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701"/>
  <workbookPr defaultThemeVersion="124226"/>
  <mc:AlternateContent xmlns:mc="http://schemas.openxmlformats.org/markup-compatibility/2006">
    <mc:Choice Requires="x15">
      <x15ac:absPath xmlns:x15ac="http://schemas.microsoft.com/office/spreadsheetml/2010/11/ac" url="C:\Users\anaxa\Downloads\Excel_files\"/>
    </mc:Choice>
  </mc:AlternateContent>
  <xr:revisionPtr revIDLastSave="0" documentId="13_ncr:1_{3C1F1C2C-FF57-4C75-A7B1-7931C926DBE2}" xr6:coauthVersionLast="47" xr6:coauthVersionMax="47" xr10:uidLastSave="{00000000-0000-0000-0000-000000000000}"/>
  <bookViews>
    <workbookView xWindow="-120" yWindow="-120" windowWidth="29040" windowHeight="15840" tabRatio="514" firstSheet="1" activeTab="1" xr2:uid="{00000000-000D-0000-FFFF-FFFF00000000}"/>
  </bookViews>
  <sheets>
    <sheet name="МТР" sheetId="6" state="hidden" r:id="rId1"/>
    <sheet name="Персонал и техника" sheetId="1" r:id="rId2"/>
  </sheets>
  <definedNames>
    <definedName name="_xlnm._FilterDatabase" localSheetId="1" hidden="1">'Персонал и техника'!$B$8:$B$387</definedName>
    <definedName name="_xlnm.Print_Area" localSheetId="1">'Персонал и техника'!$A$1:$V$387</definedName>
  </definedNames>
  <calcPr calcId="191029" iterate="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446" i="1" l="1"/>
  <c r="F444" i="1"/>
  <c r="E446" i="1"/>
  <c r="E444" i="1"/>
  <c r="FU443" i="1"/>
  <c r="F406" i="1" l="1"/>
  <c r="F408" i="1"/>
  <c r="F410" i="1"/>
  <c r="F412" i="1"/>
  <c r="F414" i="1"/>
  <c r="F416" i="1"/>
  <c r="F418" i="1"/>
  <c r="F420" i="1"/>
  <c r="F422" i="1"/>
  <c r="F424" i="1"/>
  <c r="F426" i="1"/>
  <c r="F428" i="1"/>
  <c r="F404" i="1"/>
  <c r="E406" i="1"/>
  <c r="E408" i="1"/>
  <c r="E410" i="1"/>
  <c r="E412" i="1"/>
  <c r="E414" i="1"/>
  <c r="E416" i="1"/>
  <c r="E418" i="1"/>
  <c r="E420" i="1"/>
  <c r="E422" i="1"/>
  <c r="E424" i="1"/>
  <c r="E426" i="1"/>
  <c r="E428" i="1"/>
  <c r="FU403" i="1"/>
  <c r="F398" i="1"/>
  <c r="F400" i="1"/>
  <c r="F396" i="1"/>
  <c r="E398" i="1"/>
  <c r="E400" i="1"/>
  <c r="E396" i="1"/>
  <c r="FU394" i="1"/>
  <c r="FU395" i="1"/>
  <c r="F370" i="1"/>
  <c r="F372" i="1"/>
  <c r="F374" i="1"/>
  <c r="F376" i="1"/>
  <c r="F378" i="1"/>
  <c r="F380" i="1"/>
  <c r="F382" i="1"/>
  <c r="F384" i="1"/>
  <c r="F386" i="1"/>
  <c r="F388" i="1"/>
  <c r="F390" i="1"/>
  <c r="F392" i="1"/>
  <c r="F368" i="1"/>
  <c r="E370" i="1"/>
  <c r="E372" i="1"/>
  <c r="E374" i="1"/>
  <c r="E376" i="1"/>
  <c r="E378" i="1"/>
  <c r="E380" i="1"/>
  <c r="E382" i="1"/>
  <c r="E384" i="1"/>
  <c r="E386" i="1"/>
  <c r="E388" i="1"/>
  <c r="E390" i="1"/>
  <c r="E392" i="1"/>
  <c r="E368" i="1"/>
  <c r="FU366" i="1"/>
  <c r="FU367" i="1"/>
  <c r="F342" i="1"/>
  <c r="F344" i="1"/>
  <c r="F346" i="1"/>
  <c r="F348" i="1"/>
  <c r="F350" i="1"/>
  <c r="F352" i="1"/>
  <c r="F354" i="1"/>
  <c r="F356" i="1"/>
  <c r="F358" i="1"/>
  <c r="F360" i="1"/>
  <c r="F362" i="1"/>
  <c r="F364" i="1"/>
  <c r="F340" i="1"/>
  <c r="FU339" i="1"/>
  <c r="F312" i="1"/>
  <c r="F314" i="1"/>
  <c r="F316" i="1"/>
  <c r="F318" i="1"/>
  <c r="F320" i="1"/>
  <c r="F322" i="1"/>
  <c r="F324" i="1"/>
  <c r="F326" i="1"/>
  <c r="F328" i="1"/>
  <c r="F330" i="1"/>
  <c r="F332" i="1"/>
  <c r="F334" i="1"/>
  <c r="F336" i="1"/>
  <c r="F310" i="1"/>
  <c r="E312" i="1"/>
  <c r="E314" i="1"/>
  <c r="E316" i="1"/>
  <c r="E318" i="1"/>
  <c r="E320" i="1"/>
  <c r="E322" i="1"/>
  <c r="E324" i="1"/>
  <c r="E326" i="1"/>
  <c r="E328" i="1"/>
  <c r="E330" i="1"/>
  <c r="E332" i="1"/>
  <c r="E334" i="1"/>
  <c r="E336" i="1"/>
  <c r="E310" i="1"/>
  <c r="FU308" i="1"/>
  <c r="FU309" i="1"/>
  <c r="F274" i="1"/>
  <c r="F276" i="1"/>
  <c r="F278" i="1"/>
  <c r="F280" i="1"/>
  <c r="F282" i="1"/>
  <c r="F284" i="1"/>
  <c r="F286" i="1"/>
  <c r="F288" i="1"/>
  <c r="F290" i="1"/>
  <c r="F292" i="1"/>
  <c r="F294" i="1"/>
  <c r="F296" i="1"/>
  <c r="F298" i="1"/>
  <c r="F300" i="1"/>
  <c r="F272" i="1"/>
  <c r="E274" i="1"/>
  <c r="E276" i="1"/>
  <c r="E278" i="1"/>
  <c r="E280" i="1"/>
  <c r="E282" i="1"/>
  <c r="E284" i="1"/>
  <c r="E286" i="1"/>
  <c r="E288" i="1"/>
  <c r="E290" i="1"/>
  <c r="E292" i="1"/>
  <c r="E294" i="1"/>
  <c r="E296" i="1"/>
  <c r="E298" i="1"/>
  <c r="E300" i="1"/>
  <c r="E272" i="1"/>
  <c r="FU270" i="1"/>
  <c r="FU271" i="1"/>
  <c r="FU221" i="1"/>
  <c r="F224" i="1"/>
  <c r="F226" i="1"/>
  <c r="F228" i="1"/>
  <c r="F230" i="1"/>
  <c r="F232" i="1"/>
  <c r="F234" i="1"/>
  <c r="F236" i="1"/>
  <c r="F238" i="1"/>
  <c r="F240" i="1"/>
  <c r="F242" i="1"/>
  <c r="F244" i="1"/>
  <c r="F246" i="1"/>
  <c r="F248" i="1"/>
  <c r="F250" i="1"/>
  <c r="F252" i="1"/>
  <c r="F254" i="1"/>
  <c r="F256" i="1"/>
  <c r="F258" i="1"/>
  <c r="F260" i="1"/>
  <c r="F262" i="1"/>
  <c r="F264" i="1"/>
  <c r="F266" i="1"/>
  <c r="F268" i="1"/>
  <c r="F222" i="1"/>
  <c r="E224" i="1"/>
  <c r="E226" i="1"/>
  <c r="E228" i="1"/>
  <c r="E230" i="1"/>
  <c r="E232" i="1"/>
  <c r="E234" i="1"/>
  <c r="E236" i="1"/>
  <c r="E238" i="1"/>
  <c r="E240" i="1"/>
  <c r="E244" i="1"/>
  <c r="E246" i="1"/>
  <c r="E248" i="1"/>
  <c r="E250" i="1"/>
  <c r="E252" i="1"/>
  <c r="E254" i="1"/>
  <c r="E256" i="1"/>
  <c r="E258" i="1"/>
  <c r="E260" i="1"/>
  <c r="E262" i="1"/>
  <c r="F210" i="1"/>
  <c r="F212" i="1"/>
  <c r="F208" i="1"/>
  <c r="E210" i="1"/>
  <c r="E212" i="1"/>
  <c r="E208" i="1"/>
  <c r="FU206" i="1"/>
  <c r="FU207" i="1"/>
  <c r="F182" i="1"/>
  <c r="F184" i="1"/>
  <c r="F186" i="1"/>
  <c r="F188" i="1"/>
  <c r="F180" i="1"/>
  <c r="E182" i="1"/>
  <c r="E184" i="1"/>
  <c r="E186" i="1"/>
  <c r="E188" i="1"/>
  <c r="E180" i="1"/>
  <c r="FU178" i="1"/>
  <c r="FU179" i="1"/>
  <c r="F172" i="1"/>
  <c r="F174" i="1"/>
  <c r="F176" i="1"/>
  <c r="F170" i="1"/>
  <c r="FU169" i="1"/>
  <c r="F158" i="1" l="1"/>
  <c r="F160" i="1"/>
  <c r="F162" i="1"/>
  <c r="F164" i="1"/>
  <c r="F166" i="1"/>
  <c r="F156" i="1"/>
  <c r="E166" i="1"/>
  <c r="E158" i="1"/>
  <c r="E160" i="1"/>
  <c r="E162" i="1"/>
  <c r="E164" i="1"/>
  <c r="E156" i="1"/>
  <c r="FU154" i="1"/>
  <c r="FU155" i="1"/>
  <c r="F134" i="1"/>
  <c r="E134" i="1"/>
  <c r="E132" i="1"/>
  <c r="F136" i="1"/>
  <c r="F138" i="1"/>
  <c r="F140" i="1"/>
  <c r="F142" i="1"/>
  <c r="F144" i="1"/>
  <c r="F146" i="1"/>
  <c r="F148" i="1"/>
  <c r="F150" i="1"/>
  <c r="F152" i="1"/>
  <c r="F132" i="1"/>
  <c r="E136" i="1"/>
  <c r="E138" i="1"/>
  <c r="E140" i="1"/>
  <c r="E142" i="1"/>
  <c r="E144" i="1"/>
  <c r="E146" i="1"/>
  <c r="E148" i="1"/>
  <c r="E150" i="1"/>
  <c r="E152" i="1"/>
  <c r="FU130" i="1"/>
  <c r="FU131" i="1"/>
  <c r="F112" i="1"/>
  <c r="F114" i="1"/>
  <c r="F116" i="1"/>
  <c r="F118" i="1"/>
  <c r="F120" i="1"/>
  <c r="F122" i="1"/>
  <c r="F124" i="1"/>
  <c r="F126" i="1"/>
  <c r="F128" i="1"/>
  <c r="F110" i="1"/>
  <c r="FU109" i="1"/>
  <c r="FU86" i="1" l="1"/>
  <c r="FU87" i="1"/>
  <c r="F58" i="1"/>
  <c r="F60" i="1"/>
  <c r="F62" i="1"/>
  <c r="F64" i="1"/>
  <c r="F66" i="1"/>
  <c r="F68" i="1"/>
  <c r="F70" i="1"/>
  <c r="F72" i="1"/>
  <c r="F74" i="1"/>
  <c r="F76" i="1"/>
  <c r="F78" i="1"/>
  <c r="F80" i="1"/>
  <c r="F82" i="1"/>
  <c r="F56" i="1"/>
  <c r="E58" i="1"/>
  <c r="E60" i="1"/>
  <c r="E62" i="1"/>
  <c r="E64" i="1"/>
  <c r="E66" i="1"/>
  <c r="E68" i="1"/>
  <c r="E70" i="1"/>
  <c r="E72" i="1"/>
  <c r="E74" i="1"/>
  <c r="E76" i="1"/>
  <c r="E78" i="1"/>
  <c r="E80" i="1"/>
  <c r="E82" i="1"/>
  <c r="E56" i="1"/>
  <c r="FU54" i="1"/>
  <c r="FU55" i="1"/>
  <c r="FU11" i="1"/>
  <c r="FT443" i="1" l="1"/>
  <c r="F434" i="1"/>
  <c r="F436" i="1"/>
  <c r="F438" i="1"/>
  <c r="F440" i="1"/>
  <c r="F432" i="1"/>
  <c r="E434" i="1"/>
  <c r="E436" i="1"/>
  <c r="E438" i="1"/>
  <c r="E440" i="1"/>
  <c r="E432" i="1"/>
  <c r="FT430" i="1"/>
  <c r="FT431" i="1"/>
  <c r="FT403" i="1"/>
  <c r="FS394" i="1"/>
  <c r="FT394" i="1"/>
  <c r="FS395" i="1"/>
  <c r="FT395" i="1"/>
  <c r="FT366" i="1"/>
  <c r="FT367" i="1"/>
  <c r="FT339" i="1"/>
  <c r="FT308" i="1"/>
  <c r="FT309" i="1"/>
  <c r="FT270" i="1"/>
  <c r="FT271" i="1"/>
  <c r="FT221" i="1"/>
  <c r="FT206" i="1"/>
  <c r="FT207" i="1"/>
  <c r="FT178" i="1"/>
  <c r="FT179" i="1"/>
  <c r="FT169" i="1"/>
  <c r="FT154" i="1"/>
  <c r="FT155" i="1"/>
  <c r="FT130" i="1"/>
  <c r="FT131" i="1"/>
  <c r="FT109" i="1"/>
  <c r="F90" i="1"/>
  <c r="F92" i="1"/>
  <c r="F94" i="1"/>
  <c r="F96" i="1"/>
  <c r="F98" i="1"/>
  <c r="F100" i="1"/>
  <c r="F102" i="1"/>
  <c r="F104" i="1"/>
  <c r="F106" i="1"/>
  <c r="F88" i="1"/>
  <c r="E90" i="1"/>
  <c r="E92" i="1"/>
  <c r="E94" i="1"/>
  <c r="E96" i="1"/>
  <c r="E98" i="1"/>
  <c r="E100" i="1"/>
  <c r="E102" i="1"/>
  <c r="E104" i="1"/>
  <c r="E106" i="1"/>
  <c r="E88" i="1"/>
  <c r="FT86" i="1"/>
  <c r="FT87" i="1"/>
  <c r="FT54" i="1"/>
  <c r="FT55" i="1"/>
  <c r="F14" i="1" l="1"/>
  <c r="F16" i="1"/>
  <c r="F18" i="1"/>
  <c r="F20" i="1"/>
  <c r="F22" i="1"/>
  <c r="F24" i="1"/>
  <c r="F26" i="1"/>
  <c r="F28" i="1"/>
  <c r="F30" i="1"/>
  <c r="F32" i="1"/>
  <c r="F34" i="1"/>
  <c r="F36" i="1"/>
  <c r="F38" i="1"/>
  <c r="F40" i="1"/>
  <c r="F42" i="1"/>
  <c r="F12" i="1"/>
  <c r="E14" i="1"/>
  <c r="E16" i="1"/>
  <c r="E20" i="1"/>
  <c r="E12" i="1"/>
  <c r="FT11" i="1"/>
  <c r="FS443" i="1" l="1"/>
  <c r="FS430" i="1"/>
  <c r="FS431" i="1"/>
  <c r="FS403" i="1"/>
  <c r="FS366" i="1" l="1"/>
  <c r="FS367" i="1"/>
  <c r="FS339" i="1"/>
  <c r="FS308" i="1" l="1"/>
  <c r="FS309" i="1"/>
  <c r="FS270" i="1" l="1"/>
  <c r="FS271" i="1"/>
  <c r="FS221" i="1" l="1"/>
  <c r="FR221" i="1"/>
  <c r="FS206" i="1" l="1"/>
  <c r="FS207" i="1"/>
  <c r="FS178" i="1"/>
  <c r="FS179" i="1"/>
  <c r="FS169" i="1"/>
  <c r="FS154" i="1" l="1"/>
  <c r="FS155" i="1"/>
  <c r="FS130" i="1"/>
  <c r="FS131" i="1"/>
  <c r="FS109" i="1"/>
  <c r="FS86" i="1" l="1"/>
  <c r="FS87" i="1"/>
  <c r="FS54" i="1"/>
  <c r="FS55" i="1"/>
  <c r="F44" i="1" l="1"/>
  <c r="F46" i="1"/>
  <c r="F48" i="1"/>
  <c r="F50" i="1"/>
  <c r="F52" i="1"/>
  <c r="FS11" i="1"/>
  <c r="FR443" i="1" l="1"/>
  <c r="FR430" i="1"/>
  <c r="FR431" i="1"/>
  <c r="FR403" i="1"/>
  <c r="FR394" i="1"/>
  <c r="FR395" i="1"/>
  <c r="FR366" i="1"/>
  <c r="FR367" i="1"/>
  <c r="FR339" i="1"/>
  <c r="FR308" i="1"/>
  <c r="FR309" i="1"/>
  <c r="FR270" i="1"/>
  <c r="FR271" i="1"/>
  <c r="FR206" i="1"/>
  <c r="FR207" i="1"/>
  <c r="FR178" i="1"/>
  <c r="FR179" i="1"/>
  <c r="FR169" i="1"/>
  <c r="FR154" i="1"/>
  <c r="FR155" i="1"/>
  <c r="FR130" i="1"/>
  <c r="FR131" i="1"/>
  <c r="FR109" i="1"/>
  <c r="FR86" i="1"/>
  <c r="FR87" i="1"/>
  <c r="FR54" i="1"/>
  <c r="FR55" i="1"/>
  <c r="FR11" i="1"/>
  <c r="FQ443" i="1" l="1"/>
  <c r="FQ430" i="1"/>
  <c r="FQ431" i="1"/>
  <c r="FQ403" i="1"/>
  <c r="FQ394" i="1"/>
  <c r="FQ395" i="1"/>
  <c r="FQ366" i="1"/>
  <c r="FQ367" i="1"/>
  <c r="FQ339" i="1"/>
  <c r="FQ308" i="1"/>
  <c r="FQ309" i="1"/>
  <c r="FQ270" i="1"/>
  <c r="FQ271" i="1"/>
  <c r="FQ221" i="1"/>
  <c r="FQ206" i="1"/>
  <c r="FQ207" i="1"/>
  <c r="FQ178" i="1"/>
  <c r="FQ179" i="1"/>
  <c r="FQ169" i="1"/>
  <c r="FQ154" i="1"/>
  <c r="FQ155" i="1"/>
  <c r="FQ130" i="1"/>
  <c r="FQ131" i="1"/>
  <c r="FQ109" i="1"/>
  <c r="FQ86" i="1"/>
  <c r="FQ87" i="1"/>
  <c r="FQ54" i="1"/>
  <c r="FQ55" i="1"/>
  <c r="FQ11" i="1"/>
  <c r="FP443" i="1" l="1"/>
  <c r="FP430" i="1"/>
  <c r="FP431" i="1"/>
  <c r="FP403" i="1"/>
  <c r="FP394" i="1"/>
  <c r="FP395" i="1"/>
  <c r="FP366" i="1"/>
  <c r="FP367" i="1"/>
  <c r="FP339" i="1"/>
  <c r="FP308" i="1"/>
  <c r="FP309" i="1"/>
  <c r="FP270" i="1"/>
  <c r="FP271" i="1"/>
  <c r="FP221" i="1"/>
  <c r="FP206" i="1"/>
  <c r="FP207" i="1"/>
  <c r="FP178" i="1"/>
  <c r="FP179" i="1"/>
  <c r="FP169" i="1"/>
  <c r="FP154" i="1"/>
  <c r="FP155" i="1"/>
  <c r="FP130" i="1"/>
  <c r="FP131" i="1"/>
  <c r="FP109" i="1"/>
  <c r="FP86" i="1"/>
  <c r="FP87" i="1"/>
  <c r="FD54" i="1"/>
  <c r="FE54" i="1"/>
  <c r="FF54" i="1"/>
  <c r="FG54" i="1"/>
  <c r="FH54" i="1"/>
  <c r="FI54" i="1"/>
  <c r="FJ54" i="1"/>
  <c r="FK54" i="1"/>
  <c r="FL54" i="1"/>
  <c r="FM54" i="1"/>
  <c r="FN54" i="1"/>
  <c r="FO54" i="1"/>
  <c r="FP54" i="1"/>
  <c r="FD55" i="1"/>
  <c r="FE55" i="1"/>
  <c r="FF55" i="1"/>
  <c r="FG55" i="1"/>
  <c r="FH55" i="1"/>
  <c r="FI55" i="1"/>
  <c r="FJ55" i="1"/>
  <c r="FK55" i="1"/>
  <c r="FL55" i="1"/>
  <c r="FM55" i="1"/>
  <c r="FN55" i="1"/>
  <c r="FO55" i="1"/>
  <c r="FP55" i="1"/>
  <c r="FP11" i="1" l="1"/>
  <c r="FO443" i="1" l="1"/>
  <c r="FO430" i="1"/>
  <c r="FO431" i="1"/>
  <c r="FO403" i="1"/>
  <c r="FO394" i="1"/>
  <c r="FO395" i="1"/>
  <c r="FO366" i="1"/>
  <c r="FO367" i="1"/>
  <c r="FO339" i="1"/>
  <c r="FO308" i="1"/>
  <c r="FO309" i="1"/>
  <c r="FO270" i="1"/>
  <c r="FO271" i="1"/>
  <c r="E366" i="1" l="1"/>
  <c r="FO221" i="1" l="1"/>
  <c r="FO206" i="1" l="1"/>
  <c r="FO207" i="1"/>
  <c r="FO178" i="1"/>
  <c r="FO179" i="1"/>
  <c r="FO169" i="1"/>
  <c r="FO154" i="1"/>
  <c r="FO155" i="1"/>
  <c r="FO130" i="1"/>
  <c r="FO131" i="1"/>
  <c r="FO109" i="1"/>
  <c r="FO86" i="1" l="1"/>
  <c r="FO87" i="1"/>
  <c r="FO11" i="1" l="1"/>
  <c r="FN430" i="1" l="1"/>
  <c r="FN431" i="1"/>
  <c r="FN403" i="1" l="1"/>
  <c r="FN394" i="1"/>
  <c r="FN395" i="1"/>
  <c r="FN366" i="1"/>
  <c r="FN367" i="1"/>
  <c r="FN339" i="1"/>
  <c r="FN308" i="1" l="1"/>
  <c r="FN309" i="1"/>
  <c r="FN270" i="1"/>
  <c r="FN271" i="1"/>
  <c r="FN221" i="1" l="1"/>
  <c r="FN443" i="1"/>
  <c r="FN206" i="1"/>
  <c r="FN207" i="1"/>
  <c r="FN178" i="1"/>
  <c r="FN179" i="1"/>
  <c r="FN169" i="1"/>
  <c r="FN154" i="1"/>
  <c r="FN155" i="1"/>
  <c r="FN130" i="1"/>
  <c r="FN131" i="1"/>
  <c r="FN109" i="1"/>
  <c r="FN86" i="1" l="1"/>
  <c r="FN87" i="1"/>
  <c r="FN11" i="1" l="1"/>
  <c r="FM443" i="1" l="1"/>
  <c r="FM430" i="1"/>
  <c r="FM431" i="1"/>
  <c r="FM394" i="1"/>
  <c r="FM395" i="1"/>
  <c r="FM366" i="1"/>
  <c r="FM367" i="1"/>
  <c r="FM339" i="1"/>
  <c r="FM308" i="1"/>
  <c r="FM309" i="1"/>
  <c r="FM270" i="1"/>
  <c r="FM271" i="1"/>
  <c r="FM403" i="1"/>
  <c r="FM221" i="1" l="1"/>
  <c r="FM206" i="1"/>
  <c r="FM207" i="1"/>
  <c r="FM178" i="1"/>
  <c r="FM179" i="1"/>
  <c r="FM169" i="1"/>
  <c r="FM154" i="1"/>
  <c r="FM155" i="1"/>
  <c r="FM130" i="1" l="1"/>
  <c r="FM131" i="1"/>
  <c r="FM109" i="1"/>
  <c r="FM86" i="1" l="1"/>
  <c r="FM87" i="1"/>
  <c r="FM11" i="1"/>
  <c r="FL443" i="1" l="1"/>
  <c r="FL430" i="1"/>
  <c r="FL431" i="1"/>
  <c r="FL403" i="1"/>
  <c r="FL394" i="1"/>
  <c r="FL395" i="1"/>
  <c r="FL366" i="1"/>
  <c r="FL367" i="1"/>
  <c r="FL339" i="1"/>
  <c r="FL308" i="1"/>
  <c r="FL309" i="1"/>
  <c r="FL270" i="1"/>
  <c r="FL271" i="1"/>
  <c r="FL221" i="1"/>
  <c r="FL206" i="1"/>
  <c r="FL207" i="1"/>
  <c r="FL178" i="1"/>
  <c r="FL179" i="1"/>
  <c r="FL169" i="1"/>
  <c r="FL154" i="1"/>
  <c r="FL155" i="1"/>
  <c r="FL130" i="1"/>
  <c r="FL131" i="1"/>
  <c r="FL109" i="1"/>
  <c r="FL86" i="1"/>
  <c r="FL87" i="1"/>
  <c r="FL11" i="1" l="1"/>
  <c r="FK443" i="1" l="1"/>
  <c r="FK430" i="1" l="1"/>
  <c r="FK431" i="1"/>
  <c r="FK403" i="1"/>
  <c r="FK394" i="1"/>
  <c r="FK395" i="1"/>
  <c r="FK366" i="1"/>
  <c r="FK367" i="1"/>
  <c r="FK339" i="1"/>
  <c r="FK308" i="1"/>
  <c r="FK309" i="1"/>
  <c r="FK270" i="1"/>
  <c r="FK271" i="1"/>
  <c r="FK221" i="1"/>
  <c r="FK206" i="1"/>
  <c r="FK207" i="1"/>
  <c r="FK178" i="1"/>
  <c r="FK179" i="1"/>
  <c r="FK169" i="1"/>
  <c r="FK154" i="1"/>
  <c r="FK155" i="1"/>
  <c r="FK130" i="1"/>
  <c r="FK131" i="1"/>
  <c r="FK109" i="1"/>
  <c r="FK86" i="1" l="1"/>
  <c r="FK87" i="1"/>
  <c r="FK11" i="1" l="1"/>
  <c r="FK9" i="1" s="1"/>
  <c r="FJ443" i="1" l="1"/>
  <c r="FJ430" i="1"/>
  <c r="FJ431" i="1"/>
  <c r="FJ403" i="1"/>
  <c r="FJ394" i="1"/>
  <c r="FJ395" i="1"/>
  <c r="FJ366" i="1"/>
  <c r="FJ367" i="1"/>
  <c r="FJ339" i="1"/>
  <c r="FJ308" i="1"/>
  <c r="FJ309" i="1"/>
  <c r="FJ270" i="1"/>
  <c r="FJ271" i="1"/>
  <c r="FJ221" i="1"/>
  <c r="FJ206" i="1" l="1"/>
  <c r="FJ207" i="1"/>
  <c r="FJ178" i="1" l="1"/>
  <c r="FJ179" i="1"/>
  <c r="FJ169" i="1"/>
  <c r="FJ154" i="1"/>
  <c r="FJ155" i="1"/>
  <c r="FJ130" i="1"/>
  <c r="FJ131" i="1"/>
  <c r="FJ109" i="1" l="1"/>
  <c r="FJ86" i="1"/>
  <c r="FJ87" i="1"/>
  <c r="E84" i="1" l="1"/>
  <c r="FI443" i="1" l="1"/>
  <c r="FI430" i="1"/>
  <c r="FI431" i="1"/>
  <c r="FI403" i="1"/>
  <c r="FI394" i="1"/>
  <c r="FI395" i="1"/>
  <c r="FI366" i="1"/>
  <c r="FI367" i="1"/>
  <c r="FI339" i="1"/>
  <c r="FI308" i="1"/>
  <c r="FI309" i="1"/>
  <c r="FI270" i="1"/>
  <c r="FI271" i="1"/>
  <c r="FI221" i="1" l="1"/>
  <c r="FI206" i="1"/>
  <c r="FI207" i="1"/>
  <c r="FI178" i="1"/>
  <c r="FI179" i="1"/>
  <c r="FI169" i="1"/>
  <c r="FI154" i="1"/>
  <c r="FI155" i="1"/>
  <c r="FI130" i="1"/>
  <c r="FI131" i="1"/>
  <c r="FI109" i="1"/>
  <c r="FI86" i="1"/>
  <c r="FI87" i="1"/>
  <c r="FI11" i="1" l="1"/>
  <c r="FH443" i="1" l="1"/>
  <c r="FH430" i="1"/>
  <c r="FH431" i="1"/>
  <c r="FH403" i="1"/>
  <c r="FH394" i="1"/>
  <c r="FH395" i="1"/>
  <c r="FH366" i="1"/>
  <c r="FH367" i="1"/>
  <c r="FH339" i="1"/>
  <c r="FH308" i="1"/>
  <c r="FH309" i="1"/>
  <c r="FH270" i="1" l="1"/>
  <c r="FH271" i="1"/>
  <c r="FH206" i="1"/>
  <c r="FH207" i="1"/>
  <c r="FH178" i="1"/>
  <c r="FH179" i="1"/>
  <c r="FH169" i="1"/>
  <c r="FH154" i="1"/>
  <c r="FH155" i="1"/>
  <c r="FH130" i="1"/>
  <c r="FH131" i="1"/>
  <c r="FH109" i="1"/>
  <c r="FH86" i="1"/>
  <c r="FH87" i="1"/>
  <c r="FH11" i="1"/>
  <c r="FH221" i="1" l="1"/>
  <c r="FG206" i="1" l="1"/>
  <c r="FG207" i="1"/>
  <c r="F190" i="1"/>
  <c r="F192" i="1"/>
  <c r="F194" i="1"/>
  <c r="F196" i="1"/>
  <c r="F198" i="1"/>
  <c r="F200" i="1"/>
  <c r="F202" i="1"/>
  <c r="F204" i="1"/>
  <c r="FG178" i="1"/>
  <c r="FG179" i="1"/>
  <c r="FG169" i="1"/>
  <c r="FG154" i="1"/>
  <c r="FG155" i="1"/>
  <c r="FG109" i="1"/>
  <c r="FG86" i="1"/>
  <c r="FG87" i="1"/>
  <c r="F54" i="1"/>
  <c r="F130" i="1" l="1"/>
  <c r="E130" i="1"/>
  <c r="FG130" i="1" l="1"/>
  <c r="FG131" i="1"/>
  <c r="FG430" i="1" l="1"/>
  <c r="FG431" i="1"/>
  <c r="FG403" i="1"/>
  <c r="FG394" i="1"/>
  <c r="FG395" i="1"/>
  <c r="FG366" i="1"/>
  <c r="FG367" i="1"/>
  <c r="FG339" i="1"/>
  <c r="FG308" i="1"/>
  <c r="FG309" i="1"/>
  <c r="FG270" i="1" l="1"/>
  <c r="FG271" i="1"/>
  <c r="FG221" i="1" l="1"/>
  <c r="G444" i="1" l="1"/>
  <c r="H444" i="1"/>
  <c r="FF442" i="1"/>
  <c r="FF443" i="1"/>
  <c r="FF430" i="1"/>
  <c r="FF431" i="1"/>
  <c r="FF403" i="1"/>
  <c r="FF394" i="1"/>
  <c r="FF395" i="1"/>
  <c r="FF366" i="1"/>
  <c r="FF367" i="1"/>
  <c r="FF339" i="1"/>
  <c r="FF308" i="1"/>
  <c r="FF309" i="1"/>
  <c r="FF270" i="1"/>
  <c r="FF271" i="1"/>
  <c r="FF206" i="1"/>
  <c r="FF207" i="1"/>
  <c r="FF178" i="1"/>
  <c r="FF179" i="1"/>
  <c r="FF169" i="1"/>
  <c r="FF154" i="1"/>
  <c r="FF155" i="1"/>
  <c r="FF130" i="1"/>
  <c r="FF131" i="1"/>
  <c r="FF109" i="1"/>
  <c r="FF86" i="1"/>
  <c r="FF87" i="1"/>
  <c r="F220" i="1" l="1"/>
  <c r="FF221" i="1"/>
  <c r="FE442" i="1" l="1"/>
  <c r="FE443" i="1"/>
  <c r="FE430" i="1"/>
  <c r="FE431" i="1"/>
  <c r="FE403" i="1"/>
  <c r="G396" i="1"/>
  <c r="H396" i="1"/>
  <c r="FE394" i="1"/>
  <c r="FE395" i="1"/>
  <c r="FE366" i="1"/>
  <c r="FE367" i="1"/>
  <c r="FE308" i="1" l="1"/>
  <c r="FE309" i="1"/>
  <c r="FE270" i="1"/>
  <c r="FE271" i="1"/>
  <c r="FE221" i="1"/>
  <c r="FE206" i="1"/>
  <c r="FE207" i="1"/>
  <c r="FE178" i="1"/>
  <c r="FE179" i="1"/>
  <c r="FE169" i="1"/>
  <c r="FD154" i="1"/>
  <c r="FE154" i="1"/>
  <c r="FD155" i="1"/>
  <c r="FE155" i="1"/>
  <c r="FE130" i="1" l="1"/>
  <c r="FE131" i="1"/>
  <c r="FE109" i="1" l="1"/>
  <c r="FE86" i="1" l="1"/>
  <c r="FE87" i="1"/>
  <c r="F84" i="1"/>
  <c r="FE11" i="1"/>
  <c r="FD442" i="1" l="1"/>
  <c r="FD443" i="1"/>
  <c r="FD430" i="1"/>
  <c r="FD431" i="1"/>
  <c r="FD403" i="1"/>
  <c r="FD394" i="1"/>
  <c r="FD395" i="1"/>
  <c r="FD366" i="1"/>
  <c r="FD367" i="1"/>
  <c r="FD339" i="1"/>
  <c r="FD308" i="1"/>
  <c r="FD309" i="1"/>
  <c r="F308" i="1" l="1"/>
  <c r="FD270" i="1"/>
  <c r="FD271" i="1"/>
  <c r="FD221" i="1" l="1"/>
  <c r="FD206" i="1"/>
  <c r="FD207" i="1"/>
  <c r="FD178" i="1"/>
  <c r="FD179" i="1"/>
  <c r="FD169" i="1"/>
  <c r="FD130" i="1" l="1"/>
  <c r="FD131" i="1"/>
  <c r="FD109" i="1"/>
  <c r="FD86" i="1"/>
  <c r="FD87" i="1"/>
  <c r="EX11" i="1" l="1"/>
  <c r="EY11" i="1"/>
  <c r="EZ11" i="1"/>
  <c r="FA11" i="1"/>
  <c r="FB11" i="1"/>
  <c r="FC11" i="1"/>
  <c r="F10" i="1"/>
  <c r="FC221" i="1" l="1"/>
  <c r="FC270" i="1"/>
  <c r="FC271" i="1"/>
  <c r="FC308" i="1"/>
  <c r="FC309" i="1"/>
  <c r="FC339" i="1"/>
  <c r="FC366" i="1"/>
  <c r="FC367" i="1"/>
  <c r="FC394" i="1"/>
  <c r="FC395" i="1"/>
  <c r="FC430" i="1" l="1"/>
  <c r="FC431" i="1"/>
  <c r="FC403" i="1" l="1"/>
  <c r="FC442" i="1"/>
  <c r="FC443" i="1"/>
  <c r="FC206" i="1"/>
  <c r="FC207" i="1"/>
  <c r="FC178" i="1"/>
  <c r="FC179" i="1"/>
  <c r="FC169" i="1"/>
  <c r="FC154" i="1"/>
  <c r="FC155" i="1"/>
  <c r="FC130" i="1"/>
  <c r="FC131" i="1"/>
  <c r="FC109" i="1"/>
  <c r="FC86" i="1"/>
  <c r="FC87" i="1"/>
  <c r="FC54" i="1"/>
  <c r="FC55" i="1"/>
  <c r="FB443" i="1" l="1"/>
  <c r="FB442" i="1"/>
  <c r="ER430" i="1"/>
  <c r="ES430" i="1"/>
  <c r="ET430" i="1"/>
  <c r="EU430" i="1"/>
  <c r="EV430" i="1"/>
  <c r="EW430" i="1"/>
  <c r="EX430" i="1"/>
  <c r="EY430" i="1"/>
  <c r="EZ430" i="1"/>
  <c r="FB431" i="1"/>
  <c r="FB430" i="1"/>
  <c r="FB367" i="1" l="1"/>
  <c r="FB366" i="1"/>
  <c r="FB339" i="1"/>
  <c r="FB308" i="1"/>
  <c r="FB271" i="1"/>
  <c r="FB270" i="1"/>
  <c r="FB221" i="1"/>
  <c r="FB206" i="1"/>
  <c r="FB207" i="1"/>
  <c r="FB179" i="1"/>
  <c r="FB178" i="1"/>
  <c r="FB155" i="1"/>
  <c r="FB154" i="1"/>
  <c r="FB131" i="1"/>
  <c r="FB130" i="1"/>
  <c r="FB109" i="1"/>
  <c r="FB87" i="1"/>
  <c r="FB86" i="1"/>
  <c r="FB55" i="1"/>
  <c r="FB54" i="1"/>
  <c r="ER395" i="1" l="1"/>
  <c r="ES395" i="1"/>
  <c r="ET395" i="1"/>
  <c r="EU395" i="1"/>
  <c r="EV395" i="1"/>
  <c r="EW395" i="1"/>
  <c r="EX395" i="1"/>
  <c r="EY395" i="1"/>
  <c r="EZ395" i="1"/>
  <c r="FA395" i="1"/>
  <c r="ER394" i="1"/>
  <c r="ES394" i="1"/>
  <c r="ET394" i="1"/>
  <c r="EU394" i="1"/>
  <c r="EV394" i="1"/>
  <c r="EW394" i="1"/>
  <c r="EX394" i="1"/>
  <c r="EY394" i="1"/>
  <c r="EZ394" i="1"/>
  <c r="FA394" i="1"/>
  <c r="FB394" i="1"/>
  <c r="FB169" i="1"/>
  <c r="F394" i="1" l="1"/>
  <c r="EY109" i="1"/>
  <c r="EZ109" i="1"/>
  <c r="FA109" i="1"/>
  <c r="FA130" i="1"/>
  <c r="FA154" i="1"/>
  <c r="FA168" i="1"/>
  <c r="E178" i="1"/>
  <c r="FA178" i="1"/>
  <c r="ER178" i="1"/>
  <c r="ES178" i="1"/>
  <c r="ET178" i="1"/>
  <c r="EU178" i="1"/>
  <c r="EV178" i="1"/>
  <c r="EW178" i="1"/>
  <c r="EX178" i="1"/>
  <c r="EY178" i="1"/>
  <c r="EZ178" i="1"/>
  <c r="ER207" i="1"/>
  <c r="ES207" i="1"/>
  <c r="ET207" i="1"/>
  <c r="EU207" i="1"/>
  <c r="EV207" i="1"/>
  <c r="EW207" i="1"/>
  <c r="EX207" i="1"/>
  <c r="EY207" i="1"/>
  <c r="EZ207" i="1"/>
  <c r="ER206" i="1"/>
  <c r="ES206" i="1"/>
  <c r="ET206" i="1"/>
  <c r="EU206" i="1"/>
  <c r="EV206" i="1"/>
  <c r="EW206" i="1"/>
  <c r="EX206" i="1"/>
  <c r="EY206" i="1"/>
  <c r="EZ206" i="1"/>
  <c r="E206" i="1"/>
  <c r="FA206" i="1"/>
  <c r="E442" i="1"/>
  <c r="F442" i="1"/>
  <c r="FA443" i="1"/>
  <c r="FA442" i="1"/>
  <c r="F430" i="1"/>
  <c r="FA431" i="1"/>
  <c r="FA430" i="1"/>
  <c r="F402" i="1"/>
  <c r="FA403" i="1"/>
  <c r="FA402" i="1"/>
  <c r="E430" i="1" l="1"/>
  <c r="FA367" i="1"/>
  <c r="FA366" i="1"/>
  <c r="FA270" i="1" l="1"/>
  <c r="FA86" i="1" l="1"/>
  <c r="FA87" i="1"/>
  <c r="FA54" i="1"/>
  <c r="EV18" i="1" l="1"/>
  <c r="EW18" i="1"/>
  <c r="EV22" i="1"/>
  <c r="EW22" i="1" s="1"/>
  <c r="EV24" i="1"/>
  <c r="EW24" i="1"/>
  <c r="EV26" i="1"/>
  <c r="EW26" i="1" s="1"/>
  <c r="EV28" i="1"/>
  <c r="EW28" i="1"/>
  <c r="EV30" i="1"/>
  <c r="EW30" i="1" s="1"/>
  <c r="EV32" i="1"/>
  <c r="EW32" i="1"/>
  <c r="EV34" i="1"/>
  <c r="EW34" i="1" s="1"/>
  <c r="EV36" i="1"/>
  <c r="EW36" i="1"/>
  <c r="EV38" i="1"/>
  <c r="EW38" i="1" s="1"/>
  <c r="ER40" i="1"/>
  <c r="ES40" i="1" s="1"/>
  <c r="ET40" i="1" s="1"/>
  <c r="EU40" i="1" s="1"/>
  <c r="EV40" i="1" s="1"/>
  <c r="EW40" i="1" s="1"/>
  <c r="EV42" i="1"/>
  <c r="EW42" i="1" s="1"/>
  <c r="EZ169" i="1"/>
  <c r="EY443" i="1" l="1"/>
  <c r="EZ443" i="1"/>
  <c r="FG443" i="1"/>
  <c r="FV443" i="1"/>
  <c r="EX443" i="1"/>
  <c r="EX221" i="1"/>
  <c r="F108" i="1"/>
  <c r="EX55" i="1" l="1"/>
  <c r="EX54" i="1"/>
  <c r="ER308" i="1" l="1"/>
  <c r="ES308" i="1"/>
  <c r="ET308" i="1"/>
  <c r="EU308" i="1"/>
  <c r="EV308" i="1"/>
  <c r="EW308" i="1"/>
  <c r="E270" i="1"/>
  <c r="ER270" i="1"/>
  <c r="ES270" i="1"/>
  <c r="ET270" i="1"/>
  <c r="EU270" i="1"/>
  <c r="EV270" i="1"/>
  <c r="EW270" i="1"/>
  <c r="ER54" i="1"/>
  <c r="ES54" i="1"/>
  <c r="ET54" i="1"/>
  <c r="EU54" i="1"/>
  <c r="EV54" i="1"/>
  <c r="EW54" i="1"/>
  <c r="E86" i="1"/>
  <c r="EW86" i="1"/>
  <c r="E308" i="1" l="1"/>
  <c r="D220" i="1"/>
  <c r="EV87" i="1"/>
  <c r="EU443" i="1" l="1"/>
  <c r="EU431" i="1"/>
  <c r="EU403" i="1"/>
  <c r="EU367" i="1"/>
  <c r="EU339" i="1"/>
  <c r="EU309" i="1"/>
  <c r="EU271" i="1"/>
  <c r="EU221" i="1"/>
  <c r="EU179" i="1"/>
  <c r="EU169" i="1"/>
  <c r="EU155" i="1"/>
  <c r="EU131" i="1"/>
  <c r="EU109" i="1"/>
  <c r="EU87" i="1"/>
  <c r="EU55" i="1"/>
  <c r="EU10" i="1"/>
  <c r="EU11" i="1"/>
  <c r="EU219" i="1" l="1"/>
  <c r="EU9" i="1"/>
  <c r="ET443" i="1"/>
  <c r="ET431" i="1"/>
  <c r="ET403" i="1"/>
  <c r="ET367" i="1"/>
  <c r="ET339" i="1"/>
  <c r="ET309" i="1"/>
  <c r="ET271" i="1"/>
  <c r="ET221" i="1"/>
  <c r="ET179" i="1"/>
  <c r="ET169" i="1"/>
  <c r="ET155" i="1"/>
  <c r="ET131" i="1"/>
  <c r="ET109" i="1"/>
  <c r="ET87" i="1"/>
  <c r="ET55" i="1"/>
  <c r="ET10" i="1"/>
  <c r="ET11" i="1"/>
  <c r="ET219" i="1" l="1"/>
  <c r="ET9" i="1"/>
  <c r="ES443" i="1"/>
  <c r="ES431" i="1"/>
  <c r="ES403" i="1"/>
  <c r="ES367" i="1"/>
  <c r="ES339" i="1"/>
  <c r="ES309" i="1"/>
  <c r="ES271" i="1"/>
  <c r="ES242" i="1"/>
  <c r="ES221" i="1"/>
  <c r="ES179" i="1"/>
  <c r="ES169" i="1"/>
  <c r="ES155" i="1"/>
  <c r="ES131" i="1"/>
  <c r="ES109" i="1"/>
  <c r="ES87" i="1"/>
  <c r="ES55" i="1"/>
  <c r="ES10" i="1"/>
  <c r="ES11" i="1"/>
  <c r="ET242" i="1" l="1"/>
  <c r="ES219" i="1"/>
  <c r="ES9" i="1"/>
  <c r="ES8" i="1"/>
  <c r="ET8" i="1" s="1"/>
  <c r="EU8" i="1" s="1"/>
  <c r="EV8" i="1" s="1"/>
  <c r="EW8" i="1" s="1"/>
  <c r="EX8" i="1" s="1"/>
  <c r="EY8" i="1" s="1"/>
  <c r="EZ8" i="1" s="1"/>
  <c r="FA8" i="1" s="1"/>
  <c r="FB8" i="1" s="1"/>
  <c r="FC8" i="1" s="1"/>
  <c r="FD8" i="1" s="1"/>
  <c r="FE8" i="1" s="1"/>
  <c r="FF8" i="1" s="1"/>
  <c r="FG8" i="1" s="1"/>
  <c r="FH8" i="1" s="1"/>
  <c r="FI8" i="1" s="1"/>
  <c r="FJ8" i="1" s="1"/>
  <c r="FV431" i="1"/>
  <c r="FU431" i="1"/>
  <c r="EZ431" i="1"/>
  <c r="EY431" i="1"/>
  <c r="EX431" i="1"/>
  <c r="EW431" i="1"/>
  <c r="EV431" i="1"/>
  <c r="FU430" i="1"/>
  <c r="FV430" i="1" s="1"/>
  <c r="FB404" i="1"/>
  <c r="FV403" i="1"/>
  <c r="FB403" i="1"/>
  <c r="EZ403" i="1"/>
  <c r="EY403" i="1"/>
  <c r="EX403" i="1"/>
  <c r="EW403" i="1"/>
  <c r="EV403" i="1"/>
  <c r="EV402" i="1"/>
  <c r="EW402" i="1" s="1"/>
  <c r="EX402" i="1" s="1"/>
  <c r="EY402" i="1" s="1"/>
  <c r="EZ402" i="1" s="1"/>
  <c r="FV395" i="1"/>
  <c r="FB395" i="1"/>
  <c r="FV367" i="1"/>
  <c r="EZ367" i="1"/>
  <c r="EY367" i="1"/>
  <c r="EX367" i="1"/>
  <c r="EW367" i="1"/>
  <c r="EV367" i="1"/>
  <c r="EV364" i="1"/>
  <c r="EW364" i="1" s="1"/>
  <c r="EX364" i="1" s="1"/>
  <c r="EY364" i="1" s="1"/>
  <c r="EZ364" i="1" s="1"/>
  <c r="FA364" i="1" s="1"/>
  <c r="FB364" i="1" s="1"/>
  <c r="EV362" i="1"/>
  <c r="EW362" i="1" s="1"/>
  <c r="EX362" i="1" s="1"/>
  <c r="EY362" i="1" s="1"/>
  <c r="EZ362" i="1" s="1"/>
  <c r="FA362" i="1" s="1"/>
  <c r="FB362" i="1" s="1"/>
  <c r="EV360" i="1"/>
  <c r="EW360" i="1" s="1"/>
  <c r="EX360" i="1" s="1"/>
  <c r="EY360" i="1" s="1"/>
  <c r="EZ360" i="1" s="1"/>
  <c r="FA360" i="1" s="1"/>
  <c r="FB360" i="1" s="1"/>
  <c r="EV358" i="1"/>
  <c r="EW358" i="1" s="1"/>
  <c r="EX358" i="1" s="1"/>
  <c r="EY358" i="1" s="1"/>
  <c r="EZ358" i="1" s="1"/>
  <c r="FA358" i="1" s="1"/>
  <c r="FB358" i="1" s="1"/>
  <c r="EV356" i="1"/>
  <c r="EW356" i="1" s="1"/>
  <c r="EX356" i="1" s="1"/>
  <c r="EY356" i="1" s="1"/>
  <c r="EZ356" i="1" s="1"/>
  <c r="FA356" i="1" s="1"/>
  <c r="FB356" i="1" s="1"/>
  <c r="EV354" i="1"/>
  <c r="EW354" i="1" s="1"/>
  <c r="EX354" i="1" s="1"/>
  <c r="EY354" i="1" s="1"/>
  <c r="EZ354" i="1" s="1"/>
  <c r="FA354" i="1" s="1"/>
  <c r="FB354" i="1" s="1"/>
  <c r="EV352" i="1"/>
  <c r="EW352" i="1" s="1"/>
  <c r="EX352" i="1" s="1"/>
  <c r="EY352" i="1" s="1"/>
  <c r="EZ352" i="1" s="1"/>
  <c r="FA352" i="1" s="1"/>
  <c r="FB352" i="1" s="1"/>
  <c r="EV350" i="1"/>
  <c r="EW350" i="1" s="1"/>
  <c r="EX350" i="1" s="1"/>
  <c r="EY350" i="1" s="1"/>
  <c r="EZ350" i="1" s="1"/>
  <c r="FA350" i="1" s="1"/>
  <c r="FB350" i="1" s="1"/>
  <c r="EV348" i="1"/>
  <c r="EW348" i="1" s="1"/>
  <c r="EX348" i="1" s="1"/>
  <c r="EY348" i="1" s="1"/>
  <c r="EZ348" i="1" s="1"/>
  <c r="FA348" i="1" s="1"/>
  <c r="FB348" i="1" s="1"/>
  <c r="EV346" i="1"/>
  <c r="EW346" i="1" s="1"/>
  <c r="EX346" i="1" s="1"/>
  <c r="EY346" i="1" s="1"/>
  <c r="EZ346" i="1" s="1"/>
  <c r="FA346" i="1" s="1"/>
  <c r="FB346" i="1" s="1"/>
  <c r="EV344" i="1"/>
  <c r="EW344" i="1" s="1"/>
  <c r="EX344" i="1" s="1"/>
  <c r="EY344" i="1" s="1"/>
  <c r="EZ344" i="1" s="1"/>
  <c r="FA344" i="1" s="1"/>
  <c r="FB344" i="1" s="1"/>
  <c r="EV342" i="1"/>
  <c r="EW342" i="1" s="1"/>
  <c r="EX342" i="1" s="1"/>
  <c r="EY342" i="1" s="1"/>
  <c r="EZ342" i="1" s="1"/>
  <c r="FA342" i="1" s="1"/>
  <c r="FB342" i="1" s="1"/>
  <c r="EV340" i="1"/>
  <c r="EW340" i="1" s="1"/>
  <c r="EX340" i="1" s="1"/>
  <c r="EY340" i="1" s="1"/>
  <c r="EZ340" i="1" s="1"/>
  <c r="FA340" i="1" s="1"/>
  <c r="FV339" i="1"/>
  <c r="FV219" i="1" s="1"/>
  <c r="FE339" i="1"/>
  <c r="FA339" i="1"/>
  <c r="EZ339" i="1"/>
  <c r="EY339" i="1"/>
  <c r="EX339" i="1"/>
  <c r="EW339" i="1"/>
  <c r="EV339" i="1"/>
  <c r="FV309" i="1"/>
  <c r="FB309" i="1"/>
  <c r="FA309" i="1"/>
  <c r="EZ309" i="1"/>
  <c r="EY309" i="1"/>
  <c r="EX309" i="1"/>
  <c r="EW309" i="1"/>
  <c r="EV309" i="1"/>
  <c r="FV271" i="1"/>
  <c r="FA271" i="1"/>
  <c r="EZ271" i="1"/>
  <c r="EY271" i="1"/>
  <c r="EX271" i="1"/>
  <c r="EW271" i="1"/>
  <c r="EV271" i="1"/>
  <c r="EX268" i="1"/>
  <c r="EX266" i="1"/>
  <c r="EX222" i="1"/>
  <c r="FV221" i="1"/>
  <c r="FU219" i="1"/>
  <c r="FQ219" i="1"/>
  <c r="FM219" i="1"/>
  <c r="FI219" i="1"/>
  <c r="FH219" i="1"/>
  <c r="FG219" i="1"/>
  <c r="FF219" i="1"/>
  <c r="FE219" i="1"/>
  <c r="FA221" i="1"/>
  <c r="EZ221" i="1"/>
  <c r="EY221" i="1"/>
  <c r="EW221" i="1"/>
  <c r="EV221" i="1"/>
  <c r="FT219" i="1"/>
  <c r="FS219" i="1"/>
  <c r="FR219" i="1"/>
  <c r="FP219" i="1"/>
  <c r="FO219" i="1"/>
  <c r="FN219" i="1"/>
  <c r="FL219" i="1"/>
  <c r="FK219" i="1"/>
  <c r="FJ219" i="1"/>
  <c r="FD219" i="1"/>
  <c r="FC219" i="1"/>
  <c r="FV207" i="1"/>
  <c r="FA207" i="1"/>
  <c r="FV180" i="1"/>
  <c r="FV179" i="1"/>
  <c r="FA179" i="1"/>
  <c r="EZ179" i="1"/>
  <c r="EY179" i="1"/>
  <c r="EX179" i="1"/>
  <c r="EW179" i="1"/>
  <c r="EV179" i="1"/>
  <c r="FV178" i="1"/>
  <c r="FB176" i="1"/>
  <c r="FB174" i="1"/>
  <c r="FB172" i="1"/>
  <c r="FB170" i="1"/>
  <c r="FV169" i="1"/>
  <c r="FA169" i="1"/>
  <c r="EY169" i="1"/>
  <c r="EY9" i="1" s="1"/>
  <c r="EX169" i="1"/>
  <c r="EW169" i="1"/>
  <c r="EV169" i="1"/>
  <c r="FV155" i="1"/>
  <c r="FA155" i="1"/>
  <c r="EZ155" i="1"/>
  <c r="EY155" i="1"/>
  <c r="EX155" i="1"/>
  <c r="EW155" i="1"/>
  <c r="EV155" i="1"/>
  <c r="EV154" i="1"/>
  <c r="EW154" i="1" s="1"/>
  <c r="EX154" i="1" s="1"/>
  <c r="EY154" i="1" s="1"/>
  <c r="EZ154" i="1" s="1"/>
  <c r="FV154" i="1" s="1"/>
  <c r="FV131" i="1"/>
  <c r="FS9" i="1"/>
  <c r="FA131" i="1"/>
  <c r="EZ131" i="1"/>
  <c r="EY131" i="1"/>
  <c r="EX131" i="1"/>
  <c r="EW131" i="1"/>
  <c r="EV131" i="1"/>
  <c r="EV128" i="1"/>
  <c r="EV126" i="1"/>
  <c r="EV124" i="1"/>
  <c r="EV122" i="1"/>
  <c r="EV120" i="1"/>
  <c r="EV118" i="1"/>
  <c r="EV116" i="1"/>
  <c r="EV114" i="1"/>
  <c r="EV112" i="1"/>
  <c r="EV110" i="1"/>
  <c r="EW110" i="1" s="1"/>
  <c r="EX110" i="1" s="1"/>
  <c r="FV109" i="1"/>
  <c r="EX109" i="1"/>
  <c r="EW109" i="1"/>
  <c r="EV109" i="1"/>
  <c r="FV106" i="1"/>
  <c r="FV104" i="1"/>
  <c r="FV102" i="1"/>
  <c r="FV100" i="1"/>
  <c r="FV98" i="1"/>
  <c r="FV96" i="1"/>
  <c r="FV94" i="1"/>
  <c r="FV92" i="1"/>
  <c r="FV88" i="1"/>
  <c r="FV87" i="1"/>
  <c r="EZ87" i="1"/>
  <c r="EY87" i="1"/>
  <c r="EX87" i="1"/>
  <c r="EX9" i="1" s="1"/>
  <c r="EW87" i="1"/>
  <c r="FV55" i="1"/>
  <c r="FV9" i="1" s="1"/>
  <c r="FA55" i="1"/>
  <c r="EZ55" i="1"/>
  <c r="EY55" i="1"/>
  <c r="EW55" i="1"/>
  <c r="EV55" i="1"/>
  <c r="EX42" i="1"/>
  <c r="EX40" i="1"/>
  <c r="EX38" i="1"/>
  <c r="EX36" i="1"/>
  <c r="EX34" i="1"/>
  <c r="EX32" i="1"/>
  <c r="EX30" i="1"/>
  <c r="EX28" i="1"/>
  <c r="EX26" i="1"/>
  <c r="EX24" i="1"/>
  <c r="EX22" i="1"/>
  <c r="FV11" i="1"/>
  <c r="FT9" i="1"/>
  <c r="FJ11" i="1"/>
  <c r="FJ9" i="1" s="1"/>
  <c r="FH9" i="1"/>
  <c r="FG11" i="1"/>
  <c r="FG9" i="1" s="1"/>
  <c r="FF11" i="1"/>
  <c r="FF9" i="1" s="1"/>
  <c r="FD11" i="1"/>
  <c r="FC9" i="1"/>
  <c r="FB9" i="1"/>
  <c r="EW11" i="1"/>
  <c r="EV11" i="1"/>
  <c r="FU9" i="1"/>
  <c r="FR9" i="1"/>
  <c r="FQ9" i="1"/>
  <c r="FP9" i="1"/>
  <c r="FO9" i="1"/>
  <c r="FN9" i="1"/>
  <c r="FM9" i="1"/>
  <c r="FL9" i="1"/>
  <c r="FI9" i="1"/>
  <c r="FE9" i="1"/>
  <c r="FV394" i="1"/>
  <c r="EV366" i="1"/>
  <c r="EW366" i="1" s="1"/>
  <c r="EX366" i="1" s="1"/>
  <c r="EY366" i="1" s="1"/>
  <c r="EZ366" i="1" s="1"/>
  <c r="FV366" i="1" s="1"/>
  <c r="EV338" i="1"/>
  <c r="EW338" i="1" s="1"/>
  <c r="EX338" i="1" s="1"/>
  <c r="EY338" i="1" s="1"/>
  <c r="EZ338" i="1" s="1"/>
  <c r="EX308" i="1"/>
  <c r="EY308" i="1" s="1"/>
  <c r="EZ308" i="1" s="1"/>
  <c r="FA308" i="1" s="1"/>
  <c r="FV308" i="1" s="1"/>
  <c r="EX270" i="1"/>
  <c r="EY270" i="1" s="1"/>
  <c r="EZ270" i="1" s="1"/>
  <c r="FV270" i="1" s="1"/>
  <c r="ES218" i="1"/>
  <c r="ET218" i="1" s="1"/>
  <c r="EU218" i="1" s="1"/>
  <c r="EV218" i="1" s="1"/>
  <c r="EW218" i="1" s="1"/>
  <c r="EX218" i="1" s="1"/>
  <c r="EY218" i="1" s="1"/>
  <c r="EZ218" i="1" s="1"/>
  <c r="FA218" i="1" s="1"/>
  <c r="FB218" i="1" s="1"/>
  <c r="FC218" i="1" s="1"/>
  <c r="FD218" i="1" s="1"/>
  <c r="FE218" i="1" s="1"/>
  <c r="FF218" i="1" s="1"/>
  <c r="FG218" i="1" s="1"/>
  <c r="FH218" i="1" s="1"/>
  <c r="FI218" i="1" s="1"/>
  <c r="FJ218" i="1" s="1"/>
  <c r="FK218" i="1" s="1"/>
  <c r="FL218" i="1" s="1"/>
  <c r="FM218" i="1" s="1"/>
  <c r="FN218" i="1" s="1"/>
  <c r="FO218" i="1" s="1"/>
  <c r="FP218" i="1" s="1"/>
  <c r="FQ218" i="1" s="1"/>
  <c r="FR218" i="1" s="1"/>
  <c r="FS218" i="1" s="1"/>
  <c r="FT218" i="1" s="1"/>
  <c r="FU218" i="1" s="1"/>
  <c r="FV218" i="1" s="1"/>
  <c r="FV206" i="1"/>
  <c r="EV168" i="1"/>
  <c r="EW168" i="1" s="1"/>
  <c r="EX168" i="1" s="1"/>
  <c r="EY168" i="1" s="1"/>
  <c r="EZ168" i="1" s="1"/>
  <c r="EV130" i="1"/>
  <c r="EW130" i="1" s="1"/>
  <c r="EX130" i="1" s="1"/>
  <c r="EY130" i="1" s="1"/>
  <c r="EZ130" i="1" s="1"/>
  <c r="FV130" i="1" s="1"/>
  <c r="EV108" i="1"/>
  <c r="EW108" i="1" s="1"/>
  <c r="EX108" i="1" s="1"/>
  <c r="EY108" i="1" s="1"/>
  <c r="EZ108" i="1" s="1"/>
  <c r="EX86" i="1"/>
  <c r="EY86" i="1" s="1"/>
  <c r="EZ86" i="1" s="1"/>
  <c r="FV86" i="1" s="1"/>
  <c r="EY54" i="1"/>
  <c r="EZ54" i="1" s="1"/>
  <c r="FV54" i="1" s="1"/>
  <c r="ER443" i="1"/>
  <c r="ER442" i="1"/>
  <c r="ES442" i="1" s="1"/>
  <c r="ET442" i="1" s="1"/>
  <c r="EU442" i="1" s="1"/>
  <c r="EV442" i="1" s="1"/>
  <c r="EW442" i="1" s="1"/>
  <c r="EX442" i="1" s="1"/>
  <c r="EY442" i="1" s="1"/>
  <c r="EZ442" i="1" s="1"/>
  <c r="FG442" i="1" s="1"/>
  <c r="ER431" i="1"/>
  <c r="ER403" i="1"/>
  <c r="ER367" i="1"/>
  <c r="ER339" i="1"/>
  <c r="ER309" i="1"/>
  <c r="ER271" i="1"/>
  <c r="ER266" i="1"/>
  <c r="ES266" i="1" s="1"/>
  <c r="ET266" i="1" s="1"/>
  <c r="EU266" i="1" s="1"/>
  <c r="EV266" i="1" s="1"/>
  <c r="EW266" i="1" s="1"/>
  <c r="ER264" i="1"/>
  <c r="ER221" i="1"/>
  <c r="ER190" i="1"/>
  <c r="ES190" i="1" s="1"/>
  <c r="ET190" i="1" s="1"/>
  <c r="EU190" i="1" s="1"/>
  <c r="EV190" i="1" s="1"/>
  <c r="EW190" i="1" s="1"/>
  <c r="EX190" i="1" s="1"/>
  <c r="EY190" i="1" s="1"/>
  <c r="EZ190" i="1" s="1"/>
  <c r="FA190" i="1" s="1"/>
  <c r="FB190" i="1" s="1"/>
  <c r="ER179" i="1"/>
  <c r="ER169" i="1"/>
  <c r="ER155" i="1"/>
  <c r="ER131" i="1"/>
  <c r="ER109" i="1"/>
  <c r="ER90" i="1"/>
  <c r="ER87" i="1"/>
  <c r="ER55" i="1"/>
  <c r="ER10" i="1"/>
  <c r="ER11" i="1"/>
  <c r="FH442" i="1" l="1"/>
  <c r="FI442" i="1" s="1"/>
  <c r="FJ442" i="1" s="1"/>
  <c r="FK442" i="1" s="1"/>
  <c r="FL442" i="1" s="1"/>
  <c r="FM442" i="1" s="1"/>
  <c r="FN442" i="1" s="1"/>
  <c r="FO442" i="1" s="1"/>
  <c r="FP442" i="1" s="1"/>
  <c r="FQ442" i="1" s="1"/>
  <c r="FR442" i="1" s="1"/>
  <c r="FS442" i="1" s="1"/>
  <c r="FT442" i="1" s="1"/>
  <c r="FU442" i="1" s="1"/>
  <c r="FV442" i="1" s="1"/>
  <c r="FK8" i="1"/>
  <c r="FL8" i="1" s="1"/>
  <c r="FM8" i="1" s="1"/>
  <c r="FN8" i="1" s="1"/>
  <c r="FO8" i="1" s="1"/>
  <c r="FP8" i="1" s="1"/>
  <c r="FQ8" i="1" s="1"/>
  <c r="FR8" i="1" s="1"/>
  <c r="FS8" i="1" s="1"/>
  <c r="FT8" i="1" s="1"/>
  <c r="FU8" i="1" s="1"/>
  <c r="FV8" i="1" s="1"/>
  <c r="FC190" i="1"/>
  <c r="FD190" i="1" s="1"/>
  <c r="FE190" i="1" s="1"/>
  <c r="FF190" i="1" s="1"/>
  <c r="FG190" i="1" s="1"/>
  <c r="FH190" i="1" s="1"/>
  <c r="FI190" i="1" s="1"/>
  <c r="FJ190" i="1" s="1"/>
  <c r="FK190" i="1" s="1"/>
  <c r="FL190" i="1" s="1"/>
  <c r="FM190" i="1" s="1"/>
  <c r="FN190" i="1" s="1"/>
  <c r="FO190" i="1" s="1"/>
  <c r="FP190" i="1" s="1"/>
  <c r="FQ190" i="1" s="1"/>
  <c r="FR190" i="1" s="1"/>
  <c r="FS190" i="1" s="1"/>
  <c r="FT190" i="1" s="1"/>
  <c r="FU190" i="1" s="1"/>
  <c r="FV190" i="1" s="1"/>
  <c r="EX118" i="1"/>
  <c r="EW118" i="1"/>
  <c r="FC360" i="1"/>
  <c r="FD360" i="1" s="1"/>
  <c r="EW122" i="1"/>
  <c r="EX122" i="1" s="1"/>
  <c r="EY268" i="1"/>
  <c r="EZ268" i="1" s="1"/>
  <c r="FA268" i="1" s="1"/>
  <c r="FB340" i="1"/>
  <c r="FA338" i="1"/>
  <c r="FC364" i="1"/>
  <c r="FD364" i="1" s="1"/>
  <c r="FD362" i="1"/>
  <c r="FC362" i="1"/>
  <c r="EW124" i="1"/>
  <c r="EX124" i="1" s="1"/>
  <c r="FC342" i="1"/>
  <c r="FD342" i="1" s="1"/>
  <c r="EW126" i="1"/>
  <c r="EX126" i="1" s="1"/>
  <c r="FC170" i="1"/>
  <c r="FB168" i="1"/>
  <c r="FD344" i="1"/>
  <c r="FC344" i="1"/>
  <c r="EW128" i="1"/>
  <c r="EX128" i="1" s="1"/>
  <c r="FC172" i="1"/>
  <c r="FD172" i="1" s="1"/>
  <c r="FE172" i="1" s="1"/>
  <c r="FC346" i="1"/>
  <c r="FD346" i="1" s="1"/>
  <c r="EX219" i="1"/>
  <c r="FB219" i="1"/>
  <c r="EW120" i="1"/>
  <c r="EX120" i="1" s="1"/>
  <c r="FC174" i="1"/>
  <c r="FD174" i="1" s="1"/>
  <c r="FE174" i="1" s="1"/>
  <c r="FF174" i="1" s="1"/>
  <c r="FG174" i="1" s="1"/>
  <c r="FH174" i="1" s="1"/>
  <c r="FI174" i="1" s="1"/>
  <c r="FC348" i="1"/>
  <c r="FD348" i="1" s="1"/>
  <c r="ES90" i="1"/>
  <c r="ER86" i="1"/>
  <c r="FC176" i="1"/>
  <c r="FD176" i="1" s="1"/>
  <c r="FE176" i="1" s="1"/>
  <c r="FF176" i="1" s="1"/>
  <c r="FG176" i="1" s="1"/>
  <c r="FH176" i="1" s="1"/>
  <c r="FI176" i="1" s="1"/>
  <c r="FJ176" i="1" s="1"/>
  <c r="FK176" i="1" s="1"/>
  <c r="FL176" i="1" s="1"/>
  <c r="FM176" i="1" s="1"/>
  <c r="FN176" i="1" s="1"/>
  <c r="FO176" i="1" s="1"/>
  <c r="FC350" i="1"/>
  <c r="FD350" i="1" s="1"/>
  <c r="FC404" i="1"/>
  <c r="FB402" i="1"/>
  <c r="ER220" i="1"/>
  <c r="ES264" i="1"/>
  <c r="EY110" i="1"/>
  <c r="EZ110" i="1" s="1"/>
  <c r="FA110" i="1" s="1"/>
  <c r="EV219" i="1"/>
  <c r="FC352" i="1"/>
  <c r="FD352" i="1" s="1"/>
  <c r="EW112" i="1"/>
  <c r="EX112" i="1" s="1"/>
  <c r="FC354" i="1"/>
  <c r="FD354" i="1" s="1"/>
  <c r="EW114" i="1"/>
  <c r="EX114" i="1" s="1"/>
  <c r="EY222" i="1"/>
  <c r="EZ222" i="1" s="1"/>
  <c r="FA222" i="1" s="1"/>
  <c r="FC356" i="1"/>
  <c r="FD356" i="1" s="1"/>
  <c r="EY266" i="1"/>
  <c r="EZ266" i="1" s="1"/>
  <c r="FA266" i="1" s="1"/>
  <c r="EW116" i="1"/>
  <c r="EX116" i="1" s="1"/>
  <c r="FC358" i="1"/>
  <c r="FD358" i="1" s="1"/>
  <c r="EU242" i="1"/>
  <c r="FD9" i="1"/>
  <c r="ER219" i="1"/>
  <c r="EW219" i="1"/>
  <c r="FA219" i="1"/>
  <c r="FA9" i="1"/>
  <c r="EY24" i="1"/>
  <c r="EZ24" i="1" s="1"/>
  <c r="FA24" i="1" s="1"/>
  <c r="EY32" i="1"/>
  <c r="EZ32" i="1" s="1"/>
  <c r="FA32" i="1" s="1"/>
  <c r="EY40" i="1"/>
  <c r="EZ40" i="1" s="1"/>
  <c r="FA40" i="1" s="1"/>
  <c r="EY26" i="1"/>
  <c r="EZ26" i="1" s="1"/>
  <c r="FA26" i="1" s="1"/>
  <c r="EY34" i="1"/>
  <c r="EZ34" i="1" s="1"/>
  <c r="FA34" i="1" s="1"/>
  <c r="EY42" i="1"/>
  <c r="EZ42" i="1" s="1"/>
  <c r="FA42" i="1" s="1"/>
  <c r="EY28" i="1"/>
  <c r="EZ28" i="1" s="1"/>
  <c r="FA28" i="1" s="1"/>
  <c r="EY36" i="1"/>
  <c r="EZ36" i="1" s="1"/>
  <c r="FA36" i="1" s="1"/>
  <c r="EY22" i="1"/>
  <c r="EZ22" i="1" s="1"/>
  <c r="FA22" i="1" s="1"/>
  <c r="EY30" i="1"/>
  <c r="EZ30" i="1" s="1"/>
  <c r="FA30" i="1" s="1"/>
  <c r="EY38" i="1"/>
  <c r="EZ38" i="1" s="1"/>
  <c r="FA38" i="1" s="1"/>
  <c r="EZ219" i="1"/>
  <c r="EZ9" i="1"/>
  <c r="EY219" i="1"/>
  <c r="EW9" i="1"/>
  <c r="ER9" i="1"/>
  <c r="EV9" i="1"/>
  <c r="EP443" i="1"/>
  <c r="EP431" i="1"/>
  <c r="EP367" i="1"/>
  <c r="EP221" i="1"/>
  <c r="EP207" i="1"/>
  <c r="EP179" i="1"/>
  <c r="EP169" i="1"/>
  <c r="EP155" i="1"/>
  <c r="EP131" i="1"/>
  <c r="EP309" i="1"/>
  <c r="EP271" i="1"/>
  <c r="EP55" i="1"/>
  <c r="FE358" i="1" l="1"/>
  <c r="FF358" i="1" s="1"/>
  <c r="FG358" i="1" s="1"/>
  <c r="FH358" i="1" s="1"/>
  <c r="FI358" i="1" s="1"/>
  <c r="FJ358" i="1" s="1"/>
  <c r="FK358" i="1" s="1"/>
  <c r="FL358" i="1" s="1"/>
  <c r="FM358" i="1" s="1"/>
  <c r="FN358" i="1" s="1"/>
  <c r="FO358" i="1" s="1"/>
  <c r="FP358" i="1" s="1"/>
  <c r="FQ358" i="1" s="1"/>
  <c r="FE360" i="1"/>
  <c r="FF360" i="1" s="1"/>
  <c r="FG360" i="1" s="1"/>
  <c r="FH360" i="1" s="1"/>
  <c r="FI360" i="1" s="1"/>
  <c r="FJ360" i="1" s="1"/>
  <c r="FK360" i="1" s="1"/>
  <c r="FL360" i="1" s="1"/>
  <c r="FM360" i="1" s="1"/>
  <c r="FN360" i="1" s="1"/>
  <c r="FO360" i="1" s="1"/>
  <c r="FP360" i="1" s="1"/>
  <c r="FQ360" i="1" s="1"/>
  <c r="FE354" i="1"/>
  <c r="FF354" i="1" s="1"/>
  <c r="FG354" i="1" s="1"/>
  <c r="FH354" i="1" s="1"/>
  <c r="FI354" i="1" s="1"/>
  <c r="FJ354" i="1" s="1"/>
  <c r="FK354" i="1" s="1"/>
  <c r="FL354" i="1" s="1"/>
  <c r="FM354" i="1" s="1"/>
  <c r="FN354" i="1" s="1"/>
  <c r="FO354" i="1" s="1"/>
  <c r="FP354" i="1" s="1"/>
  <c r="FQ354" i="1" s="1"/>
  <c r="FE350" i="1"/>
  <c r="FF350" i="1" s="1"/>
  <c r="FG350" i="1" s="1"/>
  <c r="FH350" i="1" s="1"/>
  <c r="FI350" i="1" s="1"/>
  <c r="FJ350" i="1" s="1"/>
  <c r="FK350" i="1" s="1"/>
  <c r="FL350" i="1" s="1"/>
  <c r="FM350" i="1" s="1"/>
  <c r="FN350" i="1" s="1"/>
  <c r="FO350" i="1" s="1"/>
  <c r="FP350" i="1" s="1"/>
  <c r="FQ350" i="1" s="1"/>
  <c r="EY126" i="1"/>
  <c r="EZ126" i="1" s="1"/>
  <c r="FA126" i="1" s="1"/>
  <c r="FE346" i="1"/>
  <c r="FF346" i="1" s="1"/>
  <c r="FG346" i="1" s="1"/>
  <c r="FH346" i="1" s="1"/>
  <c r="FI346" i="1" s="1"/>
  <c r="FJ346" i="1" s="1"/>
  <c r="FK346" i="1" s="1"/>
  <c r="FL346" i="1" s="1"/>
  <c r="FE364" i="1"/>
  <c r="FF364" i="1" s="1"/>
  <c r="FG364" i="1" s="1"/>
  <c r="FH364" i="1" s="1"/>
  <c r="FI364" i="1" s="1"/>
  <c r="FJ364" i="1" s="1"/>
  <c r="FK364" i="1" s="1"/>
  <c r="FL364" i="1" s="1"/>
  <c r="FM364" i="1" s="1"/>
  <c r="FN364" i="1" s="1"/>
  <c r="FO364" i="1" s="1"/>
  <c r="FP364" i="1" s="1"/>
  <c r="FQ364" i="1" s="1"/>
  <c r="FB266" i="1"/>
  <c r="FC266" i="1" s="1"/>
  <c r="FD266" i="1" s="1"/>
  <c r="FE266" i="1" s="1"/>
  <c r="FF266" i="1" s="1"/>
  <c r="FG266" i="1" s="1"/>
  <c r="FH266" i="1" s="1"/>
  <c r="FE356" i="1"/>
  <c r="FF356" i="1" s="1"/>
  <c r="FG356" i="1" s="1"/>
  <c r="FH356" i="1" s="1"/>
  <c r="FI356" i="1" s="1"/>
  <c r="FJ356" i="1" s="1"/>
  <c r="FK356" i="1" s="1"/>
  <c r="FL356" i="1" s="1"/>
  <c r="FM356" i="1" s="1"/>
  <c r="FN356" i="1" s="1"/>
  <c r="FO356" i="1" s="1"/>
  <c r="FP356" i="1" s="1"/>
  <c r="FQ356" i="1" s="1"/>
  <c r="FB222" i="1"/>
  <c r="EY114" i="1"/>
  <c r="EZ114" i="1" s="1"/>
  <c r="FA114" i="1" s="1"/>
  <c r="EZ112" i="1"/>
  <c r="FA112" i="1" s="1"/>
  <c r="EY112" i="1"/>
  <c r="EZ120" i="1"/>
  <c r="FA120" i="1" s="1"/>
  <c r="EY120" i="1"/>
  <c r="EZ116" i="1"/>
  <c r="FA116" i="1" s="1"/>
  <c r="EY116" i="1"/>
  <c r="EY128" i="1"/>
  <c r="EZ128" i="1" s="1"/>
  <c r="FA128" i="1" s="1"/>
  <c r="FB268" i="1"/>
  <c r="FC268" i="1" s="1"/>
  <c r="FD268" i="1" s="1"/>
  <c r="FE268" i="1" s="1"/>
  <c r="FF268" i="1" s="1"/>
  <c r="FG268" i="1" s="1"/>
  <c r="FH268" i="1" s="1"/>
  <c r="FB32" i="1"/>
  <c r="FC32" i="1" s="1"/>
  <c r="FD32" i="1" s="1"/>
  <c r="EZ122" i="1"/>
  <c r="FA122" i="1" s="1"/>
  <c r="EY122" i="1"/>
  <c r="FQ348" i="1"/>
  <c r="FE348" i="1"/>
  <c r="FF348" i="1" s="1"/>
  <c r="FG348" i="1" s="1"/>
  <c r="FH348" i="1" s="1"/>
  <c r="FI348" i="1" s="1"/>
  <c r="FJ348" i="1" s="1"/>
  <c r="FK348" i="1" s="1"/>
  <c r="FL348" i="1" s="1"/>
  <c r="FM348" i="1" s="1"/>
  <c r="FN348" i="1" s="1"/>
  <c r="FO348" i="1" s="1"/>
  <c r="FP348" i="1" s="1"/>
  <c r="FQ352" i="1"/>
  <c r="FE352" i="1"/>
  <c r="FF352" i="1" s="1"/>
  <c r="FG352" i="1" s="1"/>
  <c r="FH352" i="1" s="1"/>
  <c r="FI352" i="1" s="1"/>
  <c r="FJ352" i="1" s="1"/>
  <c r="FK352" i="1" s="1"/>
  <c r="FL352" i="1" s="1"/>
  <c r="FM352" i="1" s="1"/>
  <c r="FN352" i="1" s="1"/>
  <c r="FO352" i="1" s="1"/>
  <c r="FP352" i="1" s="1"/>
  <c r="FE342" i="1"/>
  <c r="FF342" i="1" s="1"/>
  <c r="FG342" i="1" s="1"/>
  <c r="FH342" i="1" s="1"/>
  <c r="FI342" i="1" s="1"/>
  <c r="FJ342" i="1" s="1"/>
  <c r="FK342" i="1" s="1"/>
  <c r="FL342" i="1" s="1"/>
  <c r="FM342" i="1" s="1"/>
  <c r="FN342" i="1" s="1"/>
  <c r="FO342" i="1" s="1"/>
  <c r="EZ124" i="1"/>
  <c r="FA124" i="1" s="1"/>
  <c r="EY124" i="1"/>
  <c r="FB110" i="1"/>
  <c r="ET90" i="1"/>
  <c r="ES86" i="1"/>
  <c r="FJ174" i="1"/>
  <c r="FK174" i="1" s="1"/>
  <c r="FL174" i="1" s="1"/>
  <c r="FE344" i="1"/>
  <c r="FF344" i="1" s="1"/>
  <c r="FG344" i="1" s="1"/>
  <c r="FH344" i="1" s="1"/>
  <c r="FI344" i="1" s="1"/>
  <c r="FE362" i="1"/>
  <c r="FF362" i="1" s="1"/>
  <c r="FG362" i="1" s="1"/>
  <c r="FH362" i="1" s="1"/>
  <c r="FI362" i="1" s="1"/>
  <c r="FJ362" i="1" s="1"/>
  <c r="FK362" i="1" s="1"/>
  <c r="FL362" i="1" s="1"/>
  <c r="FM362" i="1" s="1"/>
  <c r="FN362" i="1" s="1"/>
  <c r="FO362" i="1" s="1"/>
  <c r="FP362" i="1" s="1"/>
  <c r="FQ362" i="1" s="1"/>
  <c r="EY118" i="1"/>
  <c r="EZ118" i="1" s="1"/>
  <c r="FA118" i="1" s="1"/>
  <c r="FD40" i="1"/>
  <c r="FB40" i="1"/>
  <c r="FC40" i="1" s="1"/>
  <c r="FC168" i="1"/>
  <c r="FD170" i="1"/>
  <c r="FB26" i="1"/>
  <c r="FC26" i="1" s="1"/>
  <c r="FD26" i="1" s="1"/>
  <c r="FB34" i="1"/>
  <c r="FC34" i="1" s="1"/>
  <c r="FD34" i="1" s="1"/>
  <c r="FB24" i="1"/>
  <c r="FC24" i="1" s="1"/>
  <c r="FD24" i="1" s="1"/>
  <c r="FB30" i="1"/>
  <c r="FC30" i="1" s="1"/>
  <c r="FD30" i="1" s="1"/>
  <c r="FD340" i="1"/>
  <c r="FC340" i="1"/>
  <c r="FC338" i="1" s="1"/>
  <c r="FB338" i="1"/>
  <c r="FD28" i="1"/>
  <c r="FB28" i="1"/>
  <c r="FC28" i="1" s="1"/>
  <c r="FD42" i="1"/>
  <c r="FB42" i="1"/>
  <c r="FC42" i="1" s="1"/>
  <c r="EV242" i="1"/>
  <c r="FP176" i="1"/>
  <c r="FQ176" i="1" s="1"/>
  <c r="FR176" i="1" s="1"/>
  <c r="FS176" i="1" s="1"/>
  <c r="FT176" i="1" s="1"/>
  <c r="FU176" i="1" s="1"/>
  <c r="FF172" i="1"/>
  <c r="ET264" i="1"/>
  <c r="ES220" i="1"/>
  <c r="FD404" i="1"/>
  <c r="FC402" i="1"/>
  <c r="FD38" i="1"/>
  <c r="FB38" i="1"/>
  <c r="FC38" i="1" s="1"/>
  <c r="FB22" i="1"/>
  <c r="FC22" i="1" s="1"/>
  <c r="FD22" i="1" s="1"/>
  <c r="FB36" i="1"/>
  <c r="FC36" i="1" s="1"/>
  <c r="FD36" i="1" s="1"/>
  <c r="EV10" i="1"/>
  <c r="EO443" i="1"/>
  <c r="EO431" i="1"/>
  <c r="EO403" i="1"/>
  <c r="EO395" i="1"/>
  <c r="EO367" i="1"/>
  <c r="EO339" i="1"/>
  <c r="EO309" i="1"/>
  <c r="EO271" i="1"/>
  <c r="EO221" i="1"/>
  <c r="EO219" i="1" s="1"/>
  <c r="EO207" i="1"/>
  <c r="EO179" i="1"/>
  <c r="EO169" i="1"/>
  <c r="EO155" i="1"/>
  <c r="EO131" i="1"/>
  <c r="EO109" i="1"/>
  <c r="EO87" i="1"/>
  <c r="EO55" i="1"/>
  <c r="EO11" i="1"/>
  <c r="FB114" i="1" l="1"/>
  <c r="FC114" i="1" s="1"/>
  <c r="FD114" i="1" s="1"/>
  <c r="FE114" i="1" s="1"/>
  <c r="FF114" i="1" s="1"/>
  <c r="FG114" i="1" s="1"/>
  <c r="FH114" i="1" s="1"/>
  <c r="FI114" i="1" s="1"/>
  <c r="FJ114" i="1" s="1"/>
  <c r="FK114" i="1" s="1"/>
  <c r="FL114" i="1" s="1"/>
  <c r="FM114" i="1" s="1"/>
  <c r="FN114" i="1" s="1"/>
  <c r="FO114" i="1" s="1"/>
  <c r="FP114" i="1" s="1"/>
  <c r="FQ114" i="1" s="1"/>
  <c r="FR114" i="1" s="1"/>
  <c r="FS114" i="1" s="1"/>
  <c r="FT114" i="1" s="1"/>
  <c r="FU114" i="1" s="1"/>
  <c r="E114" i="1" s="1"/>
  <c r="FA108" i="1"/>
  <c r="FB118" i="1"/>
  <c r="FC118" i="1" s="1"/>
  <c r="FD118" i="1" s="1"/>
  <c r="FE118" i="1" s="1"/>
  <c r="FF118" i="1" s="1"/>
  <c r="FG118" i="1" s="1"/>
  <c r="FH118" i="1" s="1"/>
  <c r="FI118" i="1" s="1"/>
  <c r="FJ118" i="1" s="1"/>
  <c r="FK118" i="1" s="1"/>
  <c r="FL118" i="1" s="1"/>
  <c r="FM118" i="1" s="1"/>
  <c r="FN118" i="1" s="1"/>
  <c r="FO118" i="1" s="1"/>
  <c r="FP118" i="1" s="1"/>
  <c r="FQ118" i="1" s="1"/>
  <c r="FR118" i="1" s="1"/>
  <c r="FS118" i="1" s="1"/>
  <c r="FT118" i="1" s="1"/>
  <c r="FU118" i="1" s="1"/>
  <c r="E118" i="1" s="1"/>
  <c r="FR356" i="1"/>
  <c r="FS356" i="1" s="1"/>
  <c r="FT356" i="1" s="1"/>
  <c r="FU356" i="1" s="1"/>
  <c r="E356" i="1" s="1"/>
  <c r="FF24" i="1"/>
  <c r="FG24" i="1" s="1"/>
  <c r="FH24" i="1" s="1"/>
  <c r="FE24" i="1"/>
  <c r="FI268" i="1"/>
  <c r="FJ268" i="1" s="1"/>
  <c r="FK268" i="1" s="1"/>
  <c r="FL268" i="1" s="1"/>
  <c r="FM268" i="1" s="1"/>
  <c r="FN268" i="1" s="1"/>
  <c r="FO268" i="1" s="1"/>
  <c r="FP268" i="1" s="1"/>
  <c r="FQ268" i="1" s="1"/>
  <c r="FR268" i="1" s="1"/>
  <c r="FS268" i="1" s="1"/>
  <c r="FT268" i="1" s="1"/>
  <c r="FU268" i="1" s="1"/>
  <c r="E268" i="1" s="1"/>
  <c r="FF34" i="1"/>
  <c r="FG34" i="1" s="1"/>
  <c r="FH34" i="1" s="1"/>
  <c r="FE34" i="1"/>
  <c r="FV360" i="1"/>
  <c r="FR360" i="1"/>
  <c r="FS360" i="1" s="1"/>
  <c r="FT360" i="1" s="1"/>
  <c r="FU360" i="1" s="1"/>
  <c r="E360" i="1" s="1"/>
  <c r="FR362" i="1"/>
  <c r="FS362" i="1" s="1"/>
  <c r="FT362" i="1" s="1"/>
  <c r="FU362" i="1" s="1"/>
  <c r="E362" i="1" s="1"/>
  <c r="FE30" i="1"/>
  <c r="FF30" i="1" s="1"/>
  <c r="FG30" i="1" s="1"/>
  <c r="FH30" i="1" s="1"/>
  <c r="FF32" i="1"/>
  <c r="FG32" i="1" s="1"/>
  <c r="FH32" i="1" s="1"/>
  <c r="FE32" i="1"/>
  <c r="FI266" i="1"/>
  <c r="FJ266" i="1" s="1"/>
  <c r="FK266" i="1" s="1"/>
  <c r="FL266" i="1" s="1"/>
  <c r="FM266" i="1" s="1"/>
  <c r="FN266" i="1" s="1"/>
  <c r="FO266" i="1" s="1"/>
  <c r="FP266" i="1" s="1"/>
  <c r="FQ266" i="1" s="1"/>
  <c r="FR266" i="1" s="1"/>
  <c r="FS266" i="1" s="1"/>
  <c r="FT266" i="1" s="1"/>
  <c r="FU266" i="1" s="1"/>
  <c r="E266" i="1" s="1"/>
  <c r="FV364" i="1"/>
  <c r="FR364" i="1"/>
  <c r="FS364" i="1" s="1"/>
  <c r="FT364" i="1" s="1"/>
  <c r="FU364" i="1" s="1"/>
  <c r="E364" i="1" s="1"/>
  <c r="FB128" i="1"/>
  <c r="FC128" i="1" s="1"/>
  <c r="FD128" i="1" s="1"/>
  <c r="FE128" i="1" s="1"/>
  <c r="FF128" i="1" s="1"/>
  <c r="FG128" i="1" s="1"/>
  <c r="FH128" i="1" s="1"/>
  <c r="FI128" i="1" s="1"/>
  <c r="FJ128" i="1" s="1"/>
  <c r="FK128" i="1" s="1"/>
  <c r="FL128" i="1" s="1"/>
  <c r="FM128" i="1" s="1"/>
  <c r="FN128" i="1" s="1"/>
  <c r="FO128" i="1" s="1"/>
  <c r="FP128" i="1" s="1"/>
  <c r="FQ128" i="1" s="1"/>
  <c r="FR128" i="1" s="1"/>
  <c r="FS128" i="1" s="1"/>
  <c r="FT128" i="1" s="1"/>
  <c r="FU128" i="1" s="1"/>
  <c r="E128" i="1" s="1"/>
  <c r="FE26" i="1"/>
  <c r="FF26" i="1" s="1"/>
  <c r="FG26" i="1" s="1"/>
  <c r="FH26" i="1" s="1"/>
  <c r="FB126" i="1"/>
  <c r="FC126" i="1" s="1"/>
  <c r="FD126" i="1" s="1"/>
  <c r="FE126" i="1" s="1"/>
  <c r="FF126" i="1" s="1"/>
  <c r="FG126" i="1" s="1"/>
  <c r="FH126" i="1" s="1"/>
  <c r="FI126" i="1" s="1"/>
  <c r="FJ126" i="1" s="1"/>
  <c r="FK126" i="1" s="1"/>
  <c r="FL126" i="1" s="1"/>
  <c r="FM126" i="1" s="1"/>
  <c r="FN126" i="1" s="1"/>
  <c r="FO126" i="1" s="1"/>
  <c r="FP126" i="1" s="1"/>
  <c r="FQ126" i="1" s="1"/>
  <c r="FR126" i="1" s="1"/>
  <c r="FS126" i="1" s="1"/>
  <c r="FT126" i="1" s="1"/>
  <c r="FU126" i="1" s="1"/>
  <c r="E126" i="1" s="1"/>
  <c r="FV350" i="1"/>
  <c r="FR350" i="1"/>
  <c r="FS350" i="1" s="1"/>
  <c r="FT350" i="1" s="1"/>
  <c r="FU350" i="1" s="1"/>
  <c r="E350" i="1" s="1"/>
  <c r="FR354" i="1"/>
  <c r="FS354" i="1" s="1"/>
  <c r="FT354" i="1" s="1"/>
  <c r="FU354" i="1" s="1"/>
  <c r="E354" i="1" s="1"/>
  <c r="FF36" i="1"/>
  <c r="FG36" i="1" s="1"/>
  <c r="FH36" i="1" s="1"/>
  <c r="FE36" i="1"/>
  <c r="FE22" i="1"/>
  <c r="FF22" i="1" s="1"/>
  <c r="FG22" i="1" s="1"/>
  <c r="FH22" i="1" s="1"/>
  <c r="FR358" i="1"/>
  <c r="FS358" i="1" s="1"/>
  <c r="FT358" i="1" s="1"/>
  <c r="FU358" i="1" s="1"/>
  <c r="E358" i="1" s="1"/>
  <c r="EU264" i="1"/>
  <c r="ET220" i="1"/>
  <c r="FB122" i="1"/>
  <c r="FC122" i="1" s="1"/>
  <c r="FD122" i="1" s="1"/>
  <c r="FE122" i="1" s="1"/>
  <c r="FF122" i="1" s="1"/>
  <c r="FG122" i="1" s="1"/>
  <c r="FH122" i="1" s="1"/>
  <c r="FI122" i="1" s="1"/>
  <c r="FJ122" i="1" s="1"/>
  <c r="FK122" i="1" s="1"/>
  <c r="FL122" i="1" s="1"/>
  <c r="FM122" i="1" s="1"/>
  <c r="FN122" i="1" s="1"/>
  <c r="FO122" i="1" s="1"/>
  <c r="FP122" i="1" s="1"/>
  <c r="FQ122" i="1" s="1"/>
  <c r="FR122" i="1" s="1"/>
  <c r="FS122" i="1" s="1"/>
  <c r="FT122" i="1" s="1"/>
  <c r="FU122" i="1" s="1"/>
  <c r="E122" i="1" s="1"/>
  <c r="FB112" i="1"/>
  <c r="FC112" i="1" s="1"/>
  <c r="FD112" i="1" s="1"/>
  <c r="FE112" i="1" s="1"/>
  <c r="FF112" i="1" s="1"/>
  <c r="FG112" i="1" s="1"/>
  <c r="FH112" i="1" s="1"/>
  <c r="FI112" i="1" s="1"/>
  <c r="FJ112" i="1" s="1"/>
  <c r="FK112" i="1" s="1"/>
  <c r="FL112" i="1" s="1"/>
  <c r="FM112" i="1" s="1"/>
  <c r="FN112" i="1" s="1"/>
  <c r="FO112" i="1" s="1"/>
  <c r="FP112" i="1" s="1"/>
  <c r="FQ112" i="1" s="1"/>
  <c r="FR112" i="1" s="1"/>
  <c r="FS112" i="1" s="1"/>
  <c r="FT112" i="1" s="1"/>
  <c r="FM346" i="1"/>
  <c r="FN346" i="1" s="1"/>
  <c r="FO346" i="1" s="1"/>
  <c r="FP346" i="1" s="1"/>
  <c r="FQ346" i="1" s="1"/>
  <c r="FE340" i="1"/>
  <c r="FD338" i="1"/>
  <c r="E176" i="1"/>
  <c r="FV176" i="1"/>
  <c r="FC110" i="1"/>
  <c r="FP342" i="1"/>
  <c r="FQ342" i="1" s="1"/>
  <c r="EW242" i="1"/>
  <c r="FJ344" i="1"/>
  <c r="FC222" i="1"/>
  <c r="FD222" i="1" s="1"/>
  <c r="EO9" i="1"/>
  <c r="FE40" i="1"/>
  <c r="FF40" i="1" s="1"/>
  <c r="FG40" i="1" s="1"/>
  <c r="FH40" i="1" s="1"/>
  <c r="FB124" i="1"/>
  <c r="FC124" i="1" s="1"/>
  <c r="FD124" i="1" s="1"/>
  <c r="FE124" i="1" s="1"/>
  <c r="FF124" i="1" s="1"/>
  <c r="FG124" i="1" s="1"/>
  <c r="FH124" i="1" s="1"/>
  <c r="FI124" i="1" s="1"/>
  <c r="FJ124" i="1" s="1"/>
  <c r="FK124" i="1" s="1"/>
  <c r="FL124" i="1" s="1"/>
  <c r="FM124" i="1" s="1"/>
  <c r="FN124" i="1" s="1"/>
  <c r="FO124" i="1" s="1"/>
  <c r="FP124" i="1" s="1"/>
  <c r="FQ124" i="1" s="1"/>
  <c r="FR124" i="1" s="1"/>
  <c r="FS124" i="1" s="1"/>
  <c r="FT124" i="1" s="1"/>
  <c r="FU124" i="1" s="1"/>
  <c r="E124" i="1" s="1"/>
  <c r="FE38" i="1"/>
  <c r="FF38" i="1" s="1"/>
  <c r="FG38" i="1" s="1"/>
  <c r="FH38" i="1" s="1"/>
  <c r="FF42" i="1"/>
  <c r="FG42" i="1" s="1"/>
  <c r="FH42" i="1" s="1"/>
  <c r="FE42" i="1"/>
  <c r="FM174" i="1"/>
  <c r="FN174" i="1" s="1"/>
  <c r="FR352" i="1"/>
  <c r="FS352" i="1" s="1"/>
  <c r="FT352" i="1" s="1"/>
  <c r="FU352" i="1" s="1"/>
  <c r="E352" i="1" s="1"/>
  <c r="FB116" i="1"/>
  <c r="FC116" i="1" s="1"/>
  <c r="FD116" i="1" s="1"/>
  <c r="FE116" i="1" s="1"/>
  <c r="FF116" i="1" s="1"/>
  <c r="FG116" i="1" s="1"/>
  <c r="FH116" i="1" s="1"/>
  <c r="FI116" i="1" s="1"/>
  <c r="FJ116" i="1" s="1"/>
  <c r="FK116" i="1" s="1"/>
  <c r="FL116" i="1" s="1"/>
  <c r="FM116" i="1" s="1"/>
  <c r="FN116" i="1" s="1"/>
  <c r="FO116" i="1" s="1"/>
  <c r="FP116" i="1" s="1"/>
  <c r="FQ116" i="1" s="1"/>
  <c r="FR116" i="1" s="1"/>
  <c r="FS116" i="1" s="1"/>
  <c r="FT116" i="1" s="1"/>
  <c r="FU116" i="1" s="1"/>
  <c r="E116" i="1" s="1"/>
  <c r="FG172" i="1"/>
  <c r="FD402" i="1"/>
  <c r="FE404" i="1"/>
  <c r="FF28" i="1"/>
  <c r="FG28" i="1" s="1"/>
  <c r="FH28" i="1" s="1"/>
  <c r="FE28" i="1"/>
  <c r="FD168" i="1"/>
  <c r="FE170" i="1"/>
  <c r="FR348" i="1"/>
  <c r="FS348" i="1" s="1"/>
  <c r="FT348" i="1" s="1"/>
  <c r="FU348" i="1" s="1"/>
  <c r="E348" i="1" s="1"/>
  <c r="FB120" i="1"/>
  <c r="FC120" i="1" s="1"/>
  <c r="FD120" i="1" s="1"/>
  <c r="FE120" i="1" s="1"/>
  <c r="FF120" i="1" s="1"/>
  <c r="FG120" i="1" s="1"/>
  <c r="FH120" i="1" s="1"/>
  <c r="FI120" i="1" s="1"/>
  <c r="FJ120" i="1" s="1"/>
  <c r="FK120" i="1" s="1"/>
  <c r="FL120" i="1" s="1"/>
  <c r="FM120" i="1" s="1"/>
  <c r="FN120" i="1" s="1"/>
  <c r="FO120" i="1" s="1"/>
  <c r="FP120" i="1" s="1"/>
  <c r="FQ120" i="1" s="1"/>
  <c r="FR120" i="1" s="1"/>
  <c r="FS120" i="1" s="1"/>
  <c r="FT120" i="1" s="1"/>
  <c r="FU120" i="1" s="1"/>
  <c r="E120" i="1" s="1"/>
  <c r="EU90" i="1"/>
  <c r="ET86" i="1"/>
  <c r="EW10" i="1"/>
  <c r="EX18" i="1"/>
  <c r="EN443" i="1"/>
  <c r="EN431" i="1"/>
  <c r="EN403" i="1"/>
  <c r="EN395" i="1"/>
  <c r="EN367" i="1"/>
  <c r="EN339" i="1"/>
  <c r="EN309" i="1"/>
  <c r="EN271" i="1"/>
  <c r="EN221" i="1"/>
  <c r="EN207" i="1"/>
  <c r="EN179" i="1"/>
  <c r="EN169" i="1"/>
  <c r="EN155" i="1"/>
  <c r="EN131" i="1"/>
  <c r="EN109" i="1"/>
  <c r="EN87" i="1"/>
  <c r="EN55" i="1"/>
  <c r="EN11" i="1"/>
  <c r="FI40" i="1" l="1"/>
  <c r="FJ40" i="1" s="1"/>
  <c r="FI38" i="1"/>
  <c r="FJ38" i="1" s="1"/>
  <c r="FI26" i="1"/>
  <c r="FJ26" i="1" s="1"/>
  <c r="FI22" i="1"/>
  <c r="FJ22" i="1" s="1"/>
  <c r="FI30" i="1"/>
  <c r="FJ30" i="1" s="1"/>
  <c r="FI36" i="1"/>
  <c r="FJ36" i="1" s="1"/>
  <c r="FR342" i="1"/>
  <c r="FS342" i="1" s="1"/>
  <c r="FT342" i="1" s="1"/>
  <c r="FU342" i="1" s="1"/>
  <c r="E342" i="1" s="1"/>
  <c r="FV354" i="1"/>
  <c r="FV266" i="1"/>
  <c r="FV268" i="1"/>
  <c r="FI24" i="1"/>
  <c r="FJ24" i="1" s="1"/>
  <c r="FU112" i="1"/>
  <c r="FB108" i="1"/>
  <c r="FI34" i="1"/>
  <c r="FJ34" i="1" s="1"/>
  <c r="FE402" i="1"/>
  <c r="FF404" i="1"/>
  <c r="EV90" i="1"/>
  <c r="EU86" i="1"/>
  <c r="FV122" i="1"/>
  <c r="FI32" i="1"/>
  <c r="FJ32" i="1" s="1"/>
  <c r="EN219" i="1"/>
  <c r="FV120" i="1"/>
  <c r="FV116" i="1"/>
  <c r="EV264" i="1"/>
  <c r="EU220" i="1"/>
  <c r="FV126" i="1"/>
  <c r="FV356" i="1"/>
  <c r="FI28" i="1"/>
  <c r="FJ28" i="1" s="1"/>
  <c r="FV124" i="1"/>
  <c r="EX242" i="1"/>
  <c r="FV348" i="1"/>
  <c r="FV352" i="1"/>
  <c r="FV358" i="1"/>
  <c r="FV362" i="1"/>
  <c r="FV118" i="1"/>
  <c r="FH172" i="1"/>
  <c r="FD110" i="1"/>
  <c r="FC108" i="1"/>
  <c r="FO174" i="1"/>
  <c r="FP174" i="1" s="1"/>
  <c r="FQ174" i="1" s="1"/>
  <c r="FR174" i="1" s="1"/>
  <c r="FS174" i="1" s="1"/>
  <c r="FT174" i="1" s="1"/>
  <c r="FU174" i="1" s="1"/>
  <c r="FE338" i="1"/>
  <c r="FF340" i="1"/>
  <c r="FI42" i="1"/>
  <c r="FJ42" i="1" s="1"/>
  <c r="FV128" i="1"/>
  <c r="EN9" i="1"/>
  <c r="FF170" i="1"/>
  <c r="FE168" i="1"/>
  <c r="FE222" i="1"/>
  <c r="FK344" i="1"/>
  <c r="FR346" i="1"/>
  <c r="FS346" i="1" s="1"/>
  <c r="FT346" i="1" s="1"/>
  <c r="FV114" i="1"/>
  <c r="EY18" i="1"/>
  <c r="EZ18" i="1" s="1"/>
  <c r="EX10" i="1"/>
  <c r="EM443" i="1"/>
  <c r="EM431" i="1"/>
  <c r="EM403" i="1"/>
  <c r="EM395" i="1"/>
  <c r="EM367" i="1"/>
  <c r="EM339" i="1"/>
  <c r="EM309" i="1"/>
  <c r="EM271" i="1"/>
  <c r="EM221" i="1"/>
  <c r="EM207" i="1"/>
  <c r="EM179" i="1"/>
  <c r="EM169" i="1"/>
  <c r="EM155" i="1"/>
  <c r="EM131" i="1"/>
  <c r="EM109" i="1"/>
  <c r="EM87" i="1"/>
  <c r="EM55" i="1"/>
  <c r="EM11" i="1"/>
  <c r="FK24" i="1" l="1"/>
  <c r="FL24" i="1" s="1"/>
  <c r="FK42" i="1"/>
  <c r="FL42" i="1" s="1"/>
  <c r="FK32" i="1"/>
  <c r="FL32" i="1" s="1"/>
  <c r="FK28" i="1"/>
  <c r="FL28" i="1" s="1"/>
  <c r="FL34" i="1"/>
  <c r="FK34" i="1"/>
  <c r="FK38" i="1"/>
  <c r="FL38" i="1" s="1"/>
  <c r="FK36" i="1"/>
  <c r="FL36" i="1" s="1"/>
  <c r="FK30" i="1"/>
  <c r="FL30" i="1" s="1"/>
  <c r="FK22" i="1"/>
  <c r="FL22" i="1" s="1"/>
  <c r="FK26" i="1"/>
  <c r="FL26" i="1" s="1"/>
  <c r="FK40" i="1"/>
  <c r="FL40" i="1" s="1"/>
  <c r="EW264" i="1"/>
  <c r="EV220" i="1"/>
  <c r="E112" i="1"/>
  <c r="FV112" i="1"/>
  <c r="FU346" i="1"/>
  <c r="E174" i="1"/>
  <c r="FV174" i="1"/>
  <c r="FL344" i="1"/>
  <c r="FM344" i="1" s="1"/>
  <c r="FE110" i="1"/>
  <c r="FD108" i="1"/>
  <c r="FV90" i="1"/>
  <c r="EV86" i="1"/>
  <c r="EY242" i="1"/>
  <c r="EZ242" i="1" s="1"/>
  <c r="FA242" i="1" s="1"/>
  <c r="FF222" i="1"/>
  <c r="FI172" i="1"/>
  <c r="FJ172" i="1" s="1"/>
  <c r="FK172" i="1" s="1"/>
  <c r="FG404" i="1"/>
  <c r="FF402" i="1"/>
  <c r="FG340" i="1"/>
  <c r="FF338" i="1"/>
  <c r="EM219" i="1"/>
  <c r="FG170" i="1"/>
  <c r="FF168" i="1"/>
  <c r="FV342" i="1"/>
  <c r="EY10" i="1"/>
  <c r="EM9" i="1"/>
  <c r="EL443" i="1"/>
  <c r="EL431" i="1"/>
  <c r="EL403" i="1"/>
  <c r="EL395" i="1"/>
  <c r="EL367" i="1"/>
  <c r="EL339" i="1"/>
  <c r="EL309" i="1"/>
  <c r="EL271" i="1"/>
  <c r="EL221" i="1"/>
  <c r="EL219" i="1" s="1"/>
  <c r="EL207" i="1"/>
  <c r="EL179" i="1"/>
  <c r="EL169" i="1"/>
  <c r="EL155" i="1"/>
  <c r="EL131" i="1"/>
  <c r="EL109" i="1"/>
  <c r="EL87" i="1"/>
  <c r="EL55" i="1"/>
  <c r="EL9" i="1" s="1"/>
  <c r="EL11" i="1"/>
  <c r="FM40" i="1" l="1"/>
  <c r="FN40" i="1" s="1"/>
  <c r="FM26" i="1"/>
  <c r="FN26" i="1" s="1"/>
  <c r="FM30" i="1"/>
  <c r="FN30" i="1" s="1"/>
  <c r="FN38" i="1"/>
  <c r="FM38" i="1"/>
  <c r="FM22" i="1"/>
  <c r="FN22" i="1" s="1"/>
  <c r="FM36" i="1"/>
  <c r="FN36" i="1" s="1"/>
  <c r="FM28" i="1"/>
  <c r="FN28" i="1" s="1"/>
  <c r="FN32" i="1"/>
  <c r="FM32" i="1"/>
  <c r="FM42" i="1"/>
  <c r="FN42" i="1" s="1"/>
  <c r="FB242" i="1"/>
  <c r="FM24" i="1"/>
  <c r="FN24" i="1" s="1"/>
  <c r="FF110" i="1"/>
  <c r="FE108" i="1"/>
  <c r="EX264" i="1"/>
  <c r="EW220" i="1"/>
  <c r="EX220" i="1" s="1"/>
  <c r="EY220" i="1" s="1"/>
  <c r="EZ220" i="1" s="1"/>
  <c r="FN344" i="1"/>
  <c r="FG222" i="1"/>
  <c r="E346" i="1"/>
  <c r="FV346" i="1"/>
  <c r="FH404" i="1"/>
  <c r="FG402" i="1"/>
  <c r="FL172" i="1"/>
  <c r="FM172" i="1" s="1"/>
  <c r="FM34" i="1"/>
  <c r="FN34" i="1" s="1"/>
  <c r="FG338" i="1"/>
  <c r="FH340" i="1"/>
  <c r="FH170" i="1"/>
  <c r="FG168" i="1"/>
  <c r="EZ10" i="1"/>
  <c r="FA18" i="1"/>
  <c r="FB18" i="1" s="1"/>
  <c r="FC18" i="1" s="1"/>
  <c r="EK443" i="1"/>
  <c r="EK431" i="1"/>
  <c r="EK403" i="1"/>
  <c r="EK395" i="1"/>
  <c r="EK367" i="1"/>
  <c r="EK339" i="1"/>
  <c r="EK309" i="1"/>
  <c r="EK271" i="1"/>
  <c r="EK221" i="1"/>
  <c r="EK207" i="1"/>
  <c r="EK179" i="1"/>
  <c r="EK169" i="1"/>
  <c r="EK155" i="1"/>
  <c r="EK131" i="1"/>
  <c r="EK109" i="1"/>
  <c r="EK87" i="1"/>
  <c r="EK55" i="1"/>
  <c r="EK11" i="1"/>
  <c r="FO42" i="1" l="1"/>
  <c r="FP42" i="1" s="1"/>
  <c r="FQ42" i="1" s="1"/>
  <c r="FR42" i="1" s="1"/>
  <c r="FS42" i="1" s="1"/>
  <c r="FT42" i="1" s="1"/>
  <c r="FO28" i="1"/>
  <c r="FP28" i="1" s="1"/>
  <c r="FQ28" i="1" s="1"/>
  <c r="FR28" i="1" s="1"/>
  <c r="FS28" i="1" s="1"/>
  <c r="FT28" i="1" s="1"/>
  <c r="FO36" i="1"/>
  <c r="FP36" i="1" s="1"/>
  <c r="FQ36" i="1" s="1"/>
  <c r="FR36" i="1" s="1"/>
  <c r="FS36" i="1" s="1"/>
  <c r="FT36" i="1" s="1"/>
  <c r="FO22" i="1"/>
  <c r="FO30" i="1"/>
  <c r="FP30" i="1" s="1"/>
  <c r="FQ30" i="1" s="1"/>
  <c r="FR30" i="1" s="1"/>
  <c r="FS30" i="1" s="1"/>
  <c r="FT30" i="1" s="1"/>
  <c r="FO26" i="1"/>
  <c r="FP26" i="1" s="1"/>
  <c r="FQ26" i="1" s="1"/>
  <c r="FR26" i="1" s="1"/>
  <c r="FS26" i="1" s="1"/>
  <c r="FT26" i="1" s="1"/>
  <c r="FO34" i="1"/>
  <c r="FP34" i="1" s="1"/>
  <c r="FQ34" i="1" s="1"/>
  <c r="FR34" i="1" s="1"/>
  <c r="FS34" i="1" s="1"/>
  <c r="FT34" i="1" s="1"/>
  <c r="FO24" i="1"/>
  <c r="FP24" i="1" s="1"/>
  <c r="FQ24" i="1" s="1"/>
  <c r="FO40" i="1"/>
  <c r="FP40" i="1" s="1"/>
  <c r="FQ40" i="1" s="1"/>
  <c r="FR40" i="1" s="1"/>
  <c r="FS40" i="1" s="1"/>
  <c r="FT40" i="1" s="1"/>
  <c r="FC242" i="1"/>
  <c r="FD242" i="1" s="1"/>
  <c r="EK9" i="1"/>
  <c r="FI404" i="1"/>
  <c r="FH402" i="1"/>
  <c r="FO344" i="1"/>
  <c r="FP344" i="1" s="1"/>
  <c r="FQ344" i="1" s="1"/>
  <c r="FI170" i="1"/>
  <c r="FH168" i="1"/>
  <c r="FG110" i="1"/>
  <c r="FF108" i="1"/>
  <c r="FO38" i="1"/>
  <c r="FP38" i="1" s="1"/>
  <c r="FQ38" i="1" s="1"/>
  <c r="FR38" i="1" s="1"/>
  <c r="FS38" i="1" s="1"/>
  <c r="FT38" i="1" s="1"/>
  <c r="FH222" i="1"/>
  <c r="FA264" i="1"/>
  <c r="EY264" i="1"/>
  <c r="EZ264" i="1" s="1"/>
  <c r="EK219" i="1"/>
  <c r="FI340" i="1"/>
  <c r="FH338" i="1"/>
  <c r="FO32" i="1"/>
  <c r="FP32" i="1" s="1"/>
  <c r="FQ32" i="1" s="1"/>
  <c r="FR32" i="1" s="1"/>
  <c r="FS32" i="1" s="1"/>
  <c r="FT32" i="1" s="1"/>
  <c r="FN172" i="1"/>
  <c r="FO172" i="1" s="1"/>
  <c r="FP172" i="1" s="1"/>
  <c r="FA10" i="1"/>
  <c r="EJ443" i="1"/>
  <c r="EJ431" i="1"/>
  <c r="EJ403" i="1"/>
  <c r="EJ395" i="1"/>
  <c r="EJ367" i="1"/>
  <c r="EJ339" i="1"/>
  <c r="EJ309" i="1"/>
  <c r="EJ271" i="1"/>
  <c r="EJ221" i="1"/>
  <c r="EJ207" i="1"/>
  <c r="EJ179" i="1"/>
  <c r="EJ169" i="1"/>
  <c r="EJ155" i="1"/>
  <c r="EJ131" i="1"/>
  <c r="EJ109" i="1"/>
  <c r="EJ87" i="1"/>
  <c r="EJ55" i="1"/>
  <c r="FB264" i="1" l="1"/>
  <c r="FA220" i="1"/>
  <c r="FP22" i="1"/>
  <c r="FU26" i="1"/>
  <c r="FV26" i="1" s="1"/>
  <c r="E26" i="1"/>
  <c r="FI222" i="1"/>
  <c r="FQ172" i="1"/>
  <c r="FU32" i="1"/>
  <c r="FV32" i="1" s="1"/>
  <c r="E32" i="1"/>
  <c r="FH110" i="1"/>
  <c r="FG108" i="1"/>
  <c r="FR24" i="1"/>
  <c r="FS24" i="1" s="1"/>
  <c r="FT24" i="1" s="1"/>
  <c r="FU28" i="1"/>
  <c r="FV28" i="1" s="1"/>
  <c r="E28" i="1"/>
  <c r="FU30" i="1"/>
  <c r="FV30" i="1" s="1"/>
  <c r="E30" i="1"/>
  <c r="FE242" i="1"/>
  <c r="FU36" i="1"/>
  <c r="FV36" i="1" s="1"/>
  <c r="E36" i="1"/>
  <c r="FJ340" i="1"/>
  <c r="FI338" i="1"/>
  <c r="FJ404" i="1"/>
  <c r="FI402" i="1"/>
  <c r="FU38" i="1"/>
  <c r="FV38" i="1" s="1"/>
  <c r="E38" i="1"/>
  <c r="EJ219" i="1"/>
  <c r="FJ170" i="1"/>
  <c r="FI168" i="1"/>
  <c r="FU34" i="1"/>
  <c r="FV34" i="1" s="1"/>
  <c r="E34" i="1"/>
  <c r="FU42" i="1"/>
  <c r="FV42" i="1" s="1"/>
  <c r="E42" i="1"/>
  <c r="FU40" i="1"/>
  <c r="FV40" i="1" s="1"/>
  <c r="E40" i="1"/>
  <c r="FR344" i="1"/>
  <c r="FS344" i="1" s="1"/>
  <c r="FT344" i="1" s="1"/>
  <c r="FU344" i="1" s="1"/>
  <c r="FV344" i="1" s="1"/>
  <c r="FB10" i="1"/>
  <c r="FR172" i="1" l="1"/>
  <c r="FF242" i="1"/>
  <c r="FJ168" i="1"/>
  <c r="FK170" i="1"/>
  <c r="FQ22" i="1"/>
  <c r="FR22" i="1" s="1"/>
  <c r="E344" i="1"/>
  <c r="FU24" i="1"/>
  <c r="FV24" i="1" s="1"/>
  <c r="E24" i="1"/>
  <c r="FK404" i="1"/>
  <c r="FJ402" i="1"/>
  <c r="FJ222" i="1"/>
  <c r="FK222" i="1" s="1"/>
  <c r="FK340" i="1"/>
  <c r="FJ338" i="1"/>
  <c r="FI110" i="1"/>
  <c r="FH108" i="1"/>
  <c r="FC264" i="1"/>
  <c r="FB220" i="1"/>
  <c r="FD18" i="1"/>
  <c r="FE18" i="1" s="1"/>
  <c r="FE10" i="1" s="1"/>
  <c r="FC10" i="1"/>
  <c r="FS22" i="1" l="1"/>
  <c r="FC220" i="1"/>
  <c r="FD264" i="1"/>
  <c r="FJ110" i="1"/>
  <c r="FI108" i="1"/>
  <c r="FS172" i="1"/>
  <c r="FL170" i="1"/>
  <c r="FK168" i="1"/>
  <c r="FL340" i="1"/>
  <c r="FK338" i="1"/>
  <c r="FG242" i="1"/>
  <c r="FL222" i="1"/>
  <c r="FL404" i="1"/>
  <c r="FK402" i="1"/>
  <c r="FD10" i="1"/>
  <c r="EH395" i="1"/>
  <c r="FM170" i="1" l="1"/>
  <c r="FL168" i="1"/>
  <c r="FM340" i="1"/>
  <c r="FL338" i="1"/>
  <c r="FT172" i="1"/>
  <c r="FJ108" i="1"/>
  <c r="FK110" i="1"/>
  <c r="FE264" i="1"/>
  <c r="FD220" i="1"/>
  <c r="FT22" i="1"/>
  <c r="FL402" i="1"/>
  <c r="FM404" i="1"/>
  <c r="FM222" i="1"/>
  <c r="FH242" i="1"/>
  <c r="FF18" i="1"/>
  <c r="FN404" i="1" l="1"/>
  <c r="FM402" i="1"/>
  <c r="FU22" i="1"/>
  <c r="E22" i="1"/>
  <c r="FF264" i="1"/>
  <c r="FE220" i="1"/>
  <c r="FL110" i="1"/>
  <c r="FK108" i="1"/>
  <c r="FU172" i="1"/>
  <c r="FI242" i="1"/>
  <c r="FN222" i="1"/>
  <c r="FN340" i="1"/>
  <c r="FM338" i="1"/>
  <c r="FN170" i="1"/>
  <c r="FM168" i="1"/>
  <c r="FF10" i="1"/>
  <c r="FG18" i="1"/>
  <c r="EH11" i="1"/>
  <c r="EH221" i="1"/>
  <c r="EH403" i="1"/>
  <c r="EH431" i="1"/>
  <c r="FO340" i="1" l="1"/>
  <c r="FN338" i="1"/>
  <c r="FO222" i="1"/>
  <c r="E172" i="1"/>
  <c r="FV172" i="1"/>
  <c r="FV22" i="1"/>
  <c r="FM110" i="1"/>
  <c r="FL108" i="1"/>
  <c r="FO170" i="1"/>
  <c r="FN168" i="1"/>
  <c r="FG264" i="1"/>
  <c r="FF220" i="1"/>
  <c r="FO404" i="1"/>
  <c r="FN402" i="1"/>
  <c r="FJ242" i="1"/>
  <c r="FK242" i="1" s="1"/>
  <c r="FH18" i="1"/>
  <c r="FG10" i="1"/>
  <c r="F86" i="1"/>
  <c r="FI18" i="1" l="1"/>
  <c r="FI10" i="1" s="1"/>
  <c r="FH10" i="1"/>
  <c r="FP170" i="1"/>
  <c r="FO168" i="1"/>
  <c r="FM108" i="1"/>
  <c r="FN110" i="1"/>
  <c r="FL242" i="1"/>
  <c r="FP222" i="1"/>
  <c r="FQ222" i="1" s="1"/>
  <c r="FP404" i="1"/>
  <c r="FO402" i="1"/>
  <c r="FH264" i="1"/>
  <c r="FG220" i="1"/>
  <c r="FP340" i="1"/>
  <c r="FO338" i="1"/>
  <c r="EG443" i="1"/>
  <c r="EG431" i="1"/>
  <c r="EG403" i="1"/>
  <c r="EG395" i="1"/>
  <c r="EG367" i="1"/>
  <c r="EG339" i="1"/>
  <c r="EG309" i="1"/>
  <c r="EG271" i="1"/>
  <c r="EG221" i="1"/>
  <c r="EG207" i="1"/>
  <c r="EG179" i="1"/>
  <c r="EG169" i="1"/>
  <c r="EG155" i="1"/>
  <c r="EG131" i="1"/>
  <c r="EG109" i="1"/>
  <c r="EG87" i="1"/>
  <c r="EG55" i="1"/>
  <c r="EG11" i="1"/>
  <c r="EG9" i="1" s="1"/>
  <c r="FP402" i="1" l="1"/>
  <c r="FQ404" i="1"/>
  <c r="FO110" i="1"/>
  <c r="FN108" i="1"/>
  <c r="FR222" i="1"/>
  <c r="FP338" i="1"/>
  <c r="FQ340" i="1"/>
  <c r="FQ170" i="1"/>
  <c r="FP168" i="1"/>
  <c r="FM242" i="1"/>
  <c r="FI264" i="1"/>
  <c r="FH220" i="1"/>
  <c r="FJ18" i="1"/>
  <c r="FK18" i="1" s="1"/>
  <c r="FK10" i="1" s="1"/>
  <c r="EG219" i="1"/>
  <c r="EF55" i="1"/>
  <c r="FR170" i="1" l="1"/>
  <c r="FQ168" i="1"/>
  <c r="FR340" i="1"/>
  <c r="FQ338" i="1"/>
  <c r="FR404" i="1"/>
  <c r="FQ402" i="1"/>
  <c r="FN242" i="1"/>
  <c r="FS222" i="1"/>
  <c r="FT222" i="1" s="1"/>
  <c r="FP110" i="1"/>
  <c r="FO108" i="1"/>
  <c r="FJ264" i="1"/>
  <c r="FI220" i="1"/>
  <c r="FJ10" i="1"/>
  <c r="EF11" i="1"/>
  <c r="EF87" i="1"/>
  <c r="EF109" i="1"/>
  <c r="EF131" i="1"/>
  <c r="EF155" i="1"/>
  <c r="EF169" i="1"/>
  <c r="EF179" i="1"/>
  <c r="EF207" i="1"/>
  <c r="EF221" i="1"/>
  <c r="EF271" i="1"/>
  <c r="EF309" i="1"/>
  <c r="EF339" i="1"/>
  <c r="EF367" i="1"/>
  <c r="EF395" i="1"/>
  <c r="EF403" i="1"/>
  <c r="EF431" i="1"/>
  <c r="EF443" i="1"/>
  <c r="FU222" i="1" l="1"/>
  <c r="FR402" i="1"/>
  <c r="FS404" i="1"/>
  <c r="FO242" i="1"/>
  <c r="FS340" i="1"/>
  <c r="FR338" i="1"/>
  <c r="FJ220" i="1"/>
  <c r="FK264" i="1"/>
  <c r="FQ110" i="1"/>
  <c r="FP108" i="1"/>
  <c r="FS170" i="1"/>
  <c r="FR168" i="1"/>
  <c r="FL18" i="1"/>
  <c r="EF219" i="1"/>
  <c r="EE443" i="1"/>
  <c r="EE431" i="1"/>
  <c r="EE403" i="1"/>
  <c r="EE395" i="1"/>
  <c r="EE367" i="1"/>
  <c r="EE339" i="1"/>
  <c r="EE309" i="1"/>
  <c r="EE271" i="1"/>
  <c r="EE221" i="1"/>
  <c r="EE207" i="1"/>
  <c r="EE179" i="1"/>
  <c r="EE169" i="1"/>
  <c r="EE155" i="1"/>
  <c r="EE131" i="1"/>
  <c r="EE109" i="1"/>
  <c r="EE87" i="1"/>
  <c r="EE55" i="1"/>
  <c r="EE11" i="1"/>
  <c r="EE9" i="1" s="1"/>
  <c r="FR110" i="1" l="1"/>
  <c r="FQ108" i="1"/>
  <c r="FL264" i="1"/>
  <c r="FK220" i="1"/>
  <c r="FP242" i="1"/>
  <c r="FQ242" i="1" s="1"/>
  <c r="FT340" i="1"/>
  <c r="FS338" i="1"/>
  <c r="FT404" i="1"/>
  <c r="FS402" i="1"/>
  <c r="FM18" i="1"/>
  <c r="FM10" i="1" s="1"/>
  <c r="FL10" i="1"/>
  <c r="FT170" i="1"/>
  <c r="FS168" i="1"/>
  <c r="E222" i="1"/>
  <c r="FV222" i="1"/>
  <c r="EE219" i="1"/>
  <c r="ED309" i="1"/>
  <c r="ED339" i="1"/>
  <c r="ED367" i="1"/>
  <c r="ED395" i="1"/>
  <c r="ED403" i="1"/>
  <c r="ED431" i="1"/>
  <c r="ED443" i="1"/>
  <c r="ED11" i="1"/>
  <c r="FR242" i="1" l="1"/>
  <c r="FM264" i="1"/>
  <c r="FL220" i="1"/>
  <c r="FU404" i="1"/>
  <c r="FT402" i="1"/>
  <c r="FU340" i="1"/>
  <c r="FT338" i="1"/>
  <c r="FU170" i="1"/>
  <c r="FT168" i="1"/>
  <c r="FS110" i="1"/>
  <c r="FR108" i="1"/>
  <c r="FN18" i="1"/>
  <c r="EC339" i="1"/>
  <c r="FN264" i="1" l="1"/>
  <c r="FM220" i="1"/>
  <c r="FT110" i="1"/>
  <c r="FS108" i="1"/>
  <c r="FU168" i="1"/>
  <c r="FV168" i="1" s="1"/>
  <c r="E170" i="1"/>
  <c r="FV170" i="1"/>
  <c r="E404" i="1"/>
  <c r="E402" i="1" s="1"/>
  <c r="FU402" i="1"/>
  <c r="FV402" i="1" s="1"/>
  <c r="FV404" i="1"/>
  <c r="E340" i="1"/>
  <c r="FU338" i="1"/>
  <c r="FV338" i="1" s="1"/>
  <c r="FV340" i="1"/>
  <c r="FO18" i="1"/>
  <c r="FN10" i="1"/>
  <c r="FS242" i="1"/>
  <c r="FT242" i="1" s="1"/>
  <c r="EB221" i="1"/>
  <c r="EB179" i="1"/>
  <c r="EB169" i="1"/>
  <c r="EB87" i="1"/>
  <c r="EC87" i="1"/>
  <c r="ED87" i="1"/>
  <c r="EH87" i="1"/>
  <c r="EI87" i="1"/>
  <c r="EP87" i="1"/>
  <c r="FU242" i="1" l="1"/>
  <c r="FU110" i="1"/>
  <c r="FT108" i="1"/>
  <c r="FP18" i="1"/>
  <c r="FO10" i="1"/>
  <c r="FO264" i="1"/>
  <c r="FN220" i="1"/>
  <c r="EF9" i="1"/>
  <c r="F178" i="1"/>
  <c r="FP264" i="1" l="1"/>
  <c r="FO220" i="1"/>
  <c r="FQ18" i="1"/>
  <c r="FP10" i="1"/>
  <c r="FU108" i="1"/>
  <c r="FV108" i="1" s="1"/>
  <c r="E110" i="1"/>
  <c r="FV110" i="1"/>
  <c r="E242" i="1"/>
  <c r="FV242" i="1"/>
  <c r="EA87" i="1"/>
  <c r="EA55" i="1"/>
  <c r="EA11" i="1"/>
  <c r="FR18" i="1" l="1"/>
  <c r="FQ10" i="1"/>
  <c r="FP220" i="1"/>
  <c r="FQ264" i="1"/>
  <c r="H446" i="1"/>
  <c r="EI443" i="1"/>
  <c r="EH443" i="1"/>
  <c r="EC443" i="1"/>
  <c r="EB443" i="1"/>
  <c r="EA443" i="1"/>
  <c r="DZ443" i="1"/>
  <c r="DY443" i="1"/>
  <c r="DX443" i="1"/>
  <c r="DW443" i="1"/>
  <c r="DV443" i="1"/>
  <c r="DU443" i="1"/>
  <c r="DT443" i="1"/>
  <c r="DS443" i="1"/>
  <c r="DR443" i="1"/>
  <c r="DQ443" i="1"/>
  <c r="DP443" i="1"/>
  <c r="DO443" i="1"/>
  <c r="DN443" i="1"/>
  <c r="DM443" i="1"/>
  <c r="DK443" i="1"/>
  <c r="DJ443" i="1"/>
  <c r="DI443" i="1"/>
  <c r="DH443" i="1"/>
  <c r="DG443" i="1"/>
  <c r="DF443" i="1"/>
  <c r="DE443" i="1"/>
  <c r="DD443" i="1"/>
  <c r="DC443" i="1"/>
  <c r="DB443" i="1"/>
  <c r="DA443" i="1"/>
  <c r="CZ443" i="1"/>
  <c r="CY443" i="1"/>
  <c r="CX443" i="1"/>
  <c r="CW443" i="1"/>
  <c r="CV443" i="1"/>
  <c r="CU443" i="1"/>
  <c r="CT443" i="1"/>
  <c r="CS443" i="1"/>
  <c r="CR443" i="1"/>
  <c r="CQ443" i="1"/>
  <c r="CP443" i="1"/>
  <c r="CO443" i="1"/>
  <c r="CN443" i="1"/>
  <c r="CM443" i="1"/>
  <c r="CL443" i="1"/>
  <c r="CK443" i="1"/>
  <c r="CJ443" i="1"/>
  <c r="CI443" i="1"/>
  <c r="CH443" i="1"/>
  <c r="CG443" i="1"/>
  <c r="CE443" i="1"/>
  <c r="CD443" i="1"/>
  <c r="CC443" i="1"/>
  <c r="CB443" i="1"/>
  <c r="CA443" i="1"/>
  <c r="BZ443" i="1"/>
  <c r="BY443" i="1"/>
  <c r="BX443" i="1"/>
  <c r="BW443" i="1"/>
  <c r="BV443" i="1"/>
  <c r="BU443" i="1"/>
  <c r="BT443" i="1"/>
  <c r="BS443" i="1"/>
  <c r="BR443" i="1"/>
  <c r="BQ443" i="1"/>
  <c r="BP443" i="1"/>
  <c r="BO443" i="1"/>
  <c r="BN443" i="1"/>
  <c r="BM443" i="1"/>
  <c r="BL443" i="1"/>
  <c r="BK443" i="1"/>
  <c r="BJ443" i="1"/>
  <c r="BI443" i="1"/>
  <c r="BH443" i="1"/>
  <c r="BG443" i="1"/>
  <c r="BF443" i="1"/>
  <c r="BE443" i="1"/>
  <c r="BD443" i="1"/>
  <c r="BA443" i="1"/>
  <c r="AZ443" i="1"/>
  <c r="AY443" i="1"/>
  <c r="AX443" i="1"/>
  <c r="AW443" i="1"/>
  <c r="AV443" i="1"/>
  <c r="AU443" i="1"/>
  <c r="AT443" i="1"/>
  <c r="AS443" i="1"/>
  <c r="AR443" i="1"/>
  <c r="AQ443" i="1"/>
  <c r="AP443" i="1"/>
  <c r="AO443" i="1"/>
  <c r="AN443" i="1"/>
  <c r="AM443" i="1"/>
  <c r="AL443" i="1"/>
  <c r="AK443" i="1"/>
  <c r="AJ443" i="1"/>
  <c r="AI443" i="1"/>
  <c r="AH443" i="1"/>
  <c r="AG443" i="1"/>
  <c r="AF443" i="1"/>
  <c r="AE443" i="1"/>
  <c r="AD443" i="1"/>
  <c r="AC443" i="1"/>
  <c r="AB443" i="1"/>
  <c r="AA443" i="1"/>
  <c r="Z443" i="1"/>
  <c r="Y443" i="1"/>
  <c r="X443" i="1"/>
  <c r="W443" i="1"/>
  <c r="V443" i="1"/>
  <c r="U443" i="1"/>
  <c r="T443" i="1"/>
  <c r="S443" i="1"/>
  <c r="R443" i="1"/>
  <c r="Q443" i="1"/>
  <c r="P443" i="1"/>
  <c r="O443" i="1"/>
  <c r="N443" i="1"/>
  <c r="M443" i="1"/>
  <c r="L443" i="1"/>
  <c r="K443" i="1"/>
  <c r="DN442" i="1"/>
  <c r="DO442" i="1" s="1"/>
  <c r="DP442" i="1" s="1"/>
  <c r="DQ442" i="1" s="1"/>
  <c r="DR442" i="1" s="1"/>
  <c r="DS442" i="1" s="1"/>
  <c r="DT442" i="1" s="1"/>
  <c r="DU442" i="1" s="1"/>
  <c r="DV442" i="1" s="1"/>
  <c r="DW442" i="1" s="1"/>
  <c r="DX442" i="1" s="1"/>
  <c r="DY442" i="1" s="1"/>
  <c r="DZ442" i="1" s="1"/>
  <c r="EA442" i="1" s="1"/>
  <c r="EB442" i="1" s="1"/>
  <c r="EC442" i="1" s="1"/>
  <c r="DM442" i="1"/>
  <c r="DK442" i="1"/>
  <c r="DJ442" i="1"/>
  <c r="DI442" i="1"/>
  <c r="DH442" i="1"/>
  <c r="DG442" i="1"/>
  <c r="DF442" i="1"/>
  <c r="DE442" i="1"/>
  <c r="DD442" i="1"/>
  <c r="DC442" i="1"/>
  <c r="DB442" i="1"/>
  <c r="DA442" i="1"/>
  <c r="CZ442" i="1"/>
  <c r="CY442" i="1"/>
  <c r="CX442" i="1"/>
  <c r="CW442" i="1"/>
  <c r="CV442" i="1"/>
  <c r="CU442" i="1"/>
  <c r="CT442" i="1"/>
  <c r="CS442" i="1"/>
  <c r="CR442" i="1"/>
  <c r="CQ442" i="1"/>
  <c r="CP442" i="1"/>
  <c r="CO442" i="1"/>
  <c r="CN442" i="1"/>
  <c r="CM442" i="1"/>
  <c r="CL442" i="1"/>
  <c r="CK442" i="1"/>
  <c r="CJ442" i="1"/>
  <c r="CI442" i="1"/>
  <c r="CH442" i="1"/>
  <c r="CG442" i="1"/>
  <c r="CE442" i="1"/>
  <c r="CD442" i="1"/>
  <c r="CC442" i="1"/>
  <c r="CB442" i="1"/>
  <c r="CA442" i="1"/>
  <c r="BZ442" i="1"/>
  <c r="BY442" i="1"/>
  <c r="BX442" i="1"/>
  <c r="BW442" i="1"/>
  <c r="BV442" i="1"/>
  <c r="BU442" i="1"/>
  <c r="BT442" i="1"/>
  <c r="BS442" i="1"/>
  <c r="BR442" i="1"/>
  <c r="BQ442" i="1"/>
  <c r="BP442" i="1"/>
  <c r="BO442" i="1"/>
  <c r="BN442" i="1"/>
  <c r="BM442" i="1"/>
  <c r="BL442" i="1"/>
  <c r="BK442" i="1"/>
  <c r="BJ442" i="1"/>
  <c r="BI442" i="1"/>
  <c r="BH442" i="1"/>
  <c r="BG442" i="1"/>
  <c r="BF442" i="1"/>
  <c r="BE442" i="1"/>
  <c r="BD442" i="1"/>
  <c r="BA442" i="1"/>
  <c r="AZ442" i="1"/>
  <c r="AY442" i="1"/>
  <c r="AX442" i="1"/>
  <c r="AW442" i="1"/>
  <c r="AV442" i="1"/>
  <c r="AU442" i="1"/>
  <c r="AT442" i="1"/>
  <c r="AS442" i="1"/>
  <c r="AR442" i="1"/>
  <c r="AQ442" i="1"/>
  <c r="AP442" i="1"/>
  <c r="AO442" i="1"/>
  <c r="AN442" i="1"/>
  <c r="AM442" i="1"/>
  <c r="AL442" i="1"/>
  <c r="AK442" i="1"/>
  <c r="AJ442" i="1"/>
  <c r="AI442" i="1"/>
  <c r="AH442" i="1"/>
  <c r="AG442" i="1"/>
  <c r="AF442" i="1"/>
  <c r="AE442" i="1"/>
  <c r="AD442" i="1"/>
  <c r="AC442" i="1"/>
  <c r="AB442" i="1"/>
  <c r="AA442" i="1"/>
  <c r="Z442" i="1"/>
  <c r="Y442" i="1"/>
  <c r="X442" i="1"/>
  <c r="W442" i="1"/>
  <c r="V442" i="1"/>
  <c r="U442" i="1"/>
  <c r="T442" i="1"/>
  <c r="S442" i="1"/>
  <c r="R442" i="1"/>
  <c r="Q442" i="1"/>
  <c r="P442" i="1"/>
  <c r="O442" i="1"/>
  <c r="N442" i="1"/>
  <c r="M442" i="1"/>
  <c r="L442" i="1"/>
  <c r="K442" i="1"/>
  <c r="EA207" i="1"/>
  <c r="EB207" i="1"/>
  <c r="EC207" i="1"/>
  <c r="ED207" i="1"/>
  <c r="EH207" i="1"/>
  <c r="EI207" i="1"/>
  <c r="DN207" i="1"/>
  <c r="DO207" i="1"/>
  <c r="DP207" i="1"/>
  <c r="DQ207" i="1"/>
  <c r="DR207" i="1"/>
  <c r="DS207" i="1"/>
  <c r="DT207" i="1"/>
  <c r="DU207" i="1"/>
  <c r="DV207" i="1"/>
  <c r="DW207" i="1"/>
  <c r="DX207" i="1"/>
  <c r="DY207" i="1"/>
  <c r="DZ207" i="1"/>
  <c r="DM207" i="1"/>
  <c r="H212" i="1"/>
  <c r="G210" i="1"/>
  <c r="H208" i="1"/>
  <c r="DK207" i="1"/>
  <c r="DJ207" i="1"/>
  <c r="DI207" i="1"/>
  <c r="DH207" i="1"/>
  <c r="DG207" i="1"/>
  <c r="DF207" i="1"/>
  <c r="DE207" i="1"/>
  <c r="DD207" i="1"/>
  <c r="DC207" i="1"/>
  <c r="DB207" i="1"/>
  <c r="DA207" i="1"/>
  <c r="CZ207" i="1"/>
  <c r="CY207" i="1"/>
  <c r="CX207" i="1"/>
  <c r="CW207" i="1"/>
  <c r="CV207" i="1"/>
  <c r="CU207" i="1"/>
  <c r="CT207" i="1"/>
  <c r="CS207" i="1"/>
  <c r="CR207" i="1"/>
  <c r="BC207" i="1"/>
  <c r="W206" i="1"/>
  <c r="DM206" i="1"/>
  <c r="DN206" i="1" s="1"/>
  <c r="DO206" i="1" s="1"/>
  <c r="DP206" i="1" s="1"/>
  <c r="DQ206" i="1" s="1"/>
  <c r="DR206" i="1" s="1"/>
  <c r="DS206" i="1" s="1"/>
  <c r="DT206" i="1" s="1"/>
  <c r="DU206" i="1" s="1"/>
  <c r="DV206" i="1" s="1"/>
  <c r="DW206" i="1" s="1"/>
  <c r="DX206" i="1" s="1"/>
  <c r="DY206" i="1" s="1"/>
  <c r="DZ206" i="1" s="1"/>
  <c r="EA206" i="1" s="1"/>
  <c r="DZ431" i="1"/>
  <c r="DZ403" i="1"/>
  <c r="DZ395" i="1"/>
  <c r="DZ367" i="1"/>
  <c r="DZ339" i="1"/>
  <c r="DZ309" i="1"/>
  <c r="DZ271" i="1"/>
  <c r="DZ221" i="1"/>
  <c r="DZ219" i="1" s="1"/>
  <c r="DZ87" i="1"/>
  <c r="F168" i="1"/>
  <c r="DZ55" i="1"/>
  <c r="DZ11" i="1"/>
  <c r="ED442" i="1" l="1"/>
  <c r="EE442" i="1" s="1"/>
  <c r="EF442" i="1" s="1"/>
  <c r="EG442" i="1" s="1"/>
  <c r="EH442" i="1" s="1"/>
  <c r="EI442" i="1" s="1"/>
  <c r="EJ442" i="1" s="1"/>
  <c r="EK442" i="1" s="1"/>
  <c r="EL442" i="1" s="1"/>
  <c r="EM442" i="1" s="1"/>
  <c r="EN442" i="1" s="1"/>
  <c r="EO442" i="1" s="1"/>
  <c r="EP442" i="1" s="1"/>
  <c r="FR264" i="1"/>
  <c r="FQ220" i="1"/>
  <c r="FS18" i="1"/>
  <c r="FR10" i="1"/>
  <c r="EB206" i="1"/>
  <c r="EC206" i="1" s="1"/>
  <c r="ED206" i="1" s="1"/>
  <c r="G442" i="1"/>
  <c r="G446" i="1"/>
  <c r="F206" i="1"/>
  <c r="H206" i="1" s="1"/>
  <c r="G208" i="1"/>
  <c r="G212" i="1"/>
  <c r="H210" i="1"/>
  <c r="DY431" i="1"/>
  <c r="DY403" i="1"/>
  <c r="DY395" i="1"/>
  <c r="DY367" i="1"/>
  <c r="DY339" i="1"/>
  <c r="DY309" i="1"/>
  <c r="DY271" i="1"/>
  <c r="DY221" i="1"/>
  <c r="DY179" i="1"/>
  <c r="DY169" i="1"/>
  <c r="DY155" i="1"/>
  <c r="DY131" i="1"/>
  <c r="DY109" i="1"/>
  <c r="DY87" i="1"/>
  <c r="DY55" i="1"/>
  <c r="DY11" i="1"/>
  <c r="FS264" i="1" l="1"/>
  <c r="FR220" i="1"/>
  <c r="FT18" i="1"/>
  <c r="FS10" i="1"/>
  <c r="DY9" i="1"/>
  <c r="G206" i="1"/>
  <c r="EE206" i="1"/>
  <c r="EF206" i="1" s="1"/>
  <c r="EG206" i="1" s="1"/>
  <c r="EH206" i="1" s="1"/>
  <c r="EI206" i="1" s="1"/>
  <c r="H442" i="1"/>
  <c r="DY219" i="1"/>
  <c r="FU18" i="1" l="1"/>
  <c r="FU10" i="1" s="1"/>
  <c r="E18" i="1"/>
  <c r="FT10" i="1"/>
  <c r="FS220" i="1"/>
  <c r="FT264" i="1"/>
  <c r="EJ206" i="1"/>
  <c r="EK206" i="1" s="1"/>
  <c r="EL206" i="1" s="1"/>
  <c r="EM206" i="1" s="1"/>
  <c r="EN206" i="1" s="1"/>
  <c r="EO206" i="1" s="1"/>
  <c r="EP206" i="1" s="1"/>
  <c r="FV18" i="1"/>
  <c r="FV10" i="1" s="1"/>
  <c r="DX431" i="1"/>
  <c r="DX403" i="1"/>
  <c r="DX395" i="1"/>
  <c r="DX367" i="1"/>
  <c r="DX339" i="1"/>
  <c r="DX309" i="1"/>
  <c r="DX271" i="1"/>
  <c r="DX221" i="1"/>
  <c r="DX179" i="1"/>
  <c r="DX169" i="1"/>
  <c r="DX155" i="1"/>
  <c r="DX131" i="1"/>
  <c r="DX109" i="1"/>
  <c r="DX87" i="1"/>
  <c r="DX55" i="1"/>
  <c r="DX11" i="1"/>
  <c r="DX9" i="1" l="1"/>
  <c r="FU264" i="1"/>
  <c r="FT220" i="1"/>
  <c r="DX219" i="1"/>
  <c r="DW431" i="1"/>
  <c r="DW403" i="1"/>
  <c r="DW395" i="1"/>
  <c r="DW367" i="1"/>
  <c r="DW339" i="1"/>
  <c r="DW309" i="1"/>
  <c r="DW271" i="1"/>
  <c r="DW221" i="1"/>
  <c r="DW179" i="1"/>
  <c r="DW169" i="1"/>
  <c r="DW155" i="1"/>
  <c r="DW131" i="1"/>
  <c r="DW109" i="1"/>
  <c r="DW87" i="1"/>
  <c r="DW55" i="1"/>
  <c r="DW11" i="1"/>
  <c r="DW9" i="1" l="1"/>
  <c r="E264" i="1"/>
  <c r="E220" i="1" s="1"/>
  <c r="FV264" i="1"/>
  <c r="FU220" i="1"/>
  <c r="FV220" i="1" s="1"/>
  <c r="DW219" i="1"/>
  <c r="DU339" i="1"/>
  <c r="DV339" i="1"/>
  <c r="DU309" i="1"/>
  <c r="DV309" i="1"/>
  <c r="DU221" i="1"/>
  <c r="DT431" i="1" l="1"/>
  <c r="DT403" i="1"/>
  <c r="DT395" i="1"/>
  <c r="DT367" i="1"/>
  <c r="DT339" i="1"/>
  <c r="DT309" i="1"/>
  <c r="DT271" i="1"/>
  <c r="DT221" i="1"/>
  <c r="DT179" i="1"/>
  <c r="DT169" i="1"/>
  <c r="DT155" i="1"/>
  <c r="DT131" i="1"/>
  <c r="DT109" i="1"/>
  <c r="DT87" i="1"/>
  <c r="DT55" i="1"/>
  <c r="DT11" i="1"/>
  <c r="DT9" i="1" l="1"/>
  <c r="DT219" i="1"/>
  <c r="DU431" i="1"/>
  <c r="DV431" i="1"/>
  <c r="EA431" i="1"/>
  <c r="EB431" i="1"/>
  <c r="EC431" i="1"/>
  <c r="EI431" i="1"/>
  <c r="DS431" i="1"/>
  <c r="H440" i="1" l="1"/>
  <c r="G440" i="1" l="1"/>
  <c r="DR11" i="1" l="1"/>
  <c r="DO10" i="1"/>
  <c r="DQ309" i="1" l="1"/>
  <c r="DR309" i="1"/>
  <c r="DS309" i="1"/>
  <c r="EA309" i="1"/>
  <c r="EB309" i="1"/>
  <c r="EC309" i="1"/>
  <c r="EH309" i="1"/>
  <c r="EI309" i="1"/>
  <c r="DP309" i="1"/>
  <c r="DP405" i="1" l="1"/>
  <c r="DN179" i="1"/>
  <c r="DO179" i="1"/>
  <c r="DP179" i="1"/>
  <c r="DQ179" i="1"/>
  <c r="DR179" i="1"/>
  <c r="DS179" i="1"/>
  <c r="DU179" i="1"/>
  <c r="DV179" i="1"/>
  <c r="DZ179" i="1"/>
  <c r="EA179" i="1"/>
  <c r="EC179" i="1"/>
  <c r="ED179" i="1"/>
  <c r="EH179" i="1"/>
  <c r="EI179" i="1"/>
  <c r="DO309" i="1"/>
  <c r="N336" i="1"/>
  <c r="H336" i="1"/>
  <c r="G336" i="1" l="1"/>
  <c r="DP55" i="1" l="1"/>
  <c r="DQ55" i="1"/>
  <c r="DR55" i="1"/>
  <c r="DS55" i="1"/>
  <c r="DU55" i="1"/>
  <c r="DV55" i="1"/>
  <c r="EB55" i="1"/>
  <c r="EC55" i="1"/>
  <c r="ED55" i="1"/>
  <c r="EI55" i="1"/>
  <c r="DO11" i="1" l="1"/>
  <c r="DP11" i="1"/>
  <c r="DQ11" i="1"/>
  <c r="DS11" i="1"/>
  <c r="DU11" i="1"/>
  <c r="DV11" i="1"/>
  <c r="EB11" i="1"/>
  <c r="EC11" i="1"/>
  <c r="EI11" i="1"/>
  <c r="EJ11" i="1"/>
  <c r="EJ9" i="1" s="1"/>
  <c r="EP11" i="1"/>
  <c r="EP9" i="1" s="1"/>
  <c r="DO87" i="1"/>
  <c r="DP87" i="1"/>
  <c r="DQ87" i="1"/>
  <c r="DR87" i="1"/>
  <c r="DS87" i="1"/>
  <c r="DU87" i="1"/>
  <c r="DV87" i="1"/>
  <c r="DO109" i="1"/>
  <c r="DP109" i="1"/>
  <c r="DQ109" i="1"/>
  <c r="DR109" i="1"/>
  <c r="DS109" i="1"/>
  <c r="DU109" i="1"/>
  <c r="DV109" i="1"/>
  <c r="DZ109" i="1"/>
  <c r="EA109" i="1"/>
  <c r="EB109" i="1"/>
  <c r="EC109" i="1"/>
  <c r="ED109" i="1"/>
  <c r="EH109" i="1"/>
  <c r="EI109" i="1"/>
  <c r="EP109" i="1"/>
  <c r="DO131" i="1"/>
  <c r="DP131" i="1"/>
  <c r="DQ131" i="1"/>
  <c r="DR131" i="1"/>
  <c r="DS131" i="1"/>
  <c r="DU131" i="1"/>
  <c r="DV131" i="1"/>
  <c r="DZ131" i="1"/>
  <c r="EA131" i="1"/>
  <c r="EB131" i="1"/>
  <c r="EC131" i="1"/>
  <c r="ED131" i="1"/>
  <c r="EH131" i="1"/>
  <c r="EI131" i="1"/>
  <c r="DO155" i="1"/>
  <c r="DP155" i="1"/>
  <c r="DQ155" i="1"/>
  <c r="DR155" i="1"/>
  <c r="DS155" i="1"/>
  <c r="DU155" i="1"/>
  <c r="DV155" i="1"/>
  <c r="DZ155" i="1"/>
  <c r="EA155" i="1"/>
  <c r="EB155" i="1"/>
  <c r="EC155" i="1"/>
  <c r="ED155" i="1"/>
  <c r="EH155" i="1"/>
  <c r="EI155" i="1"/>
  <c r="DO169" i="1"/>
  <c r="DP169" i="1"/>
  <c r="DQ169" i="1"/>
  <c r="DR169" i="1"/>
  <c r="DS169" i="1"/>
  <c r="DU169" i="1"/>
  <c r="DV169" i="1"/>
  <c r="DZ169" i="1"/>
  <c r="EA169" i="1"/>
  <c r="EC169" i="1"/>
  <c r="ED169" i="1"/>
  <c r="EH169" i="1"/>
  <c r="EI169" i="1"/>
  <c r="DO221" i="1"/>
  <c r="DP221" i="1"/>
  <c r="DQ221" i="1"/>
  <c r="DR221" i="1"/>
  <c r="DS221" i="1"/>
  <c r="DV221" i="1"/>
  <c r="EA221" i="1"/>
  <c r="EC221" i="1"/>
  <c r="ED221" i="1"/>
  <c r="EI221" i="1"/>
  <c r="DO431" i="1"/>
  <c r="DP431" i="1"/>
  <c r="DQ431" i="1"/>
  <c r="DR431" i="1"/>
  <c r="DO395" i="1"/>
  <c r="DP395" i="1"/>
  <c r="DQ395" i="1"/>
  <c r="DR395" i="1"/>
  <c r="DS395" i="1"/>
  <c r="DU395" i="1"/>
  <c r="DV395" i="1"/>
  <c r="EA395" i="1"/>
  <c r="EB395" i="1"/>
  <c r="EC395" i="1"/>
  <c r="EI395" i="1"/>
  <c r="EP395" i="1"/>
  <c r="DO367" i="1"/>
  <c r="DP367" i="1"/>
  <c r="DQ367" i="1"/>
  <c r="DR367" i="1"/>
  <c r="DS367" i="1"/>
  <c r="DU367" i="1"/>
  <c r="DV367" i="1"/>
  <c r="EA367" i="1"/>
  <c r="EB367" i="1"/>
  <c r="EC367" i="1"/>
  <c r="EI367" i="1"/>
  <c r="DO339" i="1"/>
  <c r="DP339" i="1"/>
  <c r="DQ339" i="1"/>
  <c r="DR339" i="1"/>
  <c r="DS339" i="1"/>
  <c r="EA339" i="1"/>
  <c r="EB339" i="1"/>
  <c r="EH339" i="1"/>
  <c r="EI339" i="1"/>
  <c r="EP339" i="1"/>
  <c r="DO271" i="1"/>
  <c r="DP271" i="1"/>
  <c r="DQ271" i="1"/>
  <c r="DR271" i="1"/>
  <c r="DS271" i="1"/>
  <c r="DU271" i="1"/>
  <c r="DV271" i="1"/>
  <c r="EA271" i="1"/>
  <c r="EB271" i="1"/>
  <c r="EC271" i="1"/>
  <c r="ED271" i="1"/>
  <c r="EH271" i="1"/>
  <c r="EI271" i="1"/>
  <c r="DO55" i="1"/>
  <c r="DO403" i="1"/>
  <c r="DQ403" i="1"/>
  <c r="DR403" i="1"/>
  <c r="DS403" i="1"/>
  <c r="DU403" i="1"/>
  <c r="DV403" i="1"/>
  <c r="EA403" i="1"/>
  <c r="EB403" i="1"/>
  <c r="EC403" i="1"/>
  <c r="EI403" i="1"/>
  <c r="EP403" i="1"/>
  <c r="DO9" i="1" l="1"/>
  <c r="EA219" i="1"/>
  <c r="DU219" i="1"/>
  <c r="DV9" i="1"/>
  <c r="DU9" i="1"/>
  <c r="DS9" i="1"/>
  <c r="EA9" i="1"/>
  <c r="DR9" i="1"/>
  <c r="DZ9" i="1"/>
  <c r="DQ9" i="1"/>
  <c r="DP9" i="1"/>
  <c r="EP219" i="1"/>
  <c r="EI219" i="1"/>
  <c r="EI9" i="1"/>
  <c r="ED219" i="1"/>
  <c r="ED9" i="1"/>
  <c r="EC9" i="1"/>
  <c r="EC219" i="1"/>
  <c r="EB219" i="1"/>
  <c r="EB9" i="1"/>
  <c r="DO219" i="1"/>
  <c r="DV219" i="1"/>
  <c r="DS219" i="1"/>
  <c r="DR219" i="1"/>
  <c r="DQ219" i="1"/>
  <c r="DP219" i="1"/>
  <c r="DN11" i="1"/>
  <c r="DN403" i="1" l="1"/>
  <c r="DN430" i="1" l="1"/>
  <c r="DN431" i="1"/>
  <c r="DN395" i="1"/>
  <c r="DN367" i="1"/>
  <c r="DN220" i="1"/>
  <c r="DN221" i="1"/>
  <c r="DN169" i="1"/>
  <c r="DN155" i="1"/>
  <c r="DN131" i="1"/>
  <c r="DN109" i="1"/>
  <c r="DN339" i="1"/>
  <c r="DN309" i="1"/>
  <c r="DN87" i="1"/>
  <c r="DN271" i="1" l="1"/>
  <c r="DN219" i="1" s="1"/>
  <c r="DN55" i="1"/>
  <c r="DN9" i="1" s="1"/>
  <c r="EP340" i="1" l="1"/>
  <c r="EP342" i="1"/>
  <c r="EP344" i="1"/>
  <c r="EP346" i="1"/>
  <c r="EP348" i="1"/>
  <c r="EP350" i="1"/>
  <c r="EP352" i="1"/>
  <c r="EP354" i="1"/>
  <c r="EP356" i="1"/>
  <c r="EP358" i="1"/>
  <c r="EP360" i="1"/>
  <c r="EP362" i="1"/>
  <c r="EP364" i="1"/>
  <c r="DO430" i="1"/>
  <c r="DP430" i="1" s="1"/>
  <c r="DQ430" i="1" s="1"/>
  <c r="DR430" i="1" s="1"/>
  <c r="DS430" i="1" s="1"/>
  <c r="EP396" i="1"/>
  <c r="DO220" i="1"/>
  <c r="DP220" i="1" s="1"/>
  <c r="DQ220" i="1" s="1"/>
  <c r="DR220" i="1" s="1"/>
  <c r="DS220" i="1" s="1"/>
  <c r="DQ222" i="1"/>
  <c r="DQ242" i="1"/>
  <c r="DQ264" i="1"/>
  <c r="DQ266" i="1"/>
  <c r="DQ268" i="1"/>
  <c r="DT220" i="1" l="1"/>
  <c r="DU220" i="1" s="1"/>
  <c r="DV220" i="1" s="1"/>
  <c r="DR266" i="1"/>
  <c r="DS266" i="1" s="1"/>
  <c r="DT266" i="1" s="1"/>
  <c r="DU266" i="1" s="1"/>
  <c r="DV266" i="1" s="1"/>
  <c r="DW266" i="1" s="1"/>
  <c r="DX266" i="1" s="1"/>
  <c r="DY266" i="1" s="1"/>
  <c r="DZ266" i="1" s="1"/>
  <c r="EA266" i="1" s="1"/>
  <c r="EB266" i="1" s="1"/>
  <c r="EC266" i="1" s="1"/>
  <c r="ED266" i="1" s="1"/>
  <c r="EE266" i="1" s="1"/>
  <c r="EF266" i="1" s="1"/>
  <c r="EG266" i="1" s="1"/>
  <c r="EH266" i="1" s="1"/>
  <c r="EI266" i="1" s="1"/>
  <c r="EJ266" i="1" s="1"/>
  <c r="EK266" i="1" s="1"/>
  <c r="EL266" i="1" s="1"/>
  <c r="EM266" i="1" s="1"/>
  <c r="EN266" i="1" s="1"/>
  <c r="EO266" i="1" s="1"/>
  <c r="EP266" i="1" s="1"/>
  <c r="DR268" i="1"/>
  <c r="DS268" i="1" s="1"/>
  <c r="DT268" i="1" s="1"/>
  <c r="DU268" i="1" s="1"/>
  <c r="DV268" i="1" s="1"/>
  <c r="DW268" i="1" s="1"/>
  <c r="DX268" i="1" s="1"/>
  <c r="DY268" i="1" s="1"/>
  <c r="DZ268" i="1" s="1"/>
  <c r="EA268" i="1" s="1"/>
  <c r="EB268" i="1" s="1"/>
  <c r="EC268" i="1" s="1"/>
  <c r="ED268" i="1" s="1"/>
  <c r="EE268" i="1" s="1"/>
  <c r="EF268" i="1" s="1"/>
  <c r="EG268" i="1" s="1"/>
  <c r="EH268" i="1" s="1"/>
  <c r="EI268" i="1" s="1"/>
  <c r="EJ268" i="1" s="1"/>
  <c r="EK268" i="1" s="1"/>
  <c r="EL268" i="1" s="1"/>
  <c r="EM268" i="1" s="1"/>
  <c r="EN268" i="1" s="1"/>
  <c r="EO268" i="1" s="1"/>
  <c r="EP268" i="1" s="1"/>
  <c r="DT430" i="1"/>
  <c r="DU430" i="1" s="1"/>
  <c r="DV430" i="1" s="1"/>
  <c r="DR242" i="1"/>
  <c r="DS242" i="1" s="1"/>
  <c r="DT242" i="1" s="1"/>
  <c r="DU242" i="1" s="1"/>
  <c r="DV242" i="1" s="1"/>
  <c r="DW242" i="1" s="1"/>
  <c r="DX242" i="1" s="1"/>
  <c r="DY242" i="1" s="1"/>
  <c r="DZ242" i="1" s="1"/>
  <c r="EA242" i="1" s="1"/>
  <c r="EB242" i="1" s="1"/>
  <c r="EC242" i="1" s="1"/>
  <c r="ED242" i="1" s="1"/>
  <c r="EE242" i="1" s="1"/>
  <c r="EF242" i="1" s="1"/>
  <c r="EG242" i="1" s="1"/>
  <c r="EH242" i="1" s="1"/>
  <c r="EI242" i="1" s="1"/>
  <c r="EJ242" i="1" s="1"/>
  <c r="EK242" i="1" s="1"/>
  <c r="EL242" i="1" s="1"/>
  <c r="EM242" i="1" s="1"/>
  <c r="EN242" i="1" s="1"/>
  <c r="EO242" i="1" s="1"/>
  <c r="EP242" i="1" s="1"/>
  <c r="DR264" i="1"/>
  <c r="DS264" i="1" s="1"/>
  <c r="DT264" i="1" s="1"/>
  <c r="DU264" i="1" s="1"/>
  <c r="DV264" i="1" s="1"/>
  <c r="DW264" i="1" s="1"/>
  <c r="DX264" i="1" s="1"/>
  <c r="DY264" i="1" s="1"/>
  <c r="DZ264" i="1" s="1"/>
  <c r="EA264" i="1" s="1"/>
  <c r="EB264" i="1" s="1"/>
  <c r="EC264" i="1" s="1"/>
  <c r="ED264" i="1" s="1"/>
  <c r="EE264" i="1" s="1"/>
  <c r="EF264" i="1" s="1"/>
  <c r="EG264" i="1" s="1"/>
  <c r="EH264" i="1" s="1"/>
  <c r="EI264" i="1" s="1"/>
  <c r="EJ264" i="1" s="1"/>
  <c r="EK264" i="1" s="1"/>
  <c r="EL264" i="1" s="1"/>
  <c r="EM264" i="1" s="1"/>
  <c r="EN264" i="1" s="1"/>
  <c r="EO264" i="1" s="1"/>
  <c r="EP264" i="1" s="1"/>
  <c r="DR222" i="1"/>
  <c r="DS222" i="1" s="1"/>
  <c r="DT222" i="1" s="1"/>
  <c r="DU222" i="1" s="1"/>
  <c r="DV222" i="1" s="1"/>
  <c r="DW222" i="1" s="1"/>
  <c r="DX222" i="1" s="1"/>
  <c r="DY222" i="1" s="1"/>
  <c r="DZ222" i="1" s="1"/>
  <c r="EA222" i="1" s="1"/>
  <c r="EB222" i="1" s="1"/>
  <c r="EC222" i="1" s="1"/>
  <c r="ED222" i="1" s="1"/>
  <c r="EE222" i="1" s="1"/>
  <c r="EF222" i="1" s="1"/>
  <c r="EG222" i="1" s="1"/>
  <c r="EH222" i="1" s="1"/>
  <c r="EI222" i="1" s="1"/>
  <c r="EJ222" i="1" s="1"/>
  <c r="EK222" i="1" s="1"/>
  <c r="EL222" i="1" s="1"/>
  <c r="EM222" i="1" s="1"/>
  <c r="EN222" i="1" s="1"/>
  <c r="EO222" i="1" s="1"/>
  <c r="EP222" i="1" s="1"/>
  <c r="E338" i="1"/>
  <c r="D168" i="1"/>
  <c r="E168" i="1"/>
  <c r="DM168" i="1" s="1"/>
  <c r="DN168" i="1" s="1"/>
  <c r="DO168" i="1" s="1"/>
  <c r="DP168" i="1" s="1"/>
  <c r="DQ168" i="1" s="1"/>
  <c r="DR168" i="1" s="1"/>
  <c r="DS168" i="1" s="1"/>
  <c r="DZ170" i="1"/>
  <c r="EA170" i="1" s="1"/>
  <c r="EB170" i="1" s="1"/>
  <c r="EC170" i="1" s="1"/>
  <c r="ED170" i="1" s="1"/>
  <c r="EE170" i="1" s="1"/>
  <c r="EF170" i="1" s="1"/>
  <c r="EG170" i="1" s="1"/>
  <c r="EH170" i="1" s="1"/>
  <c r="EI170" i="1" s="1"/>
  <c r="EJ170" i="1" s="1"/>
  <c r="EK170" i="1" s="1"/>
  <c r="EL170" i="1" s="1"/>
  <c r="EM170" i="1" s="1"/>
  <c r="EN170" i="1" s="1"/>
  <c r="EO170" i="1" s="1"/>
  <c r="EP170" i="1" s="1"/>
  <c r="DZ172" i="1"/>
  <c r="EA172" i="1" s="1"/>
  <c r="EB172" i="1" s="1"/>
  <c r="EC172" i="1" s="1"/>
  <c r="ED172" i="1" s="1"/>
  <c r="EE172" i="1" s="1"/>
  <c r="EF172" i="1" s="1"/>
  <c r="EG172" i="1" s="1"/>
  <c r="EH172" i="1" s="1"/>
  <c r="EI172" i="1" s="1"/>
  <c r="EJ172" i="1" s="1"/>
  <c r="EK172" i="1" s="1"/>
  <c r="EL172" i="1" s="1"/>
  <c r="EM172" i="1" s="1"/>
  <c r="EN172" i="1" s="1"/>
  <c r="EO172" i="1" s="1"/>
  <c r="EP172" i="1" s="1"/>
  <c r="DZ174" i="1"/>
  <c r="EA174" i="1" s="1"/>
  <c r="EB174" i="1" s="1"/>
  <c r="EC174" i="1" s="1"/>
  <c r="ED174" i="1" s="1"/>
  <c r="EE174" i="1" s="1"/>
  <c r="EF174" i="1" s="1"/>
  <c r="EG174" i="1" s="1"/>
  <c r="EH174" i="1" s="1"/>
  <c r="EI174" i="1" s="1"/>
  <c r="EJ174" i="1" s="1"/>
  <c r="EK174" i="1" s="1"/>
  <c r="EL174" i="1" s="1"/>
  <c r="EM174" i="1" s="1"/>
  <c r="EN174" i="1" s="1"/>
  <c r="EO174" i="1" s="1"/>
  <c r="EP174" i="1" s="1"/>
  <c r="DZ176" i="1"/>
  <c r="EA176" i="1" s="1"/>
  <c r="EB176" i="1" s="1"/>
  <c r="EC176" i="1" s="1"/>
  <c r="ED176" i="1" s="1"/>
  <c r="EE176" i="1" s="1"/>
  <c r="EF176" i="1" s="1"/>
  <c r="EG176" i="1" s="1"/>
  <c r="EH176" i="1" s="1"/>
  <c r="EI176" i="1" s="1"/>
  <c r="EJ176" i="1" s="1"/>
  <c r="EK176" i="1" s="1"/>
  <c r="EL176" i="1" s="1"/>
  <c r="EM176" i="1" s="1"/>
  <c r="EN176" i="1" s="1"/>
  <c r="EO176" i="1" s="1"/>
  <c r="EP176" i="1" s="1"/>
  <c r="EP110" i="1"/>
  <c r="EP112" i="1"/>
  <c r="EP114" i="1"/>
  <c r="EP116" i="1"/>
  <c r="EP118" i="1"/>
  <c r="EP120" i="1"/>
  <c r="EP122" i="1"/>
  <c r="EP124" i="1"/>
  <c r="EP126" i="1"/>
  <c r="EP128" i="1"/>
  <c r="F154" i="1"/>
  <c r="E154" i="1"/>
  <c r="E108" i="1"/>
  <c r="DT168" i="1" l="1"/>
  <c r="DU168" i="1" s="1"/>
  <c r="DV168" i="1" s="1"/>
  <c r="DW220" i="1"/>
  <c r="DX220" i="1" s="1"/>
  <c r="DY220" i="1" s="1"/>
  <c r="DZ220" i="1" s="1"/>
  <c r="EA220" i="1" s="1"/>
  <c r="EB220" i="1" s="1"/>
  <c r="EC220" i="1" s="1"/>
  <c r="ED220" i="1" s="1"/>
  <c r="DW430" i="1"/>
  <c r="DX430" i="1" s="1"/>
  <c r="DY430" i="1" s="1"/>
  <c r="DZ430" i="1" s="1"/>
  <c r="EA430" i="1" s="1"/>
  <c r="EB430" i="1" s="1"/>
  <c r="EC430" i="1" s="1"/>
  <c r="DZ88" i="1"/>
  <c r="DZ90" i="1"/>
  <c r="DZ92" i="1"/>
  <c r="DZ94" i="1"/>
  <c r="DZ96" i="1"/>
  <c r="DZ98" i="1"/>
  <c r="DZ100" i="1"/>
  <c r="DZ102" i="1"/>
  <c r="DZ104" i="1"/>
  <c r="DZ106" i="1"/>
  <c r="EE220" i="1" l="1"/>
  <c r="EF220" i="1" s="1"/>
  <c r="EG220" i="1" s="1"/>
  <c r="EH220" i="1" s="1"/>
  <c r="EI220" i="1" s="1"/>
  <c r="ED430" i="1"/>
  <c r="EE430" i="1" s="1"/>
  <c r="EF430" i="1" s="1"/>
  <c r="EG430" i="1" s="1"/>
  <c r="EH430" i="1" s="1"/>
  <c r="EI430" i="1" s="1"/>
  <c r="EA102" i="1"/>
  <c r="EB102" i="1" s="1"/>
  <c r="EC102" i="1" s="1"/>
  <c r="ED102" i="1" s="1"/>
  <c r="EE102" i="1" s="1"/>
  <c r="EF102" i="1" s="1"/>
  <c r="EG102" i="1" s="1"/>
  <c r="EH102" i="1" s="1"/>
  <c r="EA94" i="1"/>
  <c r="EB94" i="1" s="1"/>
  <c r="EC94" i="1" s="1"/>
  <c r="ED94" i="1" s="1"/>
  <c r="EE94" i="1" s="1"/>
  <c r="EF94" i="1" s="1"/>
  <c r="EG94" i="1" s="1"/>
  <c r="EH94" i="1" s="1"/>
  <c r="EA100" i="1"/>
  <c r="EB100" i="1" s="1"/>
  <c r="EC100" i="1" s="1"/>
  <c r="ED100" i="1" s="1"/>
  <c r="EE100" i="1" s="1"/>
  <c r="EF100" i="1" s="1"/>
  <c r="EG100" i="1" s="1"/>
  <c r="EH100" i="1" s="1"/>
  <c r="EA92" i="1"/>
  <c r="EB92" i="1" s="1"/>
  <c r="EC92" i="1" s="1"/>
  <c r="ED92" i="1" s="1"/>
  <c r="EE92" i="1" s="1"/>
  <c r="EF92" i="1" s="1"/>
  <c r="EG92" i="1" s="1"/>
  <c r="EH92" i="1" s="1"/>
  <c r="EA106" i="1"/>
  <c r="EB106" i="1" s="1"/>
  <c r="EC106" i="1" s="1"/>
  <c r="ED106" i="1" s="1"/>
  <c r="EE106" i="1" s="1"/>
  <c r="EF106" i="1" s="1"/>
  <c r="EG106" i="1" s="1"/>
  <c r="EH106" i="1" s="1"/>
  <c r="EA98" i="1"/>
  <c r="EB98" i="1" s="1"/>
  <c r="EC98" i="1" s="1"/>
  <c r="ED98" i="1" s="1"/>
  <c r="EE98" i="1" s="1"/>
  <c r="EF98" i="1" s="1"/>
  <c r="EG98" i="1" s="1"/>
  <c r="EH98" i="1" s="1"/>
  <c r="EA90" i="1"/>
  <c r="EB90" i="1" s="1"/>
  <c r="EC90" i="1" s="1"/>
  <c r="ED90" i="1" s="1"/>
  <c r="EE90" i="1" s="1"/>
  <c r="EF90" i="1" s="1"/>
  <c r="EG90" i="1" s="1"/>
  <c r="EH90" i="1" s="1"/>
  <c r="EA104" i="1"/>
  <c r="EB104" i="1" s="1"/>
  <c r="EC104" i="1" s="1"/>
  <c r="ED104" i="1" s="1"/>
  <c r="EE104" i="1" s="1"/>
  <c r="EF104" i="1" s="1"/>
  <c r="EG104" i="1" s="1"/>
  <c r="EH104" i="1" s="1"/>
  <c r="EA96" i="1"/>
  <c r="EB96" i="1" s="1"/>
  <c r="EC96" i="1" s="1"/>
  <c r="ED96" i="1" s="1"/>
  <c r="EE96" i="1" s="1"/>
  <c r="EF96" i="1" s="1"/>
  <c r="EG96" i="1" s="1"/>
  <c r="EH96" i="1" s="1"/>
  <c r="EA88" i="1"/>
  <c r="EB88" i="1" s="1"/>
  <c r="EC88" i="1" s="1"/>
  <c r="ED88" i="1" s="1"/>
  <c r="EE88" i="1" s="1"/>
  <c r="EF88" i="1" s="1"/>
  <c r="EG88" i="1" s="1"/>
  <c r="EH88" i="1" s="1"/>
  <c r="DW168" i="1"/>
  <c r="DX168" i="1" s="1"/>
  <c r="DY168" i="1" s="1"/>
  <c r="DZ168" i="1" s="1"/>
  <c r="EA168" i="1" s="1"/>
  <c r="EB168" i="1" s="1"/>
  <c r="EC168" i="1" s="1"/>
  <c r="ED168" i="1" s="1"/>
  <c r="DP180" i="1"/>
  <c r="DQ180" i="1" s="1"/>
  <c r="DR180" i="1" s="1"/>
  <c r="DS180" i="1" s="1"/>
  <c r="DT180" i="1" s="1"/>
  <c r="DU180" i="1" s="1"/>
  <c r="DV180" i="1" s="1"/>
  <c r="DW180" i="1" s="1"/>
  <c r="DX180" i="1" s="1"/>
  <c r="DY180" i="1" s="1"/>
  <c r="DZ180" i="1" s="1"/>
  <c r="EA180" i="1" s="1"/>
  <c r="EB180" i="1" s="1"/>
  <c r="EC180" i="1" s="1"/>
  <c r="ED180" i="1" s="1"/>
  <c r="EE180" i="1" s="1"/>
  <c r="EF180" i="1" s="1"/>
  <c r="EG180" i="1" s="1"/>
  <c r="EH180" i="1" s="1"/>
  <c r="EI180" i="1" s="1"/>
  <c r="EJ180" i="1" s="1"/>
  <c r="EK180" i="1" s="1"/>
  <c r="EL180" i="1" s="1"/>
  <c r="EM180" i="1" s="1"/>
  <c r="EN180" i="1" s="1"/>
  <c r="EO180" i="1" s="1"/>
  <c r="EP180" i="1" s="1"/>
  <c r="DP190" i="1"/>
  <c r="DQ190" i="1" s="1"/>
  <c r="DR190" i="1" s="1"/>
  <c r="DS190" i="1" s="1"/>
  <c r="DT190" i="1" s="1"/>
  <c r="DU190" i="1" s="1"/>
  <c r="DV190" i="1" s="1"/>
  <c r="E190" i="1"/>
  <c r="DN302" i="1"/>
  <c r="DN304" i="1"/>
  <c r="DN306" i="1"/>
  <c r="EP404" i="1"/>
  <c r="DM402" i="1"/>
  <c r="DN402" i="1" s="1"/>
  <c r="DO402" i="1" s="1"/>
  <c r="DP402" i="1" s="1"/>
  <c r="DQ402" i="1" s="1"/>
  <c r="DR402" i="1" s="1"/>
  <c r="DS402" i="1" s="1"/>
  <c r="EJ430" i="1" l="1"/>
  <c r="EK430" i="1" s="1"/>
  <c r="EL430" i="1" s="1"/>
  <c r="EM430" i="1" s="1"/>
  <c r="EN430" i="1" s="1"/>
  <c r="EO430" i="1" s="1"/>
  <c r="EP430" i="1" s="1"/>
  <c r="EJ220" i="1"/>
  <c r="EK220" i="1" s="1"/>
  <c r="EL220" i="1" s="1"/>
  <c r="EM220" i="1" s="1"/>
  <c r="EN220" i="1" s="1"/>
  <c r="EO220" i="1" s="1"/>
  <c r="EP220" i="1" s="1"/>
  <c r="EE168" i="1"/>
  <c r="EF168" i="1" s="1"/>
  <c r="EG168" i="1" s="1"/>
  <c r="EH168" i="1" s="1"/>
  <c r="EI168" i="1" s="1"/>
  <c r="EI92" i="1"/>
  <c r="EJ92" i="1" s="1"/>
  <c r="EK92" i="1" s="1"/>
  <c r="EL92" i="1" s="1"/>
  <c r="EM92" i="1" s="1"/>
  <c r="EN92" i="1" s="1"/>
  <c r="EO92" i="1" s="1"/>
  <c r="EP92" i="1" s="1"/>
  <c r="EI90" i="1"/>
  <c r="EJ90" i="1" s="1"/>
  <c r="EK90" i="1" s="1"/>
  <c r="EL90" i="1" s="1"/>
  <c r="EM90" i="1" s="1"/>
  <c r="EN90" i="1" s="1"/>
  <c r="EO90" i="1" s="1"/>
  <c r="EP90" i="1" s="1"/>
  <c r="EI100" i="1"/>
  <c r="EJ100" i="1" s="1"/>
  <c r="EK100" i="1" s="1"/>
  <c r="EL100" i="1" s="1"/>
  <c r="EM100" i="1" s="1"/>
  <c r="EN100" i="1" s="1"/>
  <c r="EO100" i="1" s="1"/>
  <c r="EP100" i="1" s="1"/>
  <c r="EI104" i="1"/>
  <c r="EJ104" i="1" s="1"/>
  <c r="EK104" i="1" s="1"/>
  <c r="EL104" i="1" s="1"/>
  <c r="EM104" i="1" s="1"/>
  <c r="EN104" i="1" s="1"/>
  <c r="EO104" i="1" s="1"/>
  <c r="EP104" i="1" s="1"/>
  <c r="EI88" i="1"/>
  <c r="EJ88" i="1" s="1"/>
  <c r="EK88" i="1" s="1"/>
  <c r="EL88" i="1" s="1"/>
  <c r="EM88" i="1" s="1"/>
  <c r="EN88" i="1" s="1"/>
  <c r="EO88" i="1" s="1"/>
  <c r="EP88" i="1" s="1"/>
  <c r="EI98" i="1"/>
  <c r="EJ98" i="1" s="1"/>
  <c r="EK98" i="1" s="1"/>
  <c r="EL98" i="1" s="1"/>
  <c r="EM98" i="1" s="1"/>
  <c r="EN98" i="1" s="1"/>
  <c r="EO98" i="1" s="1"/>
  <c r="EP98" i="1" s="1"/>
  <c r="EI94" i="1"/>
  <c r="EJ94" i="1" s="1"/>
  <c r="EK94" i="1" s="1"/>
  <c r="EL94" i="1" s="1"/>
  <c r="EM94" i="1" s="1"/>
  <c r="EN94" i="1" s="1"/>
  <c r="EO94" i="1" s="1"/>
  <c r="EP94" i="1" s="1"/>
  <c r="EI96" i="1"/>
  <c r="EJ96" i="1" s="1"/>
  <c r="EK96" i="1" s="1"/>
  <c r="EL96" i="1" s="1"/>
  <c r="EM96" i="1" s="1"/>
  <c r="EN96" i="1" s="1"/>
  <c r="EO96" i="1" s="1"/>
  <c r="EP96" i="1" s="1"/>
  <c r="EI106" i="1"/>
  <c r="EJ106" i="1" s="1"/>
  <c r="EK106" i="1" s="1"/>
  <c r="EL106" i="1" s="1"/>
  <c r="EM106" i="1" s="1"/>
  <c r="EN106" i="1" s="1"/>
  <c r="EO106" i="1" s="1"/>
  <c r="EP106" i="1" s="1"/>
  <c r="EI102" i="1"/>
  <c r="EJ102" i="1" s="1"/>
  <c r="EK102" i="1" s="1"/>
  <c r="EL102" i="1" s="1"/>
  <c r="EM102" i="1" s="1"/>
  <c r="EN102" i="1" s="1"/>
  <c r="EO102" i="1" s="1"/>
  <c r="EP102" i="1" s="1"/>
  <c r="DW190" i="1"/>
  <c r="DX190" i="1" s="1"/>
  <c r="DY190" i="1" s="1"/>
  <c r="DZ190" i="1" s="1"/>
  <c r="EA190" i="1" s="1"/>
  <c r="DT402" i="1"/>
  <c r="DU402" i="1" s="1"/>
  <c r="DV402" i="1" s="1"/>
  <c r="D270" i="1"/>
  <c r="E302" i="1"/>
  <c r="E304" i="1"/>
  <c r="E306" i="1"/>
  <c r="DP12" i="1"/>
  <c r="DP14" i="1"/>
  <c r="DQ14" i="1" s="1"/>
  <c r="DP16" i="1"/>
  <c r="DQ16" i="1" s="1"/>
  <c r="DP18" i="1"/>
  <c r="DQ18" i="1" s="1"/>
  <c r="DP20" i="1"/>
  <c r="DQ20" i="1" s="1"/>
  <c r="DP22" i="1"/>
  <c r="DQ22" i="1" s="1"/>
  <c r="DP24" i="1"/>
  <c r="DQ24" i="1" s="1"/>
  <c r="DP26" i="1"/>
  <c r="DQ26" i="1" s="1"/>
  <c r="DP28" i="1"/>
  <c r="DQ28" i="1" s="1"/>
  <c r="DP30" i="1"/>
  <c r="DQ30" i="1" s="1"/>
  <c r="DP32" i="1"/>
  <c r="DQ32" i="1" s="1"/>
  <c r="DP34" i="1"/>
  <c r="DQ34" i="1" s="1"/>
  <c r="DP36" i="1"/>
  <c r="DQ36" i="1" s="1"/>
  <c r="DP38" i="1"/>
  <c r="DQ38" i="1" s="1"/>
  <c r="DP40" i="1"/>
  <c r="DQ40" i="1" s="1"/>
  <c r="DP42" i="1"/>
  <c r="DQ42" i="1" s="1"/>
  <c r="DN44" i="1"/>
  <c r="DN46" i="1"/>
  <c r="DN48" i="1"/>
  <c r="DN50" i="1"/>
  <c r="DN52" i="1"/>
  <c r="DM86" i="1"/>
  <c r="DN86" i="1" s="1"/>
  <c r="DO86" i="1" s="1"/>
  <c r="DP86" i="1" s="1"/>
  <c r="DQ86" i="1" s="1"/>
  <c r="DR86" i="1" s="1"/>
  <c r="DS86" i="1" s="1"/>
  <c r="DM403" i="1"/>
  <c r="DK403" i="1"/>
  <c r="DM431" i="1"/>
  <c r="DM430" i="1"/>
  <c r="DM395" i="1"/>
  <c r="DM367" i="1"/>
  <c r="DM366" i="1"/>
  <c r="DN366" i="1" s="1"/>
  <c r="DO366" i="1" s="1"/>
  <c r="DP366" i="1" s="1"/>
  <c r="DQ366" i="1" s="1"/>
  <c r="DR366" i="1" s="1"/>
  <c r="DS366" i="1" s="1"/>
  <c r="DT366" i="1" s="1"/>
  <c r="DU366" i="1" s="1"/>
  <c r="DV366" i="1" s="1"/>
  <c r="DW366" i="1" s="1"/>
  <c r="DX366" i="1" s="1"/>
  <c r="DY366" i="1" s="1"/>
  <c r="DZ366" i="1" s="1"/>
  <c r="EA366" i="1" s="1"/>
  <c r="EB366" i="1" s="1"/>
  <c r="EC366" i="1" s="1"/>
  <c r="DM339" i="1"/>
  <c r="DM338" i="1"/>
  <c r="DN338" i="1" s="1"/>
  <c r="DO338" i="1" s="1"/>
  <c r="DP338" i="1" s="1"/>
  <c r="DQ338" i="1" s="1"/>
  <c r="DR338" i="1" s="1"/>
  <c r="DS338" i="1" s="1"/>
  <c r="DT338" i="1" s="1"/>
  <c r="DU338" i="1" s="1"/>
  <c r="DV338" i="1" s="1"/>
  <c r="DW338" i="1" s="1"/>
  <c r="DX338" i="1" s="1"/>
  <c r="DY338" i="1" s="1"/>
  <c r="DZ338" i="1" s="1"/>
  <c r="EA338" i="1" s="1"/>
  <c r="EB338" i="1" s="1"/>
  <c r="EC338" i="1" s="1"/>
  <c r="DM309" i="1"/>
  <c r="DM308" i="1"/>
  <c r="DN308" i="1" s="1"/>
  <c r="DO308" i="1" s="1"/>
  <c r="DP308" i="1" s="1"/>
  <c r="DQ308" i="1" s="1"/>
  <c r="DR308" i="1" s="1"/>
  <c r="DS308" i="1" s="1"/>
  <c r="DT308" i="1" s="1"/>
  <c r="DU308" i="1" s="1"/>
  <c r="DV308" i="1" s="1"/>
  <c r="DW308" i="1" s="1"/>
  <c r="DX308" i="1" s="1"/>
  <c r="DY308" i="1" s="1"/>
  <c r="DZ308" i="1" s="1"/>
  <c r="EA308" i="1" s="1"/>
  <c r="EB308" i="1" s="1"/>
  <c r="EC308" i="1" s="1"/>
  <c r="DM271" i="1"/>
  <c r="DM221" i="1"/>
  <c r="DM220" i="1"/>
  <c r="DM179" i="1"/>
  <c r="DM178" i="1"/>
  <c r="DN178" i="1" s="1"/>
  <c r="DO178" i="1" s="1"/>
  <c r="DP178" i="1" s="1"/>
  <c r="DQ178" i="1" s="1"/>
  <c r="DR178" i="1" s="1"/>
  <c r="DS178" i="1" s="1"/>
  <c r="DM169" i="1"/>
  <c r="DM155" i="1"/>
  <c r="DM154" i="1"/>
  <c r="DN154" i="1" s="1"/>
  <c r="DO154" i="1" s="1"/>
  <c r="DP154" i="1" s="1"/>
  <c r="DQ154" i="1" s="1"/>
  <c r="DR154" i="1" s="1"/>
  <c r="DS154" i="1" s="1"/>
  <c r="DM131" i="1"/>
  <c r="DM130" i="1"/>
  <c r="DN130" i="1" s="1"/>
  <c r="DO130" i="1" s="1"/>
  <c r="DP130" i="1" s="1"/>
  <c r="DQ130" i="1" s="1"/>
  <c r="DR130" i="1" s="1"/>
  <c r="DS130" i="1" s="1"/>
  <c r="DM109" i="1"/>
  <c r="DM108" i="1"/>
  <c r="DN108" i="1" s="1"/>
  <c r="DO108" i="1" s="1"/>
  <c r="DP108" i="1" s="1"/>
  <c r="DQ108" i="1" s="1"/>
  <c r="DR108" i="1" s="1"/>
  <c r="DS108" i="1" s="1"/>
  <c r="DM87" i="1"/>
  <c r="DM55" i="1"/>
  <c r="DM54" i="1"/>
  <c r="DN54" i="1" s="1"/>
  <c r="DO54" i="1" s="1"/>
  <c r="DP54" i="1" s="1"/>
  <c r="DQ54" i="1" s="1"/>
  <c r="DR54" i="1" s="1"/>
  <c r="DS54" i="1" s="1"/>
  <c r="DM11" i="1"/>
  <c r="DM10" i="1"/>
  <c r="E10" i="1"/>
  <c r="ED338" i="1" l="1"/>
  <c r="EE338" i="1" s="1"/>
  <c r="EF338" i="1" s="1"/>
  <c r="EG338" i="1" s="1"/>
  <c r="EH338" i="1" s="1"/>
  <c r="EI338" i="1" s="1"/>
  <c r="EB190" i="1"/>
  <c r="EC190" i="1" s="1"/>
  <c r="ED190" i="1" s="1"/>
  <c r="ED308" i="1"/>
  <c r="EE308" i="1" s="1"/>
  <c r="EF308" i="1" s="1"/>
  <c r="EG308" i="1" s="1"/>
  <c r="EH308" i="1" s="1"/>
  <c r="EI308" i="1" s="1"/>
  <c r="DM9" i="1"/>
  <c r="ED366" i="1"/>
  <c r="EE366" i="1" s="1"/>
  <c r="EF366" i="1" s="1"/>
  <c r="EG366" i="1" s="1"/>
  <c r="EH366" i="1" s="1"/>
  <c r="EI366" i="1" s="1"/>
  <c r="EJ168" i="1"/>
  <c r="EK168" i="1" s="1"/>
  <c r="EL168" i="1" s="1"/>
  <c r="EM168" i="1" s="1"/>
  <c r="EN168" i="1" s="1"/>
  <c r="EO168" i="1" s="1"/>
  <c r="EP168" i="1" s="1"/>
  <c r="DT54" i="1"/>
  <c r="DU54" i="1" s="1"/>
  <c r="DV54" i="1" s="1"/>
  <c r="DU154" i="1"/>
  <c r="DV154" i="1" s="1"/>
  <c r="DT154" i="1"/>
  <c r="DT130" i="1"/>
  <c r="DU130" i="1" s="1"/>
  <c r="DV130" i="1" s="1"/>
  <c r="DT108" i="1"/>
  <c r="DU108" i="1" s="1"/>
  <c r="DV108" i="1" s="1"/>
  <c r="DT86" i="1"/>
  <c r="DU86" i="1" s="1"/>
  <c r="DV86" i="1" s="1"/>
  <c r="DT178" i="1"/>
  <c r="DU178" i="1" s="1"/>
  <c r="DV178" i="1" s="1"/>
  <c r="DW402" i="1"/>
  <c r="DX402" i="1" s="1"/>
  <c r="DY402" i="1" s="1"/>
  <c r="DZ402" i="1" s="1"/>
  <c r="EA402" i="1" s="1"/>
  <c r="EB402" i="1" s="1"/>
  <c r="EC402" i="1" s="1"/>
  <c r="DR38" i="1"/>
  <c r="DS38" i="1" s="1"/>
  <c r="DT38" i="1" s="1"/>
  <c r="DU38" i="1" s="1"/>
  <c r="DV38" i="1" s="1"/>
  <c r="DW38" i="1" s="1"/>
  <c r="DX38" i="1" s="1"/>
  <c r="DY38" i="1" s="1"/>
  <c r="DZ38" i="1" s="1"/>
  <c r="EA38" i="1" s="1"/>
  <c r="EB38" i="1" s="1"/>
  <c r="EC38" i="1" s="1"/>
  <c r="ED38" i="1" s="1"/>
  <c r="EE38" i="1" s="1"/>
  <c r="EF38" i="1" s="1"/>
  <c r="EG38" i="1" s="1"/>
  <c r="EH38" i="1" s="1"/>
  <c r="EI38" i="1" s="1"/>
  <c r="EJ38" i="1" s="1"/>
  <c r="DR22" i="1"/>
  <c r="DS22" i="1" s="1"/>
  <c r="DT22" i="1" s="1"/>
  <c r="DU22" i="1" s="1"/>
  <c r="DV22" i="1" s="1"/>
  <c r="DW22" i="1" s="1"/>
  <c r="DX22" i="1" s="1"/>
  <c r="DY22" i="1" s="1"/>
  <c r="DZ22" i="1" s="1"/>
  <c r="DR14" i="1"/>
  <c r="DS14" i="1" s="1"/>
  <c r="DT14" i="1" s="1"/>
  <c r="DU14" i="1" s="1"/>
  <c r="DV14" i="1" s="1"/>
  <c r="DW14" i="1" s="1"/>
  <c r="DX14" i="1" s="1"/>
  <c r="DY14" i="1" s="1"/>
  <c r="DZ14" i="1" s="1"/>
  <c r="DR42" i="1"/>
  <c r="DS42" i="1" s="1"/>
  <c r="DT42" i="1" s="1"/>
  <c r="DU42" i="1" s="1"/>
  <c r="DV42" i="1" s="1"/>
  <c r="DW42" i="1" s="1"/>
  <c r="DX42" i="1" s="1"/>
  <c r="DY42" i="1" s="1"/>
  <c r="DZ42" i="1" s="1"/>
  <c r="DR18" i="1"/>
  <c r="DS18" i="1" s="1"/>
  <c r="DT18" i="1" s="1"/>
  <c r="DU18" i="1" s="1"/>
  <c r="DV18" i="1" s="1"/>
  <c r="DW18" i="1" s="1"/>
  <c r="DX18" i="1" s="1"/>
  <c r="DY18" i="1" s="1"/>
  <c r="DZ18" i="1" s="1"/>
  <c r="DR28" i="1"/>
  <c r="DS28" i="1" s="1"/>
  <c r="DT28" i="1" s="1"/>
  <c r="DU28" i="1" s="1"/>
  <c r="DV28" i="1" s="1"/>
  <c r="DW28" i="1" s="1"/>
  <c r="DX28" i="1" s="1"/>
  <c r="DY28" i="1" s="1"/>
  <c r="DZ28" i="1" s="1"/>
  <c r="DR20" i="1"/>
  <c r="DS20" i="1" s="1"/>
  <c r="DT20" i="1" s="1"/>
  <c r="DU20" i="1" s="1"/>
  <c r="DV20" i="1" s="1"/>
  <c r="DW20" i="1" s="1"/>
  <c r="DX20" i="1" s="1"/>
  <c r="DY20" i="1" s="1"/>
  <c r="DZ20" i="1" s="1"/>
  <c r="EA20" i="1" s="1"/>
  <c r="EB20" i="1" s="1"/>
  <c r="EC20" i="1" s="1"/>
  <c r="ED20" i="1" s="1"/>
  <c r="EE20" i="1" s="1"/>
  <c r="EF20" i="1" s="1"/>
  <c r="EG20" i="1" s="1"/>
  <c r="EH20" i="1" s="1"/>
  <c r="EI20" i="1" s="1"/>
  <c r="EJ20" i="1" s="1"/>
  <c r="DR34" i="1"/>
  <c r="DS34" i="1" s="1"/>
  <c r="DT34" i="1" s="1"/>
  <c r="DU34" i="1" s="1"/>
  <c r="DV34" i="1" s="1"/>
  <c r="DW34" i="1" s="1"/>
  <c r="DX34" i="1" s="1"/>
  <c r="DY34" i="1" s="1"/>
  <c r="DZ34" i="1" s="1"/>
  <c r="DR26" i="1"/>
  <c r="DS26" i="1" s="1"/>
  <c r="DT26" i="1" s="1"/>
  <c r="DU26" i="1" s="1"/>
  <c r="DV26" i="1" s="1"/>
  <c r="DW26" i="1" s="1"/>
  <c r="DX26" i="1" s="1"/>
  <c r="DY26" i="1" s="1"/>
  <c r="DZ26" i="1" s="1"/>
  <c r="EA26" i="1" s="1"/>
  <c r="EB26" i="1" s="1"/>
  <c r="EC26" i="1" s="1"/>
  <c r="ED26" i="1" s="1"/>
  <c r="EE26" i="1" s="1"/>
  <c r="EF26" i="1" s="1"/>
  <c r="EG26" i="1" s="1"/>
  <c r="EH26" i="1" s="1"/>
  <c r="EI26" i="1" s="1"/>
  <c r="EJ26" i="1" s="1"/>
  <c r="DR40" i="1"/>
  <c r="DS40" i="1" s="1"/>
  <c r="DT40" i="1" s="1"/>
  <c r="DU40" i="1" s="1"/>
  <c r="DV40" i="1" s="1"/>
  <c r="DW40" i="1" s="1"/>
  <c r="DX40" i="1" s="1"/>
  <c r="DY40" i="1" s="1"/>
  <c r="DZ40" i="1" s="1"/>
  <c r="DR32" i="1"/>
  <c r="DS32" i="1" s="1"/>
  <c r="DT32" i="1" s="1"/>
  <c r="DU32" i="1" s="1"/>
  <c r="DV32" i="1" s="1"/>
  <c r="DW32" i="1" s="1"/>
  <c r="DX32" i="1" s="1"/>
  <c r="DY32" i="1" s="1"/>
  <c r="DZ32" i="1" s="1"/>
  <c r="DR24" i="1"/>
  <c r="DS24" i="1" s="1"/>
  <c r="DT24" i="1" s="1"/>
  <c r="DU24" i="1" s="1"/>
  <c r="DV24" i="1" s="1"/>
  <c r="DW24" i="1" s="1"/>
  <c r="DX24" i="1" s="1"/>
  <c r="DY24" i="1" s="1"/>
  <c r="DZ24" i="1" s="1"/>
  <c r="DR16" i="1"/>
  <c r="DS16" i="1" s="1"/>
  <c r="DT16" i="1" s="1"/>
  <c r="DU16" i="1" s="1"/>
  <c r="DV16" i="1" s="1"/>
  <c r="DW16" i="1" s="1"/>
  <c r="DX16" i="1" s="1"/>
  <c r="DY16" i="1" s="1"/>
  <c r="DZ16" i="1" s="1"/>
  <c r="DR30" i="1"/>
  <c r="DS30" i="1" s="1"/>
  <c r="DT30" i="1" s="1"/>
  <c r="DU30" i="1" s="1"/>
  <c r="DV30" i="1" s="1"/>
  <c r="DW30" i="1" s="1"/>
  <c r="DX30" i="1" s="1"/>
  <c r="DY30" i="1" s="1"/>
  <c r="DZ30" i="1" s="1"/>
  <c r="DR36" i="1"/>
  <c r="DS36" i="1" s="1"/>
  <c r="DT36" i="1" s="1"/>
  <c r="DU36" i="1" s="1"/>
  <c r="DV36" i="1" s="1"/>
  <c r="DW36" i="1" s="1"/>
  <c r="DX36" i="1" s="1"/>
  <c r="DY36" i="1" s="1"/>
  <c r="DZ36" i="1" s="1"/>
  <c r="EA36" i="1" s="1"/>
  <c r="EB36" i="1" s="1"/>
  <c r="EC36" i="1" s="1"/>
  <c r="ED36" i="1" s="1"/>
  <c r="EE36" i="1" s="1"/>
  <c r="EF36" i="1" s="1"/>
  <c r="EG36" i="1" s="1"/>
  <c r="EH36" i="1" s="1"/>
  <c r="EI36" i="1" s="1"/>
  <c r="EJ36" i="1" s="1"/>
  <c r="DQ12" i="1"/>
  <c r="DP10" i="1"/>
  <c r="DN10" i="1"/>
  <c r="DM219" i="1"/>
  <c r="DK221" i="1"/>
  <c r="EK26" i="1" l="1"/>
  <c r="EL26" i="1" s="1"/>
  <c r="EM26" i="1" s="1"/>
  <c r="EN26" i="1" s="1"/>
  <c r="EO26" i="1" s="1"/>
  <c r="EP26" i="1" s="1"/>
  <c r="EK20" i="1"/>
  <c r="EL20" i="1" s="1"/>
  <c r="EM20" i="1" s="1"/>
  <c r="EN20" i="1" s="1"/>
  <c r="EO20" i="1" s="1"/>
  <c r="EP20" i="1" s="1"/>
  <c r="EK36" i="1"/>
  <c r="EL36" i="1" s="1"/>
  <c r="EM36" i="1" s="1"/>
  <c r="EN36" i="1" s="1"/>
  <c r="EO36" i="1" s="1"/>
  <c r="EP36" i="1" s="1"/>
  <c r="EJ366" i="1"/>
  <c r="EK366" i="1" s="1"/>
  <c r="EL366" i="1" s="1"/>
  <c r="EM366" i="1" s="1"/>
  <c r="EN366" i="1" s="1"/>
  <c r="EO366" i="1" s="1"/>
  <c r="EP366" i="1" s="1"/>
  <c r="EK38" i="1"/>
  <c r="EL38" i="1" s="1"/>
  <c r="EM38" i="1" s="1"/>
  <c r="EN38" i="1" s="1"/>
  <c r="EO38" i="1" s="1"/>
  <c r="EP38" i="1" s="1"/>
  <c r="EJ308" i="1"/>
  <c r="EK308" i="1" s="1"/>
  <c r="EL308" i="1" s="1"/>
  <c r="EM308" i="1" s="1"/>
  <c r="EN308" i="1" s="1"/>
  <c r="EO308" i="1" s="1"/>
  <c r="EP308" i="1" s="1"/>
  <c r="EE190" i="1"/>
  <c r="EF190" i="1" s="1"/>
  <c r="EG190" i="1" s="1"/>
  <c r="EH190" i="1" s="1"/>
  <c r="EI190" i="1" s="1"/>
  <c r="EJ338" i="1"/>
  <c r="EK338" i="1" s="1"/>
  <c r="EL338" i="1" s="1"/>
  <c r="EM338" i="1" s="1"/>
  <c r="EN338" i="1" s="1"/>
  <c r="EO338" i="1" s="1"/>
  <c r="EP338" i="1" s="1"/>
  <c r="EA42" i="1"/>
  <c r="EB42" i="1" s="1"/>
  <c r="EC42" i="1" s="1"/>
  <c r="ED42" i="1" s="1"/>
  <c r="EE42" i="1" s="1"/>
  <c r="EF42" i="1" s="1"/>
  <c r="EG42" i="1" s="1"/>
  <c r="EH42" i="1" s="1"/>
  <c r="EI42" i="1" s="1"/>
  <c r="EJ42" i="1" s="1"/>
  <c r="EA22" i="1"/>
  <c r="EB22" i="1" s="1"/>
  <c r="EC22" i="1" s="1"/>
  <c r="ED22" i="1" s="1"/>
  <c r="EE22" i="1" s="1"/>
  <c r="EF22" i="1" s="1"/>
  <c r="EG22" i="1" s="1"/>
  <c r="EH22" i="1" s="1"/>
  <c r="EI22" i="1" s="1"/>
  <c r="EJ22" i="1" s="1"/>
  <c r="EA34" i="1"/>
  <c r="EB34" i="1" s="1"/>
  <c r="EC34" i="1" s="1"/>
  <c r="ED34" i="1" s="1"/>
  <c r="EE34" i="1" s="1"/>
  <c r="EF34" i="1" s="1"/>
  <c r="EG34" i="1" s="1"/>
  <c r="EH34" i="1" s="1"/>
  <c r="EI34" i="1" s="1"/>
  <c r="EJ34" i="1" s="1"/>
  <c r="EA30" i="1"/>
  <c r="EB30" i="1" s="1"/>
  <c r="EC30" i="1" s="1"/>
  <c r="ED30" i="1" s="1"/>
  <c r="EE30" i="1" s="1"/>
  <c r="EF30" i="1" s="1"/>
  <c r="EG30" i="1" s="1"/>
  <c r="EH30" i="1" s="1"/>
  <c r="EI30" i="1" s="1"/>
  <c r="EJ30" i="1" s="1"/>
  <c r="EA32" i="1"/>
  <c r="EB32" i="1" s="1"/>
  <c r="EC32" i="1" s="1"/>
  <c r="ED32" i="1" s="1"/>
  <c r="EE32" i="1" s="1"/>
  <c r="EF32" i="1" s="1"/>
  <c r="EG32" i="1" s="1"/>
  <c r="EH32" i="1" s="1"/>
  <c r="EI32" i="1" s="1"/>
  <c r="EJ32" i="1" s="1"/>
  <c r="EA24" i="1"/>
  <c r="EB24" i="1" s="1"/>
  <c r="EC24" i="1" s="1"/>
  <c r="ED24" i="1" s="1"/>
  <c r="EE24" i="1" s="1"/>
  <c r="EF24" i="1" s="1"/>
  <c r="EG24" i="1" s="1"/>
  <c r="EH24" i="1" s="1"/>
  <c r="EI24" i="1" s="1"/>
  <c r="EJ24" i="1" s="1"/>
  <c r="EA40" i="1"/>
  <c r="EB40" i="1" s="1"/>
  <c r="EC40" i="1" s="1"/>
  <c r="ED40" i="1" s="1"/>
  <c r="EE40" i="1" s="1"/>
  <c r="EF40" i="1" s="1"/>
  <c r="EG40" i="1" s="1"/>
  <c r="EH40" i="1" s="1"/>
  <c r="EI40" i="1" s="1"/>
  <c r="EJ40" i="1" s="1"/>
  <c r="EA14" i="1"/>
  <c r="EB14" i="1" s="1"/>
  <c r="EC14" i="1" s="1"/>
  <c r="ED14" i="1" s="1"/>
  <c r="EE14" i="1" s="1"/>
  <c r="EA28" i="1"/>
  <c r="EB28" i="1" s="1"/>
  <c r="EC28" i="1" s="1"/>
  <c r="ED28" i="1" s="1"/>
  <c r="EE28" i="1" s="1"/>
  <c r="EF28" i="1" s="1"/>
  <c r="EG28" i="1" s="1"/>
  <c r="EH28" i="1" s="1"/>
  <c r="EI28" i="1" s="1"/>
  <c r="EJ28" i="1" s="1"/>
  <c r="EA16" i="1"/>
  <c r="EB16" i="1" s="1"/>
  <c r="EC16" i="1" s="1"/>
  <c r="ED16" i="1" s="1"/>
  <c r="EE16" i="1" s="1"/>
  <c r="EF16" i="1" s="1"/>
  <c r="EG16" i="1" s="1"/>
  <c r="EH16" i="1" s="1"/>
  <c r="EI16" i="1" s="1"/>
  <c r="EJ16" i="1" s="1"/>
  <c r="EK16" i="1" s="1"/>
  <c r="EL16" i="1" s="1"/>
  <c r="EM16" i="1" s="1"/>
  <c r="EN16" i="1" s="1"/>
  <c r="EO16" i="1" s="1"/>
  <c r="EP16" i="1" s="1"/>
  <c r="EA18" i="1"/>
  <c r="EB18" i="1" s="1"/>
  <c r="EC18" i="1" s="1"/>
  <c r="ED18" i="1" s="1"/>
  <c r="EE18" i="1" s="1"/>
  <c r="EF18" i="1" s="1"/>
  <c r="EG18" i="1" s="1"/>
  <c r="EH18" i="1" s="1"/>
  <c r="EI18" i="1" s="1"/>
  <c r="EJ18" i="1" s="1"/>
  <c r="ED402" i="1"/>
  <c r="EE402" i="1" s="1"/>
  <c r="EF402" i="1" s="1"/>
  <c r="EG402" i="1" s="1"/>
  <c r="EH402" i="1" s="1"/>
  <c r="EI402" i="1" s="1"/>
  <c r="EJ402" i="1" s="1"/>
  <c r="EK402" i="1" s="1"/>
  <c r="EL402" i="1" s="1"/>
  <c r="EM402" i="1" s="1"/>
  <c r="EN402" i="1" s="1"/>
  <c r="EO402" i="1" s="1"/>
  <c r="EP402" i="1" s="1"/>
  <c r="DW86" i="1"/>
  <c r="DX86" i="1" s="1"/>
  <c r="DY86" i="1" s="1"/>
  <c r="DZ86" i="1" s="1"/>
  <c r="EA86" i="1" s="1"/>
  <c r="EB86" i="1" s="1"/>
  <c r="EC86" i="1" s="1"/>
  <c r="ED86" i="1" s="1"/>
  <c r="DW130" i="1"/>
  <c r="DX130" i="1" s="1"/>
  <c r="DY130" i="1" s="1"/>
  <c r="DZ130" i="1" s="1"/>
  <c r="EA130" i="1" s="1"/>
  <c r="EB130" i="1" s="1"/>
  <c r="EC130" i="1" s="1"/>
  <c r="ED130" i="1" s="1"/>
  <c r="DW54" i="1"/>
  <c r="DX54" i="1" s="1"/>
  <c r="DY54" i="1" s="1"/>
  <c r="DZ54" i="1" s="1"/>
  <c r="EA54" i="1" s="1"/>
  <c r="EB54" i="1" s="1"/>
  <c r="EC54" i="1" s="1"/>
  <c r="ED54" i="1" s="1"/>
  <c r="DW108" i="1"/>
  <c r="DX108" i="1" s="1"/>
  <c r="DY108" i="1" s="1"/>
  <c r="DZ108" i="1" s="1"/>
  <c r="EA108" i="1" s="1"/>
  <c r="EB108" i="1" s="1"/>
  <c r="EC108" i="1" s="1"/>
  <c r="ED108" i="1" s="1"/>
  <c r="DW154" i="1"/>
  <c r="DX154" i="1" s="1"/>
  <c r="DY154" i="1" s="1"/>
  <c r="DZ154" i="1" s="1"/>
  <c r="EA154" i="1" s="1"/>
  <c r="EB154" i="1" s="1"/>
  <c r="EC154" i="1" s="1"/>
  <c r="ED154" i="1" s="1"/>
  <c r="DW178" i="1"/>
  <c r="DX178" i="1" s="1"/>
  <c r="DY178" i="1" s="1"/>
  <c r="DZ178" i="1" s="1"/>
  <c r="EA178" i="1" s="1"/>
  <c r="EB178" i="1" s="1"/>
  <c r="EC178" i="1" s="1"/>
  <c r="ED178" i="1" s="1"/>
  <c r="DR12" i="1"/>
  <c r="DQ10" i="1"/>
  <c r="DJ403" i="1"/>
  <c r="CG403" i="1"/>
  <c r="CH403" i="1"/>
  <c r="CI403" i="1"/>
  <c r="CJ403" i="1"/>
  <c r="CK403" i="1"/>
  <c r="CL403" i="1"/>
  <c r="CM403" i="1"/>
  <c r="CN403" i="1"/>
  <c r="CO403" i="1"/>
  <c r="CP403" i="1"/>
  <c r="CQ403" i="1"/>
  <c r="CR403" i="1"/>
  <c r="CS403" i="1"/>
  <c r="CT403" i="1"/>
  <c r="CU403" i="1"/>
  <c r="CV403" i="1"/>
  <c r="CW403" i="1"/>
  <c r="CX403" i="1"/>
  <c r="CY403" i="1"/>
  <c r="CZ403" i="1"/>
  <c r="DA403" i="1"/>
  <c r="DB403" i="1"/>
  <c r="DC403" i="1"/>
  <c r="DD403" i="1"/>
  <c r="DE403" i="1"/>
  <c r="DF403" i="1"/>
  <c r="DG403" i="1"/>
  <c r="DH403" i="1"/>
  <c r="DI403" i="1"/>
  <c r="EE108" i="1" l="1"/>
  <c r="EF108" i="1" s="1"/>
  <c r="EG108" i="1" s="1"/>
  <c r="EH108" i="1" s="1"/>
  <c r="EI108" i="1" s="1"/>
  <c r="EK22" i="1"/>
  <c r="EL22" i="1" s="1"/>
  <c r="EM22" i="1" s="1"/>
  <c r="EN22" i="1" s="1"/>
  <c r="EO22" i="1" s="1"/>
  <c r="EP22" i="1" s="1"/>
  <c r="EE130" i="1"/>
  <c r="EF130" i="1" s="1"/>
  <c r="EG130" i="1" s="1"/>
  <c r="EH130" i="1" s="1"/>
  <c r="EI130" i="1" s="1"/>
  <c r="EK18" i="1"/>
  <c r="EL18" i="1" s="1"/>
  <c r="EM18" i="1" s="1"/>
  <c r="EN18" i="1" s="1"/>
  <c r="EO18" i="1" s="1"/>
  <c r="EP18" i="1" s="1"/>
  <c r="EJ190" i="1"/>
  <c r="EK190" i="1" s="1"/>
  <c r="EL190" i="1" s="1"/>
  <c r="EM190" i="1" s="1"/>
  <c r="EN190" i="1" s="1"/>
  <c r="EO190" i="1" s="1"/>
  <c r="EP190" i="1" s="1"/>
  <c r="EK30" i="1"/>
  <c r="EL30" i="1" s="1"/>
  <c r="EM30" i="1" s="1"/>
  <c r="EN30" i="1" s="1"/>
  <c r="EO30" i="1" s="1"/>
  <c r="EP30" i="1" s="1"/>
  <c r="EK34" i="1"/>
  <c r="EL34" i="1" s="1"/>
  <c r="EM34" i="1" s="1"/>
  <c r="EN34" i="1" s="1"/>
  <c r="EO34" i="1" s="1"/>
  <c r="EP34" i="1" s="1"/>
  <c r="EK42" i="1"/>
  <c r="EL42" i="1" s="1"/>
  <c r="EM42" i="1" s="1"/>
  <c r="EN42" i="1" s="1"/>
  <c r="EO42" i="1" s="1"/>
  <c r="EP42" i="1" s="1"/>
  <c r="EK28" i="1"/>
  <c r="EL28" i="1" s="1"/>
  <c r="EM28" i="1" s="1"/>
  <c r="EN28" i="1" s="1"/>
  <c r="EO28" i="1" s="1"/>
  <c r="EP28" i="1" s="1"/>
  <c r="EK40" i="1"/>
  <c r="EL40" i="1" s="1"/>
  <c r="EM40" i="1" s="1"/>
  <c r="EN40" i="1" s="1"/>
  <c r="EO40" i="1" s="1"/>
  <c r="EP40" i="1" s="1"/>
  <c r="EK24" i="1"/>
  <c r="EL24" i="1" s="1"/>
  <c r="EM24" i="1" s="1"/>
  <c r="EN24" i="1" s="1"/>
  <c r="EO24" i="1" s="1"/>
  <c r="EP24" i="1" s="1"/>
  <c r="EK32" i="1"/>
  <c r="EL32" i="1" s="1"/>
  <c r="EM32" i="1" s="1"/>
  <c r="EN32" i="1" s="1"/>
  <c r="EO32" i="1" s="1"/>
  <c r="EP32" i="1" s="1"/>
  <c r="EE178" i="1"/>
  <c r="EF178" i="1" s="1"/>
  <c r="EG178" i="1" s="1"/>
  <c r="EH178" i="1" s="1"/>
  <c r="EI178" i="1" s="1"/>
  <c r="EE154" i="1"/>
  <c r="EF154" i="1" s="1"/>
  <c r="EG154" i="1" s="1"/>
  <c r="EH154" i="1" s="1"/>
  <c r="EI154" i="1" s="1"/>
  <c r="EF14" i="1"/>
  <c r="EG14" i="1" s="1"/>
  <c r="EE54" i="1"/>
  <c r="EF54" i="1" s="1"/>
  <c r="EG54" i="1" s="1"/>
  <c r="EH54" i="1" s="1"/>
  <c r="EI54" i="1" s="1"/>
  <c r="EJ54" i="1" s="1"/>
  <c r="EE86" i="1"/>
  <c r="EF86" i="1" s="1"/>
  <c r="EG86" i="1" s="1"/>
  <c r="EH86" i="1" s="1"/>
  <c r="EI86" i="1" s="1"/>
  <c r="DR10" i="1"/>
  <c r="DS12" i="1"/>
  <c r="DJ11" i="1"/>
  <c r="EK54" i="1" l="1"/>
  <c r="EL54" i="1" s="1"/>
  <c r="EM54" i="1" s="1"/>
  <c r="EN54" i="1" s="1"/>
  <c r="EO54" i="1" s="1"/>
  <c r="EP54" i="1" s="1"/>
  <c r="EJ130" i="1"/>
  <c r="EK130" i="1" s="1"/>
  <c r="EL130" i="1" s="1"/>
  <c r="EM130" i="1" s="1"/>
  <c r="EN130" i="1" s="1"/>
  <c r="EO130" i="1" s="1"/>
  <c r="EP130" i="1" s="1"/>
  <c r="EJ154" i="1"/>
  <c r="EK154" i="1" s="1"/>
  <c r="EL154" i="1" s="1"/>
  <c r="EM154" i="1" s="1"/>
  <c r="EN154" i="1" s="1"/>
  <c r="EO154" i="1" s="1"/>
  <c r="EP154" i="1" s="1"/>
  <c r="EJ178" i="1"/>
  <c r="EK178" i="1" s="1"/>
  <c r="EL178" i="1" s="1"/>
  <c r="EM178" i="1" s="1"/>
  <c r="EN178" i="1" s="1"/>
  <c r="EO178" i="1" s="1"/>
  <c r="EP178" i="1" s="1"/>
  <c r="EJ108" i="1"/>
  <c r="EK108" i="1" s="1"/>
  <c r="EL108" i="1" s="1"/>
  <c r="EM108" i="1" s="1"/>
  <c r="EN108" i="1" s="1"/>
  <c r="EO108" i="1" s="1"/>
  <c r="EP108" i="1" s="1"/>
  <c r="EH14" i="1"/>
  <c r="EI14" i="1" s="1"/>
  <c r="EJ14" i="1" s="1"/>
  <c r="EJ86" i="1"/>
  <c r="EK86" i="1" s="1"/>
  <c r="EL86" i="1" s="1"/>
  <c r="EM86" i="1" s="1"/>
  <c r="EN86" i="1" s="1"/>
  <c r="EO86" i="1" s="1"/>
  <c r="EP86" i="1" s="1"/>
  <c r="DT12" i="1"/>
  <c r="DS10" i="1"/>
  <c r="DJ271" i="1"/>
  <c r="EK14" i="1" l="1"/>
  <c r="EL14" i="1" s="1"/>
  <c r="DU12" i="1"/>
  <c r="DT10" i="1"/>
  <c r="EM14" i="1" l="1"/>
  <c r="EN14" i="1" s="1"/>
  <c r="EO14" i="1" s="1"/>
  <c r="EP14" i="1" s="1"/>
  <c r="DV12" i="1"/>
  <c r="DU10" i="1"/>
  <c r="DI220" i="1"/>
  <c r="DI221" i="1"/>
  <c r="DI270" i="1"/>
  <c r="DI271" i="1"/>
  <c r="DI308" i="1"/>
  <c r="DI309" i="1"/>
  <c r="DI338" i="1"/>
  <c r="DI339" i="1"/>
  <c r="DI366" i="1"/>
  <c r="DI367" i="1"/>
  <c r="DI394" i="1"/>
  <c r="DI395" i="1"/>
  <c r="DI430" i="1"/>
  <c r="DI431" i="1"/>
  <c r="DI179" i="1"/>
  <c r="DW12" i="1" l="1"/>
  <c r="DV10" i="1"/>
  <c r="DI219" i="1"/>
  <c r="DI155" i="1"/>
  <c r="DW10" i="1" l="1"/>
  <c r="DX12" i="1"/>
  <c r="DH86" i="1"/>
  <c r="DH87" i="1"/>
  <c r="DH108" i="1"/>
  <c r="DH109" i="1"/>
  <c r="DH130" i="1"/>
  <c r="DH131" i="1"/>
  <c r="DH154" i="1"/>
  <c r="DH155" i="1"/>
  <c r="DH168" i="1"/>
  <c r="DH169" i="1"/>
  <c r="DH178" i="1"/>
  <c r="DH179" i="1"/>
  <c r="DH220" i="1"/>
  <c r="DH221" i="1"/>
  <c r="DH10" i="1"/>
  <c r="DH11" i="1"/>
  <c r="DH54" i="1"/>
  <c r="DH55" i="1"/>
  <c r="DH206" i="1" s="1"/>
  <c r="DH270" i="1"/>
  <c r="DH271" i="1"/>
  <c r="DH308" i="1"/>
  <c r="DH309" i="1"/>
  <c r="DH338" i="1"/>
  <c r="DH339" i="1"/>
  <c r="DH366" i="1"/>
  <c r="DH367" i="1"/>
  <c r="DH394" i="1"/>
  <c r="DH395" i="1"/>
  <c r="DH430" i="1"/>
  <c r="DH431" i="1"/>
  <c r="DY12" i="1" l="1"/>
  <c r="DX10" i="1"/>
  <c r="DH218" i="1"/>
  <c r="DH219" i="1"/>
  <c r="DH9" i="1"/>
  <c r="DH8" i="1"/>
  <c r="DY10" i="1" l="1"/>
  <c r="DZ12" i="1"/>
  <c r="EA12" i="1" s="1"/>
  <c r="EB12" i="1" s="1"/>
  <c r="EC12" i="1" s="1"/>
  <c r="ED12" i="1" s="1"/>
  <c r="EE12" i="1" s="1"/>
  <c r="DG431" i="1"/>
  <c r="DG430" i="1"/>
  <c r="DG395" i="1"/>
  <c r="DG394" i="1"/>
  <c r="DG367" i="1"/>
  <c r="DG366" i="1"/>
  <c r="DG339" i="1"/>
  <c r="DG338" i="1"/>
  <c r="DG309" i="1"/>
  <c r="DG308" i="1"/>
  <c r="DG271" i="1"/>
  <c r="DG270" i="1"/>
  <c r="DG221" i="1"/>
  <c r="DG220" i="1"/>
  <c r="DG179" i="1"/>
  <c r="DG178" i="1"/>
  <c r="DG169" i="1"/>
  <c r="DG168" i="1"/>
  <c r="DG155" i="1"/>
  <c r="DG154" i="1"/>
  <c r="DG131" i="1"/>
  <c r="DG130" i="1"/>
  <c r="DG109" i="1"/>
  <c r="DG108" i="1"/>
  <c r="DG87" i="1"/>
  <c r="DG86" i="1"/>
  <c r="DG55" i="1"/>
  <c r="DG206" i="1" s="1"/>
  <c r="DG54" i="1"/>
  <c r="DG11" i="1"/>
  <c r="DG10" i="1"/>
  <c r="EF12" i="1" l="1"/>
  <c r="EE10" i="1"/>
  <c r="DZ10" i="1"/>
  <c r="DG8" i="1"/>
  <c r="DG218" i="1"/>
  <c r="DG9" i="1"/>
  <c r="DG219" i="1"/>
  <c r="DF431" i="1"/>
  <c r="DF430" i="1"/>
  <c r="DF395" i="1"/>
  <c r="DF394" i="1"/>
  <c r="DF367" i="1"/>
  <c r="DF366" i="1"/>
  <c r="DF339" i="1"/>
  <c r="DF338" i="1"/>
  <c r="DF309" i="1"/>
  <c r="DF308" i="1"/>
  <c r="DF271" i="1"/>
  <c r="DF270" i="1"/>
  <c r="DF221" i="1"/>
  <c r="DF220" i="1"/>
  <c r="DF179" i="1"/>
  <c r="DF178" i="1"/>
  <c r="DF169" i="1"/>
  <c r="DF168" i="1"/>
  <c r="DF155" i="1"/>
  <c r="DF154" i="1"/>
  <c r="DF131" i="1"/>
  <c r="DF130" i="1"/>
  <c r="DF109" i="1"/>
  <c r="DF108" i="1"/>
  <c r="DF87" i="1"/>
  <c r="DF86" i="1"/>
  <c r="DF55" i="1"/>
  <c r="DF206" i="1" s="1"/>
  <c r="DF54" i="1"/>
  <c r="DF11" i="1"/>
  <c r="DF10" i="1"/>
  <c r="DF219" i="1" l="1"/>
  <c r="EF10" i="1"/>
  <c r="EG12" i="1"/>
  <c r="DF9" i="1"/>
  <c r="EA10" i="1"/>
  <c r="DF218" i="1"/>
  <c r="DF8" i="1"/>
  <c r="DE431" i="1"/>
  <c r="DE430" i="1"/>
  <c r="DE395" i="1"/>
  <c r="DE394" i="1"/>
  <c r="DE367" i="1"/>
  <c r="DE366" i="1"/>
  <c r="DE339" i="1"/>
  <c r="DE338" i="1"/>
  <c r="DE309" i="1"/>
  <c r="DE308" i="1"/>
  <c r="DE271" i="1"/>
  <c r="DE270" i="1"/>
  <c r="DE221" i="1"/>
  <c r="DE220" i="1"/>
  <c r="DE179" i="1"/>
  <c r="DE178" i="1"/>
  <c r="DE169" i="1"/>
  <c r="DE168" i="1"/>
  <c r="DE155" i="1"/>
  <c r="DE154" i="1"/>
  <c r="DE131" i="1"/>
  <c r="DE130" i="1"/>
  <c r="DE109" i="1"/>
  <c r="DE108" i="1"/>
  <c r="DE87" i="1"/>
  <c r="DE86" i="1"/>
  <c r="DE55" i="1"/>
  <c r="DE206" i="1" s="1"/>
  <c r="DE54" i="1"/>
  <c r="DE11" i="1"/>
  <c r="DE10" i="1"/>
  <c r="EH12" i="1" l="1"/>
  <c r="EI12" i="1" s="1"/>
  <c r="EG10" i="1"/>
  <c r="EB10" i="1"/>
  <c r="DE8" i="1"/>
  <c r="DE9" i="1"/>
  <c r="DE219" i="1"/>
  <c r="DE218" i="1"/>
  <c r="DD431" i="1"/>
  <c r="DD430" i="1"/>
  <c r="DD395" i="1"/>
  <c r="DD394" i="1"/>
  <c r="DD367" i="1"/>
  <c r="DD366" i="1"/>
  <c r="DD339" i="1"/>
  <c r="DD338" i="1"/>
  <c r="DD309" i="1"/>
  <c r="DD308" i="1"/>
  <c r="DD271" i="1"/>
  <c r="DD270" i="1"/>
  <c r="DD221" i="1"/>
  <c r="DD220" i="1"/>
  <c r="DD179" i="1"/>
  <c r="DD178" i="1"/>
  <c r="DD169" i="1"/>
  <c r="DD168" i="1"/>
  <c r="DD155" i="1"/>
  <c r="DD154" i="1"/>
  <c r="DD131" i="1"/>
  <c r="DD130" i="1"/>
  <c r="DD109" i="1"/>
  <c r="DD108" i="1"/>
  <c r="DD87" i="1"/>
  <c r="DD86" i="1"/>
  <c r="DD55" i="1"/>
  <c r="DD206" i="1" s="1"/>
  <c r="DD54" i="1"/>
  <c r="DD11" i="1"/>
  <c r="DD10" i="1"/>
  <c r="DD218" i="1" l="1"/>
  <c r="EC10" i="1"/>
  <c r="DD9" i="1"/>
  <c r="DD8" i="1"/>
  <c r="DD219" i="1"/>
  <c r="DC221" i="1"/>
  <c r="DC431" i="1"/>
  <c r="DC430" i="1"/>
  <c r="DC395" i="1"/>
  <c r="DC394" i="1"/>
  <c r="DC367" i="1"/>
  <c r="DC366" i="1"/>
  <c r="DC339" i="1"/>
  <c r="DC338" i="1"/>
  <c r="DC309" i="1"/>
  <c r="DC308" i="1"/>
  <c r="DC271" i="1"/>
  <c r="DC270" i="1"/>
  <c r="DC220" i="1"/>
  <c r="DC87" i="1"/>
  <c r="DC11" i="1"/>
  <c r="DC179" i="1"/>
  <c r="DC178" i="1"/>
  <c r="DC169" i="1"/>
  <c r="DC168" i="1"/>
  <c r="DC155" i="1"/>
  <c r="DC154" i="1"/>
  <c r="DC131" i="1"/>
  <c r="DC130" i="1"/>
  <c r="DC109" i="1"/>
  <c r="DC108" i="1"/>
  <c r="DC86" i="1"/>
  <c r="DC55" i="1"/>
  <c r="DC206" i="1" s="1"/>
  <c r="DC54" i="1"/>
  <c r="DC10" i="1"/>
  <c r="ED10" i="1" l="1"/>
  <c r="DC8" i="1"/>
  <c r="DC218" i="1"/>
  <c r="DC219" i="1"/>
  <c r="DC9" i="1"/>
  <c r="DB11" i="1"/>
  <c r="DB55" i="1"/>
  <c r="DB206" i="1" s="1"/>
  <c r="DB87" i="1"/>
  <c r="DB109" i="1"/>
  <c r="DB131" i="1"/>
  <c r="DK271" i="1" l="1"/>
  <c r="DB271" i="1"/>
  <c r="DK367" i="1"/>
  <c r="DJ367" i="1"/>
  <c r="DB367" i="1"/>
  <c r="DA367" i="1"/>
  <c r="DK169" i="1"/>
  <c r="DJ169" i="1"/>
  <c r="DI169" i="1"/>
  <c r="DB169" i="1"/>
  <c r="DA169" i="1"/>
  <c r="DA87" i="1"/>
  <c r="CZ367" i="1" l="1"/>
  <c r="CZ169" i="1"/>
  <c r="CY169" i="1"/>
  <c r="CZ87" i="1"/>
  <c r="CY11" i="1"/>
  <c r="CZ11" i="1"/>
  <c r="CY367" i="1" l="1"/>
  <c r="CY87" i="1"/>
  <c r="EH10" i="1" l="1"/>
  <c r="CX367" i="1"/>
  <c r="CX339" i="1"/>
  <c r="CX271" i="1"/>
  <c r="CX169" i="1"/>
  <c r="CX87" i="1"/>
  <c r="EJ12" i="1" l="1"/>
  <c r="EK12" i="1" s="1"/>
  <c r="EI10" i="1"/>
  <c r="CW169" i="1"/>
  <c r="CU367" i="1"/>
  <c r="CT367" i="1"/>
  <c r="CS367" i="1"/>
  <c r="CV367" i="1"/>
  <c r="CW367" i="1"/>
  <c r="CW87" i="1"/>
  <c r="EL12" i="1" l="1"/>
  <c r="EK10" i="1"/>
  <c r="EJ10" i="1"/>
  <c r="CV169" i="1"/>
  <c r="CV87" i="1"/>
  <c r="CU87" i="1"/>
  <c r="EM12" i="1" l="1"/>
  <c r="EL10" i="1"/>
  <c r="CU169" i="1"/>
  <c r="EN12" i="1" l="1"/>
  <c r="EM10" i="1"/>
  <c r="CU11" i="1"/>
  <c r="DK11" i="1"/>
  <c r="DI11" i="1"/>
  <c r="DA11" i="1"/>
  <c r="CX11" i="1"/>
  <c r="CW11" i="1"/>
  <c r="CV11" i="1"/>
  <c r="DK10" i="1"/>
  <c r="DJ10" i="1"/>
  <c r="DI10" i="1"/>
  <c r="DB10" i="1"/>
  <c r="DA10" i="1"/>
  <c r="CZ10" i="1"/>
  <c r="CY10" i="1"/>
  <c r="CX10" i="1"/>
  <c r="CW10" i="1"/>
  <c r="CV10" i="1"/>
  <c r="CU10" i="1"/>
  <c r="CT11" i="1"/>
  <c r="CT10" i="1"/>
  <c r="CT55" i="1"/>
  <c r="CT206" i="1" s="1"/>
  <c r="CT54" i="1"/>
  <c r="CT87" i="1"/>
  <c r="CR86" i="1"/>
  <c r="CS86" i="1"/>
  <c r="CQ86" i="1"/>
  <c r="CP86" i="1"/>
  <c r="CO86" i="1"/>
  <c r="CN86" i="1"/>
  <c r="CM86" i="1"/>
  <c r="CL86" i="1"/>
  <c r="CK86" i="1"/>
  <c r="CJ86" i="1"/>
  <c r="CI86" i="1"/>
  <c r="CH86" i="1"/>
  <c r="CG86" i="1"/>
  <c r="DK86" i="1"/>
  <c r="DJ86" i="1"/>
  <c r="DI86" i="1"/>
  <c r="DB86" i="1"/>
  <c r="DA86" i="1"/>
  <c r="CZ86" i="1"/>
  <c r="CY86" i="1"/>
  <c r="CX86" i="1"/>
  <c r="CW86" i="1"/>
  <c r="CV86" i="1"/>
  <c r="CU86" i="1"/>
  <c r="CT86" i="1"/>
  <c r="CT109" i="1"/>
  <c r="CT108" i="1"/>
  <c r="CT131" i="1"/>
  <c r="CT130" i="1"/>
  <c r="CT154" i="1"/>
  <c r="CT155" i="1"/>
  <c r="CT169" i="1"/>
  <c r="CT168" i="1"/>
  <c r="CK178" i="1"/>
  <c r="CI178" i="1"/>
  <c r="CG178" i="1"/>
  <c r="CQ178" i="1"/>
  <c r="CP178" i="1"/>
  <c r="CO178" i="1"/>
  <c r="CN178" i="1"/>
  <c r="CM178" i="1"/>
  <c r="CL178" i="1"/>
  <c r="CJ178" i="1"/>
  <c r="CH178" i="1"/>
  <c r="CR178" i="1"/>
  <c r="CS178" i="1"/>
  <c r="DK178" i="1"/>
  <c r="DJ178" i="1"/>
  <c r="DI178" i="1"/>
  <c r="DB178" i="1"/>
  <c r="DA178" i="1"/>
  <c r="CZ178" i="1"/>
  <c r="CY178" i="1"/>
  <c r="CX178" i="1"/>
  <c r="CW178" i="1"/>
  <c r="CV178" i="1"/>
  <c r="CU178" i="1"/>
  <c r="CT178" i="1"/>
  <c r="DB168" i="1"/>
  <c r="CU168" i="1"/>
  <c r="DK168" i="1"/>
  <c r="DJ168" i="1"/>
  <c r="DI168" i="1"/>
  <c r="DA168" i="1"/>
  <c r="CZ168" i="1"/>
  <c r="CY168" i="1"/>
  <c r="CX168" i="1"/>
  <c r="CW168" i="1"/>
  <c r="CV168" i="1"/>
  <c r="CS168" i="1"/>
  <c r="EN10" i="1" l="1"/>
  <c r="EO12" i="1"/>
  <c r="EO10" i="1" s="1"/>
  <c r="CT8" i="1"/>
  <c r="CS87" i="1"/>
  <c r="CL395" i="1"/>
  <c r="CS169" i="1" l="1"/>
  <c r="CS155" i="1"/>
  <c r="CS131" i="1"/>
  <c r="CS109" i="1"/>
  <c r="CS55" i="1"/>
  <c r="CS206" i="1" s="1"/>
  <c r="CS11" i="1"/>
  <c r="EP12" i="1" l="1"/>
  <c r="EP10" i="1" s="1"/>
  <c r="DB179" i="1"/>
  <c r="CS179" i="1"/>
  <c r="CS9" i="1" s="1"/>
  <c r="CT179" i="1"/>
  <c r="CT9" i="1" s="1"/>
  <c r="CU179" i="1"/>
  <c r="CV179" i="1"/>
  <c r="CW179" i="1"/>
  <c r="CX179" i="1"/>
  <c r="CY179" i="1"/>
  <c r="CZ179" i="1"/>
  <c r="DA179" i="1"/>
  <c r="DJ179" i="1"/>
  <c r="DK179" i="1"/>
  <c r="CR179" i="1"/>
  <c r="CR169" i="1"/>
  <c r="CR155" i="1"/>
  <c r="CE403" i="1" l="1"/>
  <c r="CD403" i="1"/>
  <c r="CC403" i="1"/>
  <c r="CB403" i="1"/>
  <c r="CA403" i="1"/>
  <c r="BZ403" i="1"/>
  <c r="BY403" i="1"/>
  <c r="BX403" i="1"/>
  <c r="BW403" i="1"/>
  <c r="BV403" i="1"/>
  <c r="BU403" i="1"/>
  <c r="BT403" i="1"/>
  <c r="BS403" i="1"/>
  <c r="BR403" i="1"/>
  <c r="BQ403" i="1"/>
  <c r="BP403" i="1"/>
  <c r="BO403" i="1"/>
  <c r="BN403" i="1"/>
  <c r="BM403" i="1"/>
  <c r="BL403" i="1"/>
  <c r="BK403" i="1"/>
  <c r="BJ403" i="1"/>
  <c r="BI403" i="1"/>
  <c r="BH403" i="1"/>
  <c r="BG403" i="1"/>
  <c r="BF403" i="1"/>
  <c r="BE403" i="1"/>
  <c r="BD403" i="1"/>
  <c r="CE402" i="1"/>
  <c r="CD402" i="1"/>
  <c r="CC402" i="1"/>
  <c r="CB402" i="1"/>
  <c r="CA402" i="1"/>
  <c r="BZ402" i="1"/>
  <c r="BY402" i="1"/>
  <c r="BX402" i="1"/>
  <c r="BW402" i="1"/>
  <c r="BV402" i="1"/>
  <c r="BU402" i="1"/>
  <c r="BT402" i="1"/>
  <c r="BS402" i="1"/>
  <c r="BR402" i="1"/>
  <c r="BQ402" i="1"/>
  <c r="BP402" i="1"/>
  <c r="BO402" i="1"/>
  <c r="BN402" i="1"/>
  <c r="BM402" i="1"/>
  <c r="BL402" i="1"/>
  <c r="BK402" i="1"/>
  <c r="BJ402" i="1"/>
  <c r="BI402" i="1"/>
  <c r="BH402" i="1"/>
  <c r="BG402" i="1"/>
  <c r="BF402" i="1"/>
  <c r="BE402" i="1"/>
  <c r="BD402" i="1"/>
  <c r="DK431" i="1" l="1"/>
  <c r="DJ431" i="1"/>
  <c r="DB431" i="1"/>
  <c r="DA431" i="1"/>
  <c r="CZ431" i="1"/>
  <c r="CY431" i="1"/>
  <c r="CX431" i="1"/>
  <c r="CW431" i="1"/>
  <c r="CV431" i="1"/>
  <c r="CU431" i="1"/>
  <c r="CT431" i="1"/>
  <c r="CS431" i="1"/>
  <c r="CR431" i="1"/>
  <c r="CQ431" i="1"/>
  <c r="CP431" i="1"/>
  <c r="CO431" i="1"/>
  <c r="CN431" i="1"/>
  <c r="CM431" i="1"/>
  <c r="CL431" i="1"/>
  <c r="CK431" i="1"/>
  <c r="CJ431" i="1"/>
  <c r="CI431" i="1"/>
  <c r="CH431" i="1"/>
  <c r="CG431" i="1"/>
  <c r="CE431" i="1"/>
  <c r="CD431" i="1"/>
  <c r="CC431" i="1"/>
  <c r="CB431" i="1"/>
  <c r="CA431" i="1"/>
  <c r="BZ431" i="1"/>
  <c r="BY431" i="1"/>
  <c r="BX431" i="1"/>
  <c r="BW431" i="1"/>
  <c r="BV431" i="1"/>
  <c r="BU431" i="1"/>
  <c r="BT431" i="1"/>
  <c r="BS431" i="1"/>
  <c r="BR431" i="1"/>
  <c r="BQ431" i="1"/>
  <c r="BP431" i="1"/>
  <c r="BO431" i="1"/>
  <c r="BN431" i="1"/>
  <c r="BM431" i="1"/>
  <c r="BL431" i="1"/>
  <c r="BK431" i="1"/>
  <c r="BJ431" i="1"/>
  <c r="BI431" i="1"/>
  <c r="BH431" i="1"/>
  <c r="BG431" i="1"/>
  <c r="BF431" i="1"/>
  <c r="BE431" i="1"/>
  <c r="BD431" i="1"/>
  <c r="BA431" i="1"/>
  <c r="BA403" i="1" s="1"/>
  <c r="AZ431" i="1"/>
  <c r="AZ403" i="1" s="1"/>
  <c r="AY431" i="1"/>
  <c r="AY403" i="1" s="1"/>
  <c r="AX431" i="1"/>
  <c r="AX403" i="1" s="1"/>
  <c r="AW431" i="1"/>
  <c r="AW403" i="1" s="1"/>
  <c r="AV431" i="1"/>
  <c r="AV403" i="1" s="1"/>
  <c r="AU431" i="1"/>
  <c r="AU403" i="1" s="1"/>
  <c r="AT431" i="1"/>
  <c r="AT403" i="1" s="1"/>
  <c r="AS431" i="1"/>
  <c r="AS403" i="1" s="1"/>
  <c r="AR431" i="1"/>
  <c r="AR403" i="1" s="1"/>
  <c r="AQ431" i="1"/>
  <c r="AQ403" i="1" s="1"/>
  <c r="AP431" i="1"/>
  <c r="AP403" i="1" s="1"/>
  <c r="AO431" i="1"/>
  <c r="AO403" i="1" s="1"/>
  <c r="AN431" i="1"/>
  <c r="AN403" i="1" s="1"/>
  <c r="AM431" i="1"/>
  <c r="AM403" i="1" s="1"/>
  <c r="AL431" i="1"/>
  <c r="AL403" i="1" s="1"/>
  <c r="AK431" i="1"/>
  <c r="AK403" i="1" s="1"/>
  <c r="AJ431" i="1"/>
  <c r="AJ403" i="1" s="1"/>
  <c r="AI431" i="1"/>
  <c r="AI403" i="1" s="1"/>
  <c r="AH431" i="1"/>
  <c r="AH403" i="1" s="1"/>
  <c r="AG431" i="1"/>
  <c r="AG403" i="1" s="1"/>
  <c r="AF431" i="1"/>
  <c r="AF403" i="1" s="1"/>
  <c r="AE431" i="1"/>
  <c r="AE403" i="1" s="1"/>
  <c r="AD431" i="1"/>
  <c r="AD403" i="1" s="1"/>
  <c r="AC431" i="1"/>
  <c r="AC403" i="1" s="1"/>
  <c r="AB431" i="1"/>
  <c r="AB403" i="1" s="1"/>
  <c r="AA431" i="1"/>
  <c r="AA403" i="1" s="1"/>
  <c r="Z431" i="1"/>
  <c r="Z403" i="1" s="1"/>
  <c r="Y431" i="1"/>
  <c r="Y403" i="1" s="1"/>
  <c r="X431" i="1"/>
  <c r="X403" i="1" s="1"/>
  <c r="W431" i="1"/>
  <c r="W403" i="1" s="1"/>
  <c r="V431" i="1"/>
  <c r="V403" i="1" s="1"/>
  <c r="U431" i="1"/>
  <c r="U403" i="1" s="1"/>
  <c r="T431" i="1"/>
  <c r="T403" i="1" s="1"/>
  <c r="S431" i="1"/>
  <c r="S403" i="1" s="1"/>
  <c r="R431" i="1"/>
  <c r="R403" i="1" s="1"/>
  <c r="Q431" i="1"/>
  <c r="Q403" i="1" s="1"/>
  <c r="P431" i="1"/>
  <c r="P403" i="1" s="1"/>
  <c r="O431" i="1"/>
  <c r="O403" i="1" s="1"/>
  <c r="N431" i="1"/>
  <c r="N403" i="1" s="1"/>
  <c r="M431" i="1"/>
  <c r="M403" i="1" s="1"/>
  <c r="L431" i="1"/>
  <c r="L403" i="1" s="1"/>
  <c r="K431" i="1"/>
  <c r="K403" i="1" s="1"/>
  <c r="DK430" i="1"/>
  <c r="DJ430" i="1"/>
  <c r="DB430" i="1"/>
  <c r="DA430" i="1"/>
  <c r="CZ430" i="1"/>
  <c r="CY430" i="1"/>
  <c r="CX430" i="1"/>
  <c r="CW430" i="1"/>
  <c r="CV430" i="1"/>
  <c r="CU430" i="1"/>
  <c r="CT430" i="1"/>
  <c r="CS430" i="1"/>
  <c r="CR430" i="1"/>
  <c r="CQ430" i="1"/>
  <c r="CP430" i="1"/>
  <c r="CO430" i="1"/>
  <c r="CN430" i="1"/>
  <c r="CM430" i="1"/>
  <c r="CL430" i="1"/>
  <c r="CK430" i="1"/>
  <c r="CJ430" i="1"/>
  <c r="CI430" i="1"/>
  <c r="CH430" i="1"/>
  <c r="CG430" i="1"/>
  <c r="CE430" i="1"/>
  <c r="CD430" i="1"/>
  <c r="CC430" i="1"/>
  <c r="CB430" i="1"/>
  <c r="CA430" i="1"/>
  <c r="BZ430" i="1"/>
  <c r="BY430" i="1"/>
  <c r="BX430" i="1"/>
  <c r="BW430" i="1"/>
  <c r="BV430" i="1"/>
  <c r="BU430" i="1"/>
  <c r="BT430" i="1"/>
  <c r="BS430" i="1"/>
  <c r="BR430" i="1"/>
  <c r="BQ430" i="1"/>
  <c r="BP430" i="1"/>
  <c r="BO430" i="1"/>
  <c r="BN430" i="1"/>
  <c r="BM430" i="1"/>
  <c r="BL430" i="1"/>
  <c r="BK430" i="1"/>
  <c r="BJ430" i="1"/>
  <c r="BI430" i="1"/>
  <c r="BH430" i="1"/>
  <c r="BG430" i="1"/>
  <c r="BF430" i="1"/>
  <c r="BE430" i="1"/>
  <c r="BD430" i="1"/>
  <c r="BA430" i="1"/>
  <c r="BA402" i="1" s="1"/>
  <c r="AZ430" i="1"/>
  <c r="AZ402" i="1" s="1"/>
  <c r="AY430" i="1"/>
  <c r="AY402" i="1" s="1"/>
  <c r="AX430" i="1"/>
  <c r="AX402" i="1" s="1"/>
  <c r="AW430" i="1"/>
  <c r="AW402" i="1" s="1"/>
  <c r="AV430" i="1"/>
  <c r="AV402" i="1" s="1"/>
  <c r="AU430" i="1"/>
  <c r="AU402" i="1" s="1"/>
  <c r="AT430" i="1"/>
  <c r="AT402" i="1" s="1"/>
  <c r="AS430" i="1"/>
  <c r="AS402" i="1" s="1"/>
  <c r="AR430" i="1"/>
  <c r="AR402" i="1" s="1"/>
  <c r="AQ430" i="1"/>
  <c r="AQ402" i="1" s="1"/>
  <c r="AP430" i="1"/>
  <c r="AP402" i="1" s="1"/>
  <c r="AO430" i="1"/>
  <c r="AO402" i="1" s="1"/>
  <c r="AN430" i="1"/>
  <c r="AN402" i="1" s="1"/>
  <c r="AM430" i="1"/>
  <c r="AM402" i="1" s="1"/>
  <c r="AL430" i="1"/>
  <c r="AL402" i="1" s="1"/>
  <c r="AK430" i="1"/>
  <c r="AK402" i="1" s="1"/>
  <c r="AJ430" i="1"/>
  <c r="AJ402" i="1" s="1"/>
  <c r="AI430" i="1"/>
  <c r="AI402" i="1" s="1"/>
  <c r="AH430" i="1"/>
  <c r="AH402" i="1" s="1"/>
  <c r="AG430" i="1"/>
  <c r="AG402" i="1" s="1"/>
  <c r="AF430" i="1"/>
  <c r="AF402" i="1" s="1"/>
  <c r="AE430" i="1"/>
  <c r="AE402" i="1" s="1"/>
  <c r="AD430" i="1"/>
  <c r="AD402" i="1" s="1"/>
  <c r="AC430" i="1"/>
  <c r="AC402" i="1" s="1"/>
  <c r="AB430" i="1"/>
  <c r="AB402" i="1" s="1"/>
  <c r="AA430" i="1"/>
  <c r="AA402" i="1" s="1"/>
  <c r="Z430" i="1"/>
  <c r="Z402" i="1" s="1"/>
  <c r="Y430" i="1"/>
  <c r="Y402" i="1" s="1"/>
  <c r="X430" i="1"/>
  <c r="X402" i="1" s="1"/>
  <c r="W430" i="1"/>
  <c r="W402" i="1" s="1"/>
  <c r="V430" i="1"/>
  <c r="V402" i="1" s="1"/>
  <c r="U430" i="1"/>
  <c r="U402" i="1" s="1"/>
  <c r="T430" i="1"/>
  <c r="T402" i="1" s="1"/>
  <c r="S430" i="1"/>
  <c r="S402" i="1" s="1"/>
  <c r="R430" i="1"/>
  <c r="R402" i="1" s="1"/>
  <c r="Q430" i="1"/>
  <c r="Q402" i="1" s="1"/>
  <c r="P430" i="1"/>
  <c r="P402" i="1" s="1"/>
  <c r="O430" i="1"/>
  <c r="O402" i="1" s="1"/>
  <c r="N430" i="1"/>
  <c r="N402" i="1" s="1"/>
  <c r="M430" i="1"/>
  <c r="M402" i="1" s="1"/>
  <c r="L430" i="1"/>
  <c r="L402" i="1" s="1"/>
  <c r="K430" i="1"/>
  <c r="K402" i="1" s="1"/>
  <c r="D430" i="1"/>
  <c r="D402" i="1" s="1"/>
  <c r="DK395" i="1"/>
  <c r="DJ395" i="1"/>
  <c r="DB395" i="1"/>
  <c r="DA395" i="1"/>
  <c r="CZ395" i="1"/>
  <c r="CY395" i="1"/>
  <c r="CX395" i="1"/>
  <c r="CW395" i="1"/>
  <c r="CV395" i="1"/>
  <c r="CU395" i="1"/>
  <c r="CT395" i="1"/>
  <c r="CS395" i="1"/>
  <c r="CR395" i="1"/>
  <c r="CQ395" i="1"/>
  <c r="CP395" i="1"/>
  <c r="CO395" i="1"/>
  <c r="CN395" i="1"/>
  <c r="CM395" i="1"/>
  <c r="CK395" i="1"/>
  <c r="CJ395" i="1"/>
  <c r="CI395" i="1"/>
  <c r="CH395" i="1"/>
  <c r="CG395" i="1"/>
  <c r="CE395" i="1"/>
  <c r="CD395" i="1"/>
  <c r="CD219" i="1" s="1"/>
  <c r="CD207" i="1" s="1"/>
  <c r="CC395" i="1"/>
  <c r="CB395" i="1"/>
  <c r="CA395" i="1"/>
  <c r="BZ395" i="1"/>
  <c r="BY395" i="1"/>
  <c r="BX395" i="1"/>
  <c r="BW395" i="1"/>
  <c r="BV395" i="1"/>
  <c r="BU395" i="1"/>
  <c r="BT395" i="1"/>
  <c r="BS395" i="1"/>
  <c r="BR395" i="1"/>
  <c r="BQ395" i="1"/>
  <c r="BP395" i="1"/>
  <c r="BO395" i="1"/>
  <c r="BN395" i="1"/>
  <c r="BM395" i="1"/>
  <c r="BL395" i="1"/>
  <c r="BK395" i="1"/>
  <c r="BJ395" i="1"/>
  <c r="BI395" i="1"/>
  <c r="BH395" i="1"/>
  <c r="BG395" i="1"/>
  <c r="BF395" i="1"/>
  <c r="BE395" i="1"/>
  <c r="BD395" i="1"/>
  <c r="BB395" i="1"/>
  <c r="BA395" i="1"/>
  <c r="AZ395" i="1"/>
  <c r="AY395" i="1"/>
  <c r="AX395" i="1"/>
  <c r="AW395" i="1"/>
  <c r="AV395" i="1"/>
  <c r="AU395" i="1"/>
  <c r="AT395" i="1"/>
  <c r="AS395" i="1"/>
  <c r="AR395" i="1"/>
  <c r="AQ395" i="1"/>
  <c r="AP395" i="1"/>
  <c r="AO395" i="1"/>
  <c r="AN395" i="1"/>
  <c r="AM395" i="1"/>
  <c r="AL395" i="1"/>
  <c r="AK395" i="1"/>
  <c r="AJ395" i="1"/>
  <c r="AI395" i="1"/>
  <c r="AH395" i="1"/>
  <c r="AG395" i="1"/>
  <c r="AG219" i="1" s="1"/>
  <c r="AG207" i="1" s="1"/>
  <c r="AF395" i="1"/>
  <c r="AE395" i="1"/>
  <c r="AD395" i="1"/>
  <c r="AC395" i="1"/>
  <c r="AB395" i="1"/>
  <c r="AA395" i="1"/>
  <c r="Z395" i="1"/>
  <c r="Y395" i="1"/>
  <c r="X395" i="1"/>
  <c r="W395" i="1"/>
  <c r="V395" i="1"/>
  <c r="U395" i="1"/>
  <c r="T395" i="1"/>
  <c r="S395" i="1"/>
  <c r="R395" i="1"/>
  <c r="Q395" i="1"/>
  <c r="P395" i="1"/>
  <c r="O395" i="1"/>
  <c r="N395" i="1"/>
  <c r="M395" i="1"/>
  <c r="L395" i="1"/>
  <c r="K395" i="1"/>
  <c r="DK394" i="1"/>
  <c r="DJ394" i="1"/>
  <c r="DB394" i="1"/>
  <c r="DA394" i="1"/>
  <c r="CZ394" i="1"/>
  <c r="CY394" i="1"/>
  <c r="CX394" i="1"/>
  <c r="CW394" i="1"/>
  <c r="CV394" i="1"/>
  <c r="CU394" i="1"/>
  <c r="CT394" i="1"/>
  <c r="CS394" i="1"/>
  <c r="CR394" i="1"/>
  <c r="CQ394" i="1"/>
  <c r="CP394" i="1"/>
  <c r="CE394" i="1"/>
  <c r="CD394" i="1"/>
  <c r="CC394" i="1"/>
  <c r="CB394" i="1"/>
  <c r="CA394" i="1"/>
  <c r="BZ394" i="1"/>
  <c r="BY394" i="1"/>
  <c r="BX394" i="1"/>
  <c r="BW394" i="1"/>
  <c r="BV394" i="1"/>
  <c r="BU394" i="1"/>
  <c r="BT394" i="1"/>
  <c r="BS394" i="1"/>
  <c r="BR394" i="1"/>
  <c r="BQ394" i="1"/>
  <c r="BP394" i="1"/>
  <c r="BO394" i="1"/>
  <c r="BN394" i="1"/>
  <c r="BM394" i="1"/>
  <c r="BL394" i="1"/>
  <c r="BK394" i="1"/>
  <c r="BJ394" i="1"/>
  <c r="BI394" i="1"/>
  <c r="BH394" i="1"/>
  <c r="BG394" i="1"/>
  <c r="BF394" i="1"/>
  <c r="BE394" i="1"/>
  <c r="BD394" i="1"/>
  <c r="BB394" i="1"/>
  <c r="BA394" i="1"/>
  <c r="AZ394" i="1"/>
  <c r="AY394" i="1"/>
  <c r="AX394" i="1"/>
  <c r="AW394" i="1"/>
  <c r="AW218" i="1" s="1"/>
  <c r="AW206" i="1" s="1"/>
  <c r="AV394" i="1"/>
  <c r="AU394" i="1"/>
  <c r="AT394" i="1"/>
  <c r="AS394" i="1"/>
  <c r="AR394" i="1"/>
  <c r="AQ394" i="1"/>
  <c r="AP394" i="1"/>
  <c r="AO394" i="1"/>
  <c r="AN394" i="1"/>
  <c r="AM394" i="1"/>
  <c r="AL394" i="1"/>
  <c r="AK394" i="1"/>
  <c r="AJ394" i="1"/>
  <c r="AI394" i="1"/>
  <c r="AH394" i="1"/>
  <c r="AG394" i="1"/>
  <c r="AF394" i="1"/>
  <c r="AE394" i="1"/>
  <c r="AD394" i="1"/>
  <c r="AC394" i="1"/>
  <c r="AB394" i="1"/>
  <c r="AA394" i="1"/>
  <c r="Z394" i="1"/>
  <c r="Y394" i="1"/>
  <c r="X394" i="1"/>
  <c r="W394" i="1"/>
  <c r="V394" i="1"/>
  <c r="U394" i="1"/>
  <c r="T394" i="1"/>
  <c r="S394" i="1"/>
  <c r="R394" i="1"/>
  <c r="Q394" i="1"/>
  <c r="P394" i="1"/>
  <c r="O394" i="1"/>
  <c r="N394" i="1"/>
  <c r="M394" i="1"/>
  <c r="L394" i="1"/>
  <c r="K394" i="1"/>
  <c r="D394" i="1"/>
  <c r="N392" i="1"/>
  <c r="N390" i="1"/>
  <c r="N388" i="1"/>
  <c r="N386" i="1"/>
  <c r="N384" i="1"/>
  <c r="N382" i="1"/>
  <c r="N380" i="1"/>
  <c r="Y378" i="1"/>
  <c r="Y366" i="1" s="1"/>
  <c r="W378" i="1"/>
  <c r="W366" i="1" s="1"/>
  <c r="N376" i="1"/>
  <c r="N374" i="1"/>
  <c r="N372" i="1"/>
  <c r="N370" i="1"/>
  <c r="N368" i="1"/>
  <c r="CE367" i="1"/>
  <c r="CD367" i="1"/>
  <c r="CC367" i="1"/>
  <c r="CB367" i="1"/>
  <c r="CA367" i="1"/>
  <c r="BZ367" i="1"/>
  <c r="BY367" i="1"/>
  <c r="BX367" i="1"/>
  <c r="BW367" i="1"/>
  <c r="BV367" i="1"/>
  <c r="BU367" i="1"/>
  <c r="BT367" i="1"/>
  <c r="BS367" i="1"/>
  <c r="BR367" i="1"/>
  <c r="BQ367" i="1"/>
  <c r="BP367" i="1"/>
  <c r="BO367" i="1"/>
  <c r="BN367" i="1"/>
  <c r="BM367" i="1"/>
  <c r="BL367" i="1"/>
  <c r="BK367" i="1"/>
  <c r="BJ367" i="1"/>
  <c r="BI367" i="1"/>
  <c r="BH367" i="1"/>
  <c r="BG367" i="1"/>
  <c r="BF367" i="1"/>
  <c r="BE367" i="1"/>
  <c r="BD367" i="1"/>
  <c r="BB367" i="1"/>
  <c r="BA367" i="1"/>
  <c r="AZ367" i="1"/>
  <c r="AY367" i="1"/>
  <c r="AX367" i="1"/>
  <c r="AW367" i="1"/>
  <c r="AV367" i="1"/>
  <c r="AU367" i="1"/>
  <c r="AT367" i="1"/>
  <c r="AS367" i="1"/>
  <c r="AR367" i="1"/>
  <c r="AQ367" i="1"/>
  <c r="AP367" i="1"/>
  <c r="AO367" i="1"/>
  <c r="AN367" i="1"/>
  <c r="AN219" i="1" s="1"/>
  <c r="AN207" i="1" s="1"/>
  <c r="AM367" i="1"/>
  <c r="AL367" i="1"/>
  <c r="AK367" i="1"/>
  <c r="AJ367" i="1"/>
  <c r="AI367" i="1"/>
  <c r="AH367" i="1"/>
  <c r="AG367" i="1"/>
  <c r="AF367" i="1"/>
  <c r="AE367" i="1"/>
  <c r="AD367" i="1"/>
  <c r="AC367" i="1"/>
  <c r="AB367" i="1"/>
  <c r="AB219" i="1" s="1"/>
  <c r="AB207" i="1" s="1"/>
  <c r="AA367" i="1"/>
  <c r="Z367" i="1"/>
  <c r="Y367" i="1"/>
  <c r="X367" i="1"/>
  <c r="W367" i="1"/>
  <c r="V367" i="1"/>
  <c r="U367" i="1"/>
  <c r="T367" i="1"/>
  <c r="S367" i="1"/>
  <c r="R367" i="1"/>
  <c r="Q367" i="1"/>
  <c r="P367" i="1"/>
  <c r="O367" i="1"/>
  <c r="N367" i="1"/>
  <c r="M367" i="1"/>
  <c r="L367" i="1"/>
  <c r="K367" i="1"/>
  <c r="DK366" i="1"/>
  <c r="DJ366" i="1"/>
  <c r="DB366" i="1"/>
  <c r="DA366" i="1"/>
  <c r="CZ366" i="1"/>
  <c r="CY366" i="1"/>
  <c r="CX366" i="1"/>
  <c r="CW366" i="1"/>
  <c r="CV366" i="1"/>
  <c r="CU366" i="1"/>
  <c r="CT366" i="1"/>
  <c r="CS366" i="1"/>
  <c r="CR366" i="1"/>
  <c r="CQ366" i="1"/>
  <c r="CP366" i="1"/>
  <c r="CO366" i="1"/>
  <c r="CN366" i="1"/>
  <c r="CM366" i="1"/>
  <c r="CL366" i="1"/>
  <c r="CK366" i="1"/>
  <c r="CJ366" i="1"/>
  <c r="CI366" i="1"/>
  <c r="CH366" i="1"/>
  <c r="CG366" i="1"/>
  <c r="CE366" i="1"/>
  <c r="CD366" i="1"/>
  <c r="CC366" i="1"/>
  <c r="CB366" i="1"/>
  <c r="CA366" i="1"/>
  <c r="BZ366" i="1"/>
  <c r="BY366" i="1"/>
  <c r="BX366" i="1"/>
  <c r="BW366" i="1"/>
  <c r="BV366" i="1"/>
  <c r="BU366" i="1"/>
  <c r="BT366" i="1"/>
  <c r="BS366" i="1"/>
  <c r="BR366" i="1"/>
  <c r="BQ366" i="1"/>
  <c r="BP366" i="1"/>
  <c r="BO366" i="1"/>
  <c r="BN366" i="1"/>
  <c r="BM366" i="1"/>
  <c r="BL366" i="1"/>
  <c r="BK366" i="1"/>
  <c r="BJ366" i="1"/>
  <c r="BI366" i="1"/>
  <c r="BH366" i="1"/>
  <c r="BG366" i="1"/>
  <c r="BF366" i="1"/>
  <c r="BE366" i="1"/>
  <c r="BD366" i="1"/>
  <c r="BB366" i="1"/>
  <c r="BA366" i="1"/>
  <c r="AZ366" i="1"/>
  <c r="AY366" i="1"/>
  <c r="AX366" i="1"/>
  <c r="AW366" i="1"/>
  <c r="AV366" i="1"/>
  <c r="AU366" i="1"/>
  <c r="AT366" i="1"/>
  <c r="AS366" i="1"/>
  <c r="AR366" i="1"/>
  <c r="AQ366" i="1"/>
  <c r="AP366" i="1"/>
  <c r="AO366" i="1"/>
  <c r="AN366" i="1"/>
  <c r="AM366" i="1"/>
  <c r="AL366" i="1"/>
  <c r="AK366" i="1"/>
  <c r="AJ366" i="1"/>
  <c r="AI366" i="1"/>
  <c r="AH366" i="1"/>
  <c r="AG366" i="1"/>
  <c r="AF366" i="1"/>
  <c r="AE366" i="1"/>
  <c r="AD366" i="1"/>
  <c r="AC366" i="1"/>
  <c r="AB366" i="1"/>
  <c r="AA366" i="1"/>
  <c r="Z366" i="1"/>
  <c r="X366" i="1"/>
  <c r="V366" i="1"/>
  <c r="U366" i="1"/>
  <c r="T366" i="1"/>
  <c r="S366" i="1"/>
  <c r="R366" i="1"/>
  <c r="Q366" i="1"/>
  <c r="P366" i="1"/>
  <c r="O366" i="1"/>
  <c r="M366" i="1"/>
  <c r="L366" i="1"/>
  <c r="K366" i="1"/>
  <c r="D366" i="1"/>
  <c r="DK339" i="1"/>
  <c r="DJ339" i="1"/>
  <c r="DB339" i="1"/>
  <c r="DA339" i="1"/>
  <c r="CZ339" i="1"/>
  <c r="CY339" i="1"/>
  <c r="CW339" i="1"/>
  <c r="CV339" i="1"/>
  <c r="CU339" i="1"/>
  <c r="CT339" i="1"/>
  <c r="CS339" i="1"/>
  <c r="CR339" i="1"/>
  <c r="CQ339" i="1"/>
  <c r="CP339" i="1"/>
  <c r="CO339" i="1"/>
  <c r="CN339" i="1"/>
  <c r="CM339" i="1"/>
  <c r="CL339" i="1"/>
  <c r="CK339" i="1"/>
  <c r="CJ339" i="1"/>
  <c r="CI339" i="1"/>
  <c r="CH339" i="1"/>
  <c r="CG339" i="1"/>
  <c r="CE339" i="1"/>
  <c r="CD339" i="1"/>
  <c r="CC339" i="1"/>
  <c r="CB339" i="1"/>
  <c r="CA339" i="1"/>
  <c r="BZ339" i="1"/>
  <c r="BY339" i="1"/>
  <c r="BX339" i="1"/>
  <c r="BW339" i="1"/>
  <c r="BV339" i="1"/>
  <c r="BU339" i="1"/>
  <c r="BT339" i="1"/>
  <c r="BS339" i="1"/>
  <c r="BR339" i="1"/>
  <c r="BQ339" i="1"/>
  <c r="BP339" i="1"/>
  <c r="BO339" i="1"/>
  <c r="BN339" i="1"/>
  <c r="BM339" i="1"/>
  <c r="BL339" i="1"/>
  <c r="BK339" i="1"/>
  <c r="BJ339" i="1"/>
  <c r="BI339" i="1"/>
  <c r="BH339" i="1"/>
  <c r="BG339" i="1"/>
  <c r="BF339" i="1"/>
  <c r="BE339" i="1"/>
  <c r="BD339" i="1"/>
  <c r="BB339" i="1"/>
  <c r="BA339" i="1"/>
  <c r="AZ339" i="1"/>
  <c r="AY339" i="1"/>
  <c r="AX339" i="1"/>
  <c r="AW339" i="1"/>
  <c r="AV339" i="1"/>
  <c r="AU339" i="1"/>
  <c r="AT339" i="1"/>
  <c r="AS339" i="1"/>
  <c r="AR339" i="1"/>
  <c r="AQ339" i="1"/>
  <c r="AP339" i="1"/>
  <c r="AO339" i="1"/>
  <c r="AN339" i="1"/>
  <c r="AM339" i="1"/>
  <c r="AM309" i="1" s="1"/>
  <c r="AL339" i="1"/>
  <c r="AK339" i="1"/>
  <c r="AJ339" i="1"/>
  <c r="AI339" i="1"/>
  <c r="AI309" i="1" s="1"/>
  <c r="AH339" i="1"/>
  <c r="AG339" i="1"/>
  <c r="AF339" i="1"/>
  <c r="AE339" i="1"/>
  <c r="AE309" i="1" s="1"/>
  <c r="AD339" i="1"/>
  <c r="AC339" i="1"/>
  <c r="AB339" i="1"/>
  <c r="AA339" i="1"/>
  <c r="AA309" i="1" s="1"/>
  <c r="Z339" i="1"/>
  <c r="Z309" i="1" s="1"/>
  <c r="Y339" i="1"/>
  <c r="Y309" i="1" s="1"/>
  <c r="X339" i="1"/>
  <c r="W339" i="1"/>
  <c r="W309" i="1" s="1"/>
  <c r="V339" i="1"/>
  <c r="U339" i="1"/>
  <c r="T339" i="1"/>
  <c r="S339" i="1"/>
  <c r="S309" i="1" s="1"/>
  <c r="R339" i="1"/>
  <c r="Q339" i="1"/>
  <c r="P339" i="1"/>
  <c r="O339" i="1"/>
  <c r="O309" i="1" s="1"/>
  <c r="N339" i="1"/>
  <c r="N309" i="1" s="1"/>
  <c r="M339" i="1"/>
  <c r="L339" i="1"/>
  <c r="K339" i="1"/>
  <c r="K309" i="1" s="1"/>
  <c r="DK338" i="1"/>
  <c r="DJ338" i="1"/>
  <c r="DB338" i="1"/>
  <c r="DA338" i="1"/>
  <c r="CZ338" i="1"/>
  <c r="CY338" i="1"/>
  <c r="CX338" i="1"/>
  <c r="CW338" i="1"/>
  <c r="CV338" i="1"/>
  <c r="CU338" i="1"/>
  <c r="CT338" i="1"/>
  <c r="CS338" i="1"/>
  <c r="CR338" i="1"/>
  <c r="CQ338" i="1"/>
  <c r="CP338" i="1"/>
  <c r="CO338" i="1"/>
  <c r="CN338" i="1"/>
  <c r="CM338" i="1"/>
  <c r="CL338" i="1"/>
  <c r="CK338" i="1"/>
  <c r="CJ338" i="1"/>
  <c r="CI338" i="1"/>
  <c r="CH338" i="1"/>
  <c r="CG338" i="1"/>
  <c r="CE338" i="1"/>
  <c r="CD338" i="1"/>
  <c r="CC338" i="1"/>
  <c r="CB338" i="1"/>
  <c r="CA338" i="1"/>
  <c r="BZ338" i="1"/>
  <c r="BY338" i="1"/>
  <c r="BX338" i="1"/>
  <c r="BW338" i="1"/>
  <c r="BV338" i="1"/>
  <c r="BU338" i="1"/>
  <c r="BT338" i="1"/>
  <c r="BS338" i="1"/>
  <c r="BR338" i="1"/>
  <c r="BQ338" i="1"/>
  <c r="BP338" i="1"/>
  <c r="BO338" i="1"/>
  <c r="BN338" i="1"/>
  <c r="BM338" i="1"/>
  <c r="BL338" i="1"/>
  <c r="BK338" i="1"/>
  <c r="BJ338" i="1"/>
  <c r="BI338" i="1"/>
  <c r="BH338" i="1"/>
  <c r="BG338" i="1"/>
  <c r="BF338" i="1"/>
  <c r="BE338" i="1"/>
  <c r="BD338" i="1"/>
  <c r="BB338" i="1"/>
  <c r="BA338" i="1"/>
  <c r="AZ338" i="1"/>
  <c r="AY338" i="1"/>
  <c r="AX338" i="1"/>
  <c r="AW338" i="1"/>
  <c r="AV338" i="1"/>
  <c r="AU338" i="1"/>
  <c r="AT338" i="1"/>
  <c r="AS338" i="1"/>
  <c r="AR338" i="1"/>
  <c r="AQ338" i="1"/>
  <c r="AP338" i="1"/>
  <c r="AO338" i="1"/>
  <c r="AN338" i="1"/>
  <c r="AM338" i="1"/>
  <c r="AL338" i="1"/>
  <c r="AK338" i="1"/>
  <c r="AJ338" i="1"/>
  <c r="AI338" i="1"/>
  <c r="AH338" i="1"/>
  <c r="AG338" i="1"/>
  <c r="AF338" i="1"/>
  <c r="AE338" i="1"/>
  <c r="AE308" i="1" s="1"/>
  <c r="AD338" i="1"/>
  <c r="AC338" i="1"/>
  <c r="AB338" i="1"/>
  <c r="AA338" i="1"/>
  <c r="AA308" i="1" s="1"/>
  <c r="Z338" i="1"/>
  <c r="Z308" i="1" s="1"/>
  <c r="Y338" i="1"/>
  <c r="Y308" i="1" s="1"/>
  <c r="X338" i="1"/>
  <c r="W338" i="1"/>
  <c r="W308" i="1" s="1"/>
  <c r="V338" i="1"/>
  <c r="U338" i="1"/>
  <c r="T338" i="1"/>
  <c r="S338" i="1"/>
  <c r="S308" i="1" s="1"/>
  <c r="R338" i="1"/>
  <c r="Q338" i="1"/>
  <c r="P338" i="1"/>
  <c r="O338" i="1"/>
  <c r="O308" i="1" s="1"/>
  <c r="N338" i="1"/>
  <c r="M338" i="1"/>
  <c r="L338" i="1"/>
  <c r="K338" i="1"/>
  <c r="K308" i="1" s="1"/>
  <c r="D338" i="1"/>
  <c r="DK309" i="1"/>
  <c r="DJ309" i="1"/>
  <c r="DB309" i="1"/>
  <c r="DA309" i="1"/>
  <c r="CZ309" i="1"/>
  <c r="CY309" i="1"/>
  <c r="CX309" i="1"/>
  <c r="CW309" i="1"/>
  <c r="CV309" i="1"/>
  <c r="CU309" i="1"/>
  <c r="CT309" i="1"/>
  <c r="CS309" i="1"/>
  <c r="CR309" i="1"/>
  <c r="CQ309" i="1"/>
  <c r="CP309" i="1"/>
  <c r="CO309" i="1"/>
  <c r="CN309" i="1"/>
  <c r="CM309" i="1"/>
  <c r="CL309" i="1"/>
  <c r="CK309" i="1"/>
  <c r="CJ309" i="1"/>
  <c r="CI309" i="1"/>
  <c r="CH309" i="1"/>
  <c r="CG309" i="1"/>
  <c r="CE309" i="1"/>
  <c r="CD309" i="1"/>
  <c r="CC309" i="1"/>
  <c r="CB309" i="1"/>
  <c r="CA309" i="1"/>
  <c r="BZ309" i="1"/>
  <c r="BY309" i="1"/>
  <c r="BX309" i="1"/>
  <c r="BW309" i="1"/>
  <c r="BV309" i="1"/>
  <c r="BU309" i="1"/>
  <c r="BT309" i="1"/>
  <c r="BS309" i="1"/>
  <c r="BR309" i="1"/>
  <c r="BQ309" i="1"/>
  <c r="BP309" i="1"/>
  <c r="BO309" i="1"/>
  <c r="BN309" i="1"/>
  <c r="BM309" i="1"/>
  <c r="BL309" i="1"/>
  <c r="BK309" i="1"/>
  <c r="BJ309" i="1"/>
  <c r="BI309" i="1"/>
  <c r="BH309" i="1"/>
  <c r="BG309" i="1"/>
  <c r="BF309" i="1"/>
  <c r="BE309" i="1"/>
  <c r="BD309" i="1"/>
  <c r="BB309" i="1"/>
  <c r="BA309" i="1"/>
  <c r="AZ309" i="1"/>
  <c r="AY309" i="1"/>
  <c r="AX309" i="1"/>
  <c r="AW309" i="1"/>
  <c r="AV309" i="1"/>
  <c r="AU309" i="1"/>
  <c r="AT309" i="1"/>
  <c r="AS309" i="1"/>
  <c r="AR309" i="1"/>
  <c r="AQ309" i="1"/>
  <c r="AP309" i="1"/>
  <c r="AO309" i="1"/>
  <c r="AN309" i="1"/>
  <c r="AL309" i="1"/>
  <c r="AK309" i="1"/>
  <c r="AJ309" i="1"/>
  <c r="AH309" i="1"/>
  <c r="AG309" i="1"/>
  <c r="AF309" i="1"/>
  <c r="AD309" i="1"/>
  <c r="AC309" i="1"/>
  <c r="AB309" i="1"/>
  <c r="X309" i="1"/>
  <c r="V309" i="1"/>
  <c r="U309" i="1"/>
  <c r="T309" i="1"/>
  <c r="R309" i="1"/>
  <c r="Q309" i="1"/>
  <c r="P309" i="1"/>
  <c r="M309" i="1"/>
  <c r="L309" i="1"/>
  <c r="DK308" i="1"/>
  <c r="DJ308" i="1"/>
  <c r="DB308" i="1"/>
  <c r="DA308" i="1"/>
  <c r="CZ308" i="1"/>
  <c r="CY308" i="1"/>
  <c r="CX308" i="1"/>
  <c r="CW308" i="1"/>
  <c r="CV308" i="1"/>
  <c r="CU308" i="1"/>
  <c r="CT308" i="1"/>
  <c r="CS308" i="1"/>
  <c r="CR308" i="1"/>
  <c r="CQ308" i="1"/>
  <c r="CP308" i="1"/>
  <c r="CO308" i="1"/>
  <c r="CN308" i="1"/>
  <c r="CM308" i="1"/>
  <c r="CL308" i="1"/>
  <c r="CK308" i="1"/>
  <c r="CJ308" i="1"/>
  <c r="CI308" i="1"/>
  <c r="CH308" i="1"/>
  <c r="CG308" i="1"/>
  <c r="CE308" i="1"/>
  <c r="CD308" i="1"/>
  <c r="CC308" i="1"/>
  <c r="CB308" i="1"/>
  <c r="CA308" i="1"/>
  <c r="BZ308" i="1"/>
  <c r="BY308" i="1"/>
  <c r="BX308" i="1"/>
  <c r="BW308" i="1"/>
  <c r="BV308" i="1"/>
  <c r="BU308" i="1"/>
  <c r="BT308" i="1"/>
  <c r="BS308" i="1"/>
  <c r="BR308" i="1"/>
  <c r="BQ308" i="1"/>
  <c r="BP308" i="1"/>
  <c r="BO308" i="1"/>
  <c r="BN308" i="1"/>
  <c r="BM308" i="1"/>
  <c r="BL308" i="1"/>
  <c r="BK308" i="1"/>
  <c r="BJ308" i="1"/>
  <c r="BI308" i="1"/>
  <c r="BH308" i="1"/>
  <c r="BG308" i="1"/>
  <c r="BF308" i="1"/>
  <c r="BE308" i="1"/>
  <c r="BD308" i="1"/>
  <c r="BB308" i="1"/>
  <c r="BA308" i="1"/>
  <c r="AZ308" i="1"/>
  <c r="AY308" i="1"/>
  <c r="AX308" i="1"/>
  <c r="AW308" i="1"/>
  <c r="AV308" i="1"/>
  <c r="AU308" i="1"/>
  <c r="AT308" i="1"/>
  <c r="AS308" i="1"/>
  <c r="AR308" i="1"/>
  <c r="AQ308" i="1"/>
  <c r="AP308" i="1"/>
  <c r="AO308" i="1"/>
  <c r="AN308" i="1"/>
  <c r="AM308" i="1"/>
  <c r="AL308" i="1"/>
  <c r="AK308" i="1"/>
  <c r="AJ308" i="1"/>
  <c r="AI308" i="1"/>
  <c r="AH308" i="1"/>
  <c r="AG308" i="1"/>
  <c r="AF308" i="1"/>
  <c r="AD308" i="1"/>
  <c r="AC308" i="1"/>
  <c r="AB308" i="1"/>
  <c r="X308" i="1"/>
  <c r="V308" i="1"/>
  <c r="U308" i="1"/>
  <c r="T308" i="1"/>
  <c r="R308" i="1"/>
  <c r="Q308" i="1"/>
  <c r="P308" i="1"/>
  <c r="N308" i="1"/>
  <c r="M308" i="1"/>
  <c r="L308" i="1"/>
  <c r="D308" i="1"/>
  <c r="DA271" i="1"/>
  <c r="CZ271" i="1"/>
  <c r="CY271" i="1"/>
  <c r="CW271" i="1"/>
  <c r="CV271" i="1"/>
  <c r="CU271" i="1"/>
  <c r="CT271" i="1"/>
  <c r="CS271" i="1"/>
  <c r="CR271" i="1"/>
  <c r="CQ271" i="1"/>
  <c r="CP271" i="1"/>
  <c r="CO271" i="1"/>
  <c r="CN271" i="1"/>
  <c r="CM271" i="1"/>
  <c r="CL271" i="1"/>
  <c r="CK271" i="1"/>
  <c r="CJ271" i="1"/>
  <c r="CI271" i="1"/>
  <c r="CH271" i="1"/>
  <c r="CG271" i="1"/>
  <c r="CE271" i="1"/>
  <c r="CD271" i="1"/>
  <c r="CC271" i="1"/>
  <c r="CB271" i="1"/>
  <c r="CA271" i="1"/>
  <c r="BZ271" i="1"/>
  <c r="BY271" i="1"/>
  <c r="BX271" i="1"/>
  <c r="BW271" i="1"/>
  <c r="BV271" i="1"/>
  <c r="BU271" i="1"/>
  <c r="BT271" i="1"/>
  <c r="BS271" i="1"/>
  <c r="BR271" i="1"/>
  <c r="BQ271" i="1"/>
  <c r="BP271" i="1"/>
  <c r="BO271" i="1"/>
  <c r="BN271" i="1"/>
  <c r="BM271" i="1"/>
  <c r="BL271" i="1"/>
  <c r="BK271" i="1"/>
  <c r="BJ271" i="1"/>
  <c r="BI271" i="1"/>
  <c r="BH271" i="1"/>
  <c r="BG271" i="1"/>
  <c r="BF271" i="1"/>
  <c r="BE271" i="1"/>
  <c r="BD271" i="1"/>
  <c r="BB271" i="1"/>
  <c r="BA271" i="1"/>
  <c r="AZ271" i="1"/>
  <c r="AY271" i="1"/>
  <c r="AX271" i="1"/>
  <c r="AW271" i="1"/>
  <c r="AV271" i="1"/>
  <c r="AU271" i="1"/>
  <c r="AT271" i="1"/>
  <c r="AS271" i="1"/>
  <c r="AR271" i="1"/>
  <c r="AQ271" i="1"/>
  <c r="AP271" i="1"/>
  <c r="AO271" i="1"/>
  <c r="AN271" i="1"/>
  <c r="AM271" i="1"/>
  <c r="AL271" i="1"/>
  <c r="AK271" i="1"/>
  <c r="AJ271" i="1"/>
  <c r="AI271" i="1"/>
  <c r="AH271" i="1"/>
  <c r="AG271" i="1"/>
  <c r="AF271" i="1"/>
  <c r="AE271" i="1"/>
  <c r="AD271" i="1"/>
  <c r="AC271" i="1"/>
  <c r="AB271" i="1"/>
  <c r="AA271" i="1"/>
  <c r="Z271" i="1"/>
  <c r="Y271" i="1"/>
  <c r="X271" i="1"/>
  <c r="W271" i="1"/>
  <c r="V271" i="1"/>
  <c r="U271" i="1"/>
  <c r="T271" i="1"/>
  <c r="S271" i="1"/>
  <c r="R271" i="1"/>
  <c r="Q271" i="1"/>
  <c r="P271" i="1"/>
  <c r="O271" i="1"/>
  <c r="N271" i="1"/>
  <c r="M271" i="1"/>
  <c r="L271" i="1"/>
  <c r="K271" i="1"/>
  <c r="DK270" i="1"/>
  <c r="DJ270" i="1"/>
  <c r="DB270" i="1"/>
  <c r="DA270" i="1"/>
  <c r="CZ270" i="1"/>
  <c r="CY270" i="1"/>
  <c r="CX270" i="1"/>
  <c r="CW270" i="1"/>
  <c r="CV270" i="1"/>
  <c r="CU270" i="1"/>
  <c r="CT270" i="1"/>
  <c r="CS270" i="1"/>
  <c r="CR270" i="1"/>
  <c r="CQ270" i="1"/>
  <c r="CP270" i="1"/>
  <c r="CO270" i="1"/>
  <c r="CN270" i="1"/>
  <c r="CM270" i="1"/>
  <c r="CL270" i="1"/>
  <c r="CK270" i="1"/>
  <c r="CJ270" i="1"/>
  <c r="CI270" i="1"/>
  <c r="CH270" i="1"/>
  <c r="CG270" i="1"/>
  <c r="CE270" i="1"/>
  <c r="CD270" i="1"/>
  <c r="CC270" i="1"/>
  <c r="CB270" i="1"/>
  <c r="CA270" i="1"/>
  <c r="BZ270" i="1"/>
  <c r="BY270" i="1"/>
  <c r="BX270" i="1"/>
  <c r="BW270" i="1"/>
  <c r="BV270" i="1"/>
  <c r="BU270" i="1"/>
  <c r="BT270" i="1"/>
  <c r="BS270" i="1"/>
  <c r="BR270" i="1"/>
  <c r="BQ270" i="1"/>
  <c r="BP270" i="1"/>
  <c r="BO270" i="1"/>
  <c r="BN270" i="1"/>
  <c r="BM270" i="1"/>
  <c r="BL270" i="1"/>
  <c r="BK270" i="1"/>
  <c r="BJ270" i="1"/>
  <c r="BI270" i="1"/>
  <c r="BH270" i="1"/>
  <c r="BG270" i="1"/>
  <c r="BF270" i="1"/>
  <c r="BE270" i="1"/>
  <c r="BD270" i="1"/>
  <c r="BB270" i="1"/>
  <c r="BA270" i="1"/>
  <c r="AZ270" i="1"/>
  <c r="AY270" i="1"/>
  <c r="AX270" i="1"/>
  <c r="AW270" i="1"/>
  <c r="AV270" i="1"/>
  <c r="AU270" i="1"/>
  <c r="AT270" i="1"/>
  <c r="AS270" i="1"/>
  <c r="AR270" i="1"/>
  <c r="AQ270" i="1"/>
  <c r="AP270" i="1"/>
  <c r="AO270" i="1"/>
  <c r="AN270" i="1"/>
  <c r="AM270" i="1"/>
  <c r="AL270" i="1"/>
  <c r="AK270" i="1"/>
  <c r="AJ270" i="1"/>
  <c r="AI270" i="1"/>
  <c r="AH270" i="1"/>
  <c r="AG270" i="1"/>
  <c r="AF270" i="1"/>
  <c r="AE270" i="1"/>
  <c r="AD270" i="1"/>
  <c r="AC270" i="1"/>
  <c r="AB270" i="1"/>
  <c r="AA270" i="1"/>
  <c r="Z270" i="1"/>
  <c r="Y270" i="1"/>
  <c r="X270" i="1"/>
  <c r="W270" i="1"/>
  <c r="V270" i="1"/>
  <c r="U270" i="1"/>
  <c r="T270" i="1"/>
  <c r="S270" i="1"/>
  <c r="R270" i="1"/>
  <c r="Q270" i="1"/>
  <c r="P270" i="1"/>
  <c r="O270" i="1"/>
  <c r="N270" i="1"/>
  <c r="M270" i="1"/>
  <c r="L270" i="1"/>
  <c r="K270" i="1"/>
  <c r="DK219" i="1"/>
  <c r="DJ221" i="1"/>
  <c r="DJ219" i="1" s="1"/>
  <c r="DB221" i="1"/>
  <c r="DA221" i="1"/>
  <c r="CZ221" i="1"/>
  <c r="CZ219" i="1" s="1"/>
  <c r="CY221" i="1"/>
  <c r="CX221" i="1"/>
  <c r="CW221" i="1"/>
  <c r="CV221" i="1"/>
  <c r="CU221" i="1"/>
  <c r="CT221" i="1"/>
  <c r="CS221" i="1"/>
  <c r="CR221" i="1"/>
  <c r="CQ221" i="1"/>
  <c r="CP221" i="1"/>
  <c r="CO221" i="1"/>
  <c r="CN221" i="1"/>
  <c r="CM221" i="1"/>
  <c r="CL221" i="1"/>
  <c r="CK221" i="1"/>
  <c r="CJ221" i="1"/>
  <c r="CI221" i="1"/>
  <c r="CH221" i="1"/>
  <c r="CG221" i="1"/>
  <c r="CE221" i="1"/>
  <c r="CE219" i="1" s="1"/>
  <c r="CE207" i="1" s="1"/>
  <c r="CD221" i="1"/>
  <c r="CC221" i="1"/>
  <c r="CB221" i="1"/>
  <c r="CA221" i="1"/>
  <c r="CA219" i="1" s="1"/>
  <c r="CA207" i="1" s="1"/>
  <c r="BZ221" i="1"/>
  <c r="BY221" i="1"/>
  <c r="BX221" i="1"/>
  <c r="BW221" i="1"/>
  <c r="BV221" i="1"/>
  <c r="BU221" i="1"/>
  <c r="BT221" i="1"/>
  <c r="BS221" i="1"/>
  <c r="BS219" i="1" s="1"/>
  <c r="BS207" i="1" s="1"/>
  <c r="BR221" i="1"/>
  <c r="BQ221" i="1"/>
  <c r="BP221" i="1"/>
  <c r="BO221" i="1"/>
  <c r="BO219" i="1" s="1"/>
  <c r="BO207" i="1" s="1"/>
  <c r="BN221" i="1"/>
  <c r="BM221" i="1"/>
  <c r="BL221" i="1"/>
  <c r="BK221" i="1"/>
  <c r="BJ221" i="1"/>
  <c r="BI221" i="1"/>
  <c r="BH221" i="1"/>
  <c r="BG221" i="1"/>
  <c r="BG219" i="1" s="1"/>
  <c r="BG207" i="1" s="1"/>
  <c r="BF221" i="1"/>
  <c r="BE221" i="1"/>
  <c r="BD221" i="1"/>
  <c r="BB221" i="1"/>
  <c r="BB219" i="1" s="1"/>
  <c r="BB207" i="1" s="1"/>
  <c r="BA221" i="1"/>
  <c r="AZ221" i="1"/>
  <c r="AY221" i="1"/>
  <c r="AX221" i="1"/>
  <c r="AW221" i="1"/>
  <c r="AV221" i="1"/>
  <c r="AU221" i="1"/>
  <c r="AT221" i="1"/>
  <c r="AT219" i="1" s="1"/>
  <c r="AT207" i="1" s="1"/>
  <c r="AS221" i="1"/>
  <c r="AR221" i="1"/>
  <c r="AQ221" i="1"/>
  <c r="AP221" i="1"/>
  <c r="AP219" i="1" s="1"/>
  <c r="AP207" i="1" s="1"/>
  <c r="AO221" i="1"/>
  <c r="AN221" i="1"/>
  <c r="AM221" i="1"/>
  <c r="AL221" i="1"/>
  <c r="AK221" i="1"/>
  <c r="AJ221" i="1"/>
  <c r="AJ219" i="1" s="1"/>
  <c r="AJ207" i="1" s="1"/>
  <c r="AI221" i="1"/>
  <c r="AH221" i="1"/>
  <c r="AH219" i="1" s="1"/>
  <c r="AH207" i="1" s="1"/>
  <c r="AG221" i="1"/>
  <c r="AF221" i="1"/>
  <c r="AF219" i="1" s="1"/>
  <c r="AF207" i="1" s="1"/>
  <c r="AE221" i="1"/>
  <c r="AD221" i="1"/>
  <c r="AC221" i="1"/>
  <c r="AB221" i="1"/>
  <c r="AA221" i="1"/>
  <c r="Z221" i="1"/>
  <c r="Y221" i="1"/>
  <c r="X221" i="1"/>
  <c r="X219" i="1" s="1"/>
  <c r="X207" i="1" s="1"/>
  <c r="W221" i="1"/>
  <c r="W219" i="1" s="1"/>
  <c r="W207" i="1" s="1"/>
  <c r="V221" i="1"/>
  <c r="V219" i="1" s="1"/>
  <c r="V207" i="1" s="1"/>
  <c r="U221" i="1"/>
  <c r="T221" i="1"/>
  <c r="T219" i="1" s="1"/>
  <c r="T207" i="1" s="1"/>
  <c r="S221" i="1"/>
  <c r="R221" i="1"/>
  <c r="R219" i="1" s="1"/>
  <c r="R207" i="1" s="1"/>
  <c r="Q221" i="1"/>
  <c r="P221" i="1"/>
  <c r="O221" i="1"/>
  <c r="N221" i="1"/>
  <c r="M221" i="1"/>
  <c r="L221" i="1"/>
  <c r="L219" i="1" s="1"/>
  <c r="L207" i="1" s="1"/>
  <c r="K221" i="1"/>
  <c r="K219" i="1" s="1"/>
  <c r="K207" i="1" s="1"/>
  <c r="DK220" i="1"/>
  <c r="DK218" i="1" s="1"/>
  <c r="DJ220" i="1"/>
  <c r="DB220" i="1"/>
  <c r="DA220" i="1"/>
  <c r="CZ220" i="1"/>
  <c r="CZ218" i="1" s="1"/>
  <c r="CY220" i="1"/>
  <c r="CX220" i="1"/>
  <c r="CW220" i="1"/>
  <c r="CV220" i="1"/>
  <c r="CU220" i="1"/>
  <c r="CT220" i="1"/>
  <c r="CS220" i="1"/>
  <c r="CR220" i="1"/>
  <c r="CR218" i="1" s="1"/>
  <c r="CQ220" i="1"/>
  <c r="CP220" i="1"/>
  <c r="CO220" i="1"/>
  <c r="CN220" i="1"/>
  <c r="CN218" i="1" s="1"/>
  <c r="CM220" i="1"/>
  <c r="CL220" i="1"/>
  <c r="CK220" i="1"/>
  <c r="CJ220" i="1"/>
  <c r="CI220" i="1"/>
  <c r="CH220" i="1"/>
  <c r="CG220" i="1"/>
  <c r="CE220" i="1"/>
  <c r="CE218" i="1" s="1"/>
  <c r="CE206" i="1" s="1"/>
  <c r="CD220" i="1"/>
  <c r="CC220" i="1"/>
  <c r="CB220" i="1"/>
  <c r="CA220" i="1"/>
  <c r="CA218" i="1" s="1"/>
  <c r="CA206" i="1" s="1"/>
  <c r="BZ220" i="1"/>
  <c r="BY220" i="1"/>
  <c r="BX220" i="1"/>
  <c r="BW220" i="1"/>
  <c r="BV220" i="1"/>
  <c r="BU220" i="1"/>
  <c r="BT220" i="1"/>
  <c r="BS220" i="1"/>
  <c r="BS218" i="1" s="1"/>
  <c r="BS206" i="1" s="1"/>
  <c r="BR220" i="1"/>
  <c r="BQ220" i="1"/>
  <c r="BP220" i="1"/>
  <c r="BO220" i="1"/>
  <c r="BO218" i="1" s="1"/>
  <c r="BO206" i="1" s="1"/>
  <c r="BN220" i="1"/>
  <c r="BM220" i="1"/>
  <c r="BL220" i="1"/>
  <c r="BK220" i="1"/>
  <c r="BJ220" i="1"/>
  <c r="BI220" i="1"/>
  <c r="BH220" i="1"/>
  <c r="BG220" i="1"/>
  <c r="BG218" i="1" s="1"/>
  <c r="BG206" i="1" s="1"/>
  <c r="BF220" i="1"/>
  <c r="BE220" i="1"/>
  <c r="BD220" i="1"/>
  <c r="BB220" i="1"/>
  <c r="BB218" i="1" s="1"/>
  <c r="BB206" i="1" s="1"/>
  <c r="BA220" i="1"/>
  <c r="AZ220" i="1"/>
  <c r="AY220" i="1"/>
  <c r="AX220" i="1"/>
  <c r="AW220" i="1"/>
  <c r="AV220" i="1"/>
  <c r="AU220" i="1"/>
  <c r="AT220" i="1"/>
  <c r="AT218" i="1" s="1"/>
  <c r="AT206" i="1" s="1"/>
  <c r="AS220" i="1"/>
  <c r="AR220" i="1"/>
  <c r="AQ220" i="1"/>
  <c r="AP220" i="1"/>
  <c r="AP218" i="1" s="1"/>
  <c r="AP206" i="1" s="1"/>
  <c r="AO220" i="1"/>
  <c r="AN220" i="1"/>
  <c r="AM220" i="1"/>
  <c r="AL220" i="1"/>
  <c r="AK220" i="1"/>
  <c r="AJ220" i="1"/>
  <c r="AI220" i="1"/>
  <c r="AH220" i="1"/>
  <c r="AH218" i="1" s="1"/>
  <c r="AH206" i="1" s="1"/>
  <c r="AG220" i="1"/>
  <c r="AF220" i="1"/>
  <c r="AE220" i="1"/>
  <c r="AD220" i="1"/>
  <c r="AD218" i="1" s="1"/>
  <c r="AD206" i="1" s="1"/>
  <c r="AC220" i="1"/>
  <c r="AB220" i="1"/>
  <c r="AA220" i="1"/>
  <c r="Z220" i="1"/>
  <c r="Y220" i="1"/>
  <c r="X220" i="1"/>
  <c r="W220" i="1"/>
  <c r="V220" i="1"/>
  <c r="V218" i="1" s="1"/>
  <c r="V206" i="1" s="1"/>
  <c r="U220" i="1"/>
  <c r="T220" i="1"/>
  <c r="T218" i="1" s="1"/>
  <c r="T206" i="1" s="1"/>
  <c r="S220" i="1"/>
  <c r="S218" i="1" s="1"/>
  <c r="S206" i="1" s="1"/>
  <c r="R220" i="1"/>
  <c r="R218" i="1" s="1"/>
  <c r="R206" i="1" s="1"/>
  <c r="Q220" i="1"/>
  <c r="P220" i="1"/>
  <c r="O220" i="1"/>
  <c r="N220" i="1"/>
  <c r="M220" i="1"/>
  <c r="L220" i="1"/>
  <c r="L218" i="1" s="1"/>
  <c r="L206" i="1" s="1"/>
  <c r="K220" i="1"/>
  <c r="K218" i="1" s="1"/>
  <c r="K206" i="1" s="1"/>
  <c r="D218" i="1"/>
  <c r="CX219" i="1"/>
  <c r="BN219" i="1"/>
  <c r="BN207" i="1" s="1"/>
  <c r="AW219" i="1"/>
  <c r="AW207" i="1" s="1"/>
  <c r="AR219" i="1"/>
  <c r="AR207" i="1" s="1"/>
  <c r="AO219" i="1"/>
  <c r="AO207" i="1" s="1"/>
  <c r="S219" i="1"/>
  <c r="S207" i="1" s="1"/>
  <c r="O219" i="1"/>
  <c r="O207" i="1" s="1"/>
  <c r="DI218" i="1"/>
  <c r="BR218" i="1"/>
  <c r="BR206" i="1" s="1"/>
  <c r="AR218" i="1"/>
  <c r="AR206" i="1" s="1"/>
  <c r="CE179" i="1"/>
  <c r="CE169" i="1" s="1"/>
  <c r="CD179" i="1"/>
  <c r="CC179" i="1"/>
  <c r="CC169" i="1" s="1"/>
  <c r="CB179" i="1"/>
  <c r="CA179" i="1"/>
  <c r="CA169" i="1" s="1"/>
  <c r="BZ179" i="1"/>
  <c r="BY179" i="1"/>
  <c r="BY169" i="1" s="1"/>
  <c r="BX179" i="1"/>
  <c r="BW179" i="1"/>
  <c r="BW169" i="1" s="1"/>
  <c r="BV179" i="1"/>
  <c r="BU179" i="1"/>
  <c r="BU169" i="1" s="1"/>
  <c r="BT179" i="1"/>
  <c r="BS179" i="1"/>
  <c r="BS169" i="1" s="1"/>
  <c r="BR179" i="1"/>
  <c r="BR169" i="1" s="1"/>
  <c r="BQ179" i="1"/>
  <c r="BQ169" i="1" s="1"/>
  <c r="BP179" i="1"/>
  <c r="BO179" i="1"/>
  <c r="BO169" i="1" s="1"/>
  <c r="BN179" i="1"/>
  <c r="BM179" i="1"/>
  <c r="BM169" i="1" s="1"/>
  <c r="BL179" i="1"/>
  <c r="BK179" i="1"/>
  <c r="BK169" i="1" s="1"/>
  <c r="BJ179" i="1"/>
  <c r="BI179" i="1"/>
  <c r="BI169" i="1" s="1"/>
  <c r="BH179" i="1"/>
  <c r="BG179" i="1"/>
  <c r="BG169" i="1" s="1"/>
  <c r="BF179" i="1"/>
  <c r="BE179" i="1"/>
  <c r="BE169" i="1" s="1"/>
  <c r="BD179" i="1"/>
  <c r="BC179" i="1"/>
  <c r="BC169" i="1" s="1"/>
  <c r="BB179" i="1"/>
  <c r="BA179" i="1"/>
  <c r="BA169" i="1" s="1"/>
  <c r="AZ179" i="1"/>
  <c r="AY179" i="1"/>
  <c r="AY169" i="1" s="1"/>
  <c r="AX179" i="1"/>
  <c r="AW179" i="1"/>
  <c r="AW169" i="1" s="1"/>
  <c r="AV179" i="1"/>
  <c r="AU179" i="1"/>
  <c r="AU169" i="1" s="1"/>
  <c r="AT179" i="1"/>
  <c r="AT169" i="1" s="1"/>
  <c r="AS179" i="1"/>
  <c r="AS169" i="1" s="1"/>
  <c r="AR179" i="1"/>
  <c r="AQ179" i="1"/>
  <c r="AP179" i="1"/>
  <c r="AP169" i="1" s="1"/>
  <c r="AO179" i="1"/>
  <c r="AO169" i="1" s="1"/>
  <c r="AN179" i="1"/>
  <c r="AM179" i="1"/>
  <c r="AM169" i="1" s="1"/>
  <c r="AL179" i="1"/>
  <c r="AK179" i="1"/>
  <c r="AK169" i="1" s="1"/>
  <c r="AJ179" i="1"/>
  <c r="AI179" i="1"/>
  <c r="AI169" i="1" s="1"/>
  <c r="AH179" i="1"/>
  <c r="AH169" i="1" s="1"/>
  <c r="AG179" i="1"/>
  <c r="AG169" i="1" s="1"/>
  <c r="AF179" i="1"/>
  <c r="AE179" i="1"/>
  <c r="AE169" i="1" s="1"/>
  <c r="AD179" i="1"/>
  <c r="AC179" i="1"/>
  <c r="AC169" i="1" s="1"/>
  <c r="AB179" i="1"/>
  <c r="AA179" i="1"/>
  <c r="AA169" i="1" s="1"/>
  <c r="Z179" i="1"/>
  <c r="Y179" i="1"/>
  <c r="Y169" i="1" s="1"/>
  <c r="X179" i="1"/>
  <c r="W179" i="1"/>
  <c r="W169" i="1" s="1"/>
  <c r="V179" i="1"/>
  <c r="V169" i="1" s="1"/>
  <c r="U179" i="1"/>
  <c r="U169" i="1" s="1"/>
  <c r="T179" i="1"/>
  <c r="S179" i="1"/>
  <c r="S169" i="1" s="1"/>
  <c r="R179" i="1"/>
  <c r="R169" i="1" s="1"/>
  <c r="Q179" i="1"/>
  <c r="Q169" i="1" s="1"/>
  <c r="P179" i="1"/>
  <c r="O179" i="1"/>
  <c r="O169" i="1" s="1"/>
  <c r="N179" i="1"/>
  <c r="M179" i="1"/>
  <c r="M169" i="1" s="1"/>
  <c r="L179" i="1"/>
  <c r="K179" i="1"/>
  <c r="K169" i="1" s="1"/>
  <c r="CE178" i="1"/>
  <c r="CE168" i="1" s="1"/>
  <c r="CD178" i="1"/>
  <c r="CD168" i="1" s="1"/>
  <c r="CC178" i="1"/>
  <c r="CB178" i="1"/>
  <c r="CB168" i="1" s="1"/>
  <c r="CA178" i="1"/>
  <c r="BZ178" i="1"/>
  <c r="BZ168" i="1" s="1"/>
  <c r="BY178" i="1"/>
  <c r="BX178" i="1"/>
  <c r="BX168" i="1" s="1"/>
  <c r="BW178" i="1"/>
  <c r="BV178" i="1"/>
  <c r="BV168" i="1" s="1"/>
  <c r="BU178" i="1"/>
  <c r="BT178" i="1"/>
  <c r="BT168" i="1" s="1"/>
  <c r="BS178" i="1"/>
  <c r="BS168" i="1" s="1"/>
  <c r="BR178" i="1"/>
  <c r="BR168" i="1" s="1"/>
  <c r="BQ178" i="1"/>
  <c r="BP178" i="1"/>
  <c r="BO178" i="1"/>
  <c r="BO168" i="1" s="1"/>
  <c r="BN178" i="1"/>
  <c r="BN168" i="1" s="1"/>
  <c r="BM178" i="1"/>
  <c r="BL178" i="1"/>
  <c r="BL168" i="1" s="1"/>
  <c r="BK178" i="1"/>
  <c r="BJ178" i="1"/>
  <c r="BJ168" i="1" s="1"/>
  <c r="BI178" i="1"/>
  <c r="BH178" i="1"/>
  <c r="BG178" i="1"/>
  <c r="BG168" i="1" s="1"/>
  <c r="BF178" i="1"/>
  <c r="BF168" i="1" s="1"/>
  <c r="BE178" i="1"/>
  <c r="BD178" i="1"/>
  <c r="BD168" i="1" s="1"/>
  <c r="BB178" i="1"/>
  <c r="BA178" i="1"/>
  <c r="BA168" i="1" s="1"/>
  <c r="AZ178" i="1"/>
  <c r="AY178" i="1"/>
  <c r="AY168" i="1" s="1"/>
  <c r="AX178" i="1"/>
  <c r="AW178" i="1"/>
  <c r="AW168" i="1" s="1"/>
  <c r="AV178" i="1"/>
  <c r="AU178" i="1"/>
  <c r="AU168" i="1" s="1"/>
  <c r="AT178" i="1"/>
  <c r="AT168" i="1" s="1"/>
  <c r="AS178" i="1"/>
  <c r="AS168" i="1" s="1"/>
  <c r="AR178" i="1"/>
  <c r="AQ178" i="1"/>
  <c r="AQ168" i="1" s="1"/>
  <c r="AP178" i="1"/>
  <c r="AP168" i="1" s="1"/>
  <c r="AO178" i="1"/>
  <c r="AO168" i="1" s="1"/>
  <c r="AN178" i="1"/>
  <c r="AM178" i="1"/>
  <c r="AM168" i="1" s="1"/>
  <c r="AL178" i="1"/>
  <c r="AK178" i="1"/>
  <c r="AK168" i="1" s="1"/>
  <c r="AJ178" i="1"/>
  <c r="AI178" i="1"/>
  <c r="AI168" i="1" s="1"/>
  <c r="AH178" i="1"/>
  <c r="AH168" i="1" s="1"/>
  <c r="AG178" i="1"/>
  <c r="AG168" i="1" s="1"/>
  <c r="AF178" i="1"/>
  <c r="AE178" i="1"/>
  <c r="AE168" i="1" s="1"/>
  <c r="AD178" i="1"/>
  <c r="AC178" i="1"/>
  <c r="AC168" i="1" s="1"/>
  <c r="AB178" i="1"/>
  <c r="AA178" i="1"/>
  <c r="AA168" i="1" s="1"/>
  <c r="Z178" i="1"/>
  <c r="Y178" i="1"/>
  <c r="Y168" i="1" s="1"/>
  <c r="X178" i="1"/>
  <c r="W178" i="1"/>
  <c r="V178" i="1"/>
  <c r="V168" i="1" s="1"/>
  <c r="U178" i="1"/>
  <c r="U168" i="1" s="1"/>
  <c r="T178" i="1"/>
  <c r="S178" i="1"/>
  <c r="S168" i="1" s="1"/>
  <c r="R178" i="1"/>
  <c r="R168" i="1" s="1"/>
  <c r="Q178" i="1"/>
  <c r="Q168" i="1" s="1"/>
  <c r="P178" i="1"/>
  <c r="O178" i="1"/>
  <c r="O168" i="1" s="1"/>
  <c r="N178" i="1"/>
  <c r="M178" i="1"/>
  <c r="M168" i="1" s="1"/>
  <c r="L178" i="1"/>
  <c r="K178" i="1"/>
  <c r="K168" i="1" s="1"/>
  <c r="D178" i="1"/>
  <c r="CD169" i="1"/>
  <c r="CB169" i="1"/>
  <c r="BZ169" i="1"/>
  <c r="BX169" i="1"/>
  <c r="BV169" i="1"/>
  <c r="BT169" i="1"/>
  <c r="BP169" i="1"/>
  <c r="BN169" i="1"/>
  <c r="BL169" i="1"/>
  <c r="BJ169" i="1"/>
  <c r="BH169" i="1"/>
  <c r="BF169" i="1"/>
  <c r="BD169" i="1"/>
  <c r="BB169" i="1"/>
  <c r="AZ169" i="1"/>
  <c r="AX169" i="1"/>
  <c r="AV169" i="1"/>
  <c r="AR169" i="1"/>
  <c r="AQ169" i="1"/>
  <c r="AN169" i="1"/>
  <c r="AL169" i="1"/>
  <c r="AJ169" i="1"/>
  <c r="AF169" i="1"/>
  <c r="AD169" i="1"/>
  <c r="AB169" i="1"/>
  <c r="Z169" i="1"/>
  <c r="X169" i="1"/>
  <c r="T169" i="1"/>
  <c r="P169" i="1"/>
  <c r="N169" i="1"/>
  <c r="L169" i="1"/>
  <c r="CC168" i="1"/>
  <c r="CA168" i="1"/>
  <c r="BY168" i="1"/>
  <c r="BW168" i="1"/>
  <c r="BU168" i="1"/>
  <c r="BQ168" i="1"/>
  <c r="BM168" i="1"/>
  <c r="BK168" i="1"/>
  <c r="BI168" i="1"/>
  <c r="BE168" i="1"/>
  <c r="BB168" i="1"/>
  <c r="AZ168" i="1"/>
  <c r="AX168" i="1"/>
  <c r="AV168" i="1"/>
  <c r="AR168" i="1"/>
  <c r="AN168" i="1"/>
  <c r="AL168" i="1"/>
  <c r="AJ168" i="1"/>
  <c r="AF168" i="1"/>
  <c r="AD168" i="1"/>
  <c r="AB168" i="1"/>
  <c r="Z168" i="1"/>
  <c r="X168" i="1"/>
  <c r="W168" i="1"/>
  <c r="T168" i="1"/>
  <c r="P168" i="1"/>
  <c r="N168" i="1"/>
  <c r="L168" i="1"/>
  <c r="DK155" i="1"/>
  <c r="DJ155" i="1"/>
  <c r="DB155" i="1"/>
  <c r="DA155" i="1"/>
  <c r="CZ155" i="1"/>
  <c r="CY155" i="1"/>
  <c r="CX155" i="1"/>
  <c r="CW155" i="1"/>
  <c r="CV155" i="1"/>
  <c r="CU155" i="1"/>
  <c r="CQ155" i="1"/>
  <c r="CP155" i="1"/>
  <c r="CO155" i="1"/>
  <c r="CN155" i="1"/>
  <c r="CM155" i="1"/>
  <c r="CL155" i="1"/>
  <c r="CK155" i="1"/>
  <c r="CJ155" i="1"/>
  <c r="CI155" i="1"/>
  <c r="CH155" i="1"/>
  <c r="CG155" i="1"/>
  <c r="CE155" i="1"/>
  <c r="CD155" i="1"/>
  <c r="CC155" i="1"/>
  <c r="CB155" i="1"/>
  <c r="CA155" i="1"/>
  <c r="BZ155" i="1"/>
  <c r="BY155" i="1"/>
  <c r="BX155" i="1"/>
  <c r="BW155" i="1"/>
  <c r="BV155" i="1"/>
  <c r="BU155" i="1"/>
  <c r="BT155" i="1"/>
  <c r="BS155" i="1"/>
  <c r="BR155" i="1"/>
  <c r="BQ155" i="1"/>
  <c r="BP155" i="1"/>
  <c r="BO155" i="1"/>
  <c r="BN155" i="1"/>
  <c r="BM155" i="1"/>
  <c r="BL155" i="1"/>
  <c r="BK155" i="1"/>
  <c r="BJ155" i="1"/>
  <c r="BI155" i="1"/>
  <c r="BH155" i="1"/>
  <c r="BG155" i="1"/>
  <c r="BF155" i="1"/>
  <c r="BE155" i="1"/>
  <c r="BD155" i="1"/>
  <c r="BB155" i="1"/>
  <c r="BA155" i="1"/>
  <c r="AZ155" i="1"/>
  <c r="AY155" i="1"/>
  <c r="AX155" i="1"/>
  <c r="AW155" i="1"/>
  <c r="AV155" i="1"/>
  <c r="AU155" i="1"/>
  <c r="AT155" i="1"/>
  <c r="AS155" i="1"/>
  <c r="AR155" i="1"/>
  <c r="AQ155" i="1"/>
  <c r="AP155" i="1"/>
  <c r="AO155" i="1"/>
  <c r="AN155" i="1"/>
  <c r="AM155" i="1"/>
  <c r="AL155" i="1"/>
  <c r="AK155" i="1"/>
  <c r="AJ155" i="1"/>
  <c r="AI155" i="1"/>
  <c r="AH155" i="1"/>
  <c r="AG155" i="1"/>
  <c r="AF155" i="1"/>
  <c r="AE155" i="1"/>
  <c r="AD155" i="1"/>
  <c r="AC155" i="1"/>
  <c r="AB155" i="1"/>
  <c r="AA155" i="1"/>
  <c r="Z155" i="1"/>
  <c r="Y155" i="1"/>
  <c r="X155" i="1"/>
  <c r="W155" i="1"/>
  <c r="V155" i="1"/>
  <c r="U155" i="1"/>
  <c r="T155" i="1"/>
  <c r="S155" i="1"/>
  <c r="R155" i="1"/>
  <c r="Q155" i="1"/>
  <c r="P155" i="1"/>
  <c r="O155" i="1"/>
  <c r="N155" i="1"/>
  <c r="M155" i="1"/>
  <c r="L155" i="1"/>
  <c r="K155" i="1"/>
  <c r="DK154" i="1"/>
  <c r="DJ154" i="1"/>
  <c r="DI154" i="1"/>
  <c r="DB154" i="1"/>
  <c r="DA154" i="1"/>
  <c r="CZ154" i="1"/>
  <c r="CY154" i="1"/>
  <c r="CX154" i="1"/>
  <c r="CW154" i="1"/>
  <c r="CV154" i="1"/>
  <c r="CU154" i="1"/>
  <c r="CS154" i="1"/>
  <c r="CR154" i="1"/>
  <c r="CQ154" i="1"/>
  <c r="CP154" i="1"/>
  <c r="CO154" i="1"/>
  <c r="CN154" i="1"/>
  <c r="CM154" i="1"/>
  <c r="CL154" i="1"/>
  <c r="CK154" i="1"/>
  <c r="CJ154" i="1"/>
  <c r="CI154" i="1"/>
  <c r="CH154" i="1"/>
  <c r="CG154" i="1"/>
  <c r="CE154" i="1"/>
  <c r="CD154" i="1"/>
  <c r="CC154" i="1"/>
  <c r="CB154" i="1"/>
  <c r="CA154" i="1"/>
  <c r="BZ154" i="1"/>
  <c r="BY154" i="1"/>
  <c r="BX154" i="1"/>
  <c r="BW154" i="1"/>
  <c r="BV154" i="1"/>
  <c r="BU154" i="1"/>
  <c r="BT154" i="1"/>
  <c r="BS154" i="1"/>
  <c r="BR154" i="1"/>
  <c r="BQ154" i="1"/>
  <c r="BP154" i="1"/>
  <c r="BO154" i="1"/>
  <c r="BN154" i="1"/>
  <c r="BM154" i="1"/>
  <c r="BL154" i="1"/>
  <c r="BK154" i="1"/>
  <c r="BJ154" i="1"/>
  <c r="BI154" i="1"/>
  <c r="BH154" i="1"/>
  <c r="BG154" i="1"/>
  <c r="BF154" i="1"/>
  <c r="BE154" i="1"/>
  <c r="BD154" i="1"/>
  <c r="BB154" i="1"/>
  <c r="BA154" i="1"/>
  <c r="AZ154" i="1"/>
  <c r="AY154" i="1"/>
  <c r="AX154" i="1"/>
  <c r="AW154" i="1"/>
  <c r="AV154" i="1"/>
  <c r="AU154" i="1"/>
  <c r="AT154" i="1"/>
  <c r="AS154" i="1"/>
  <c r="AR154" i="1"/>
  <c r="AQ154" i="1"/>
  <c r="AP154" i="1"/>
  <c r="AO154" i="1"/>
  <c r="AN154" i="1"/>
  <c r="AM154" i="1"/>
  <c r="AL154" i="1"/>
  <c r="AK154" i="1"/>
  <c r="AJ154" i="1"/>
  <c r="AI154" i="1"/>
  <c r="AH154" i="1"/>
  <c r="AG154" i="1"/>
  <c r="AF154" i="1"/>
  <c r="AE154" i="1"/>
  <c r="AD154" i="1"/>
  <c r="AC154" i="1"/>
  <c r="AB154" i="1"/>
  <c r="AA154" i="1"/>
  <c r="Z154" i="1"/>
  <c r="Y154" i="1"/>
  <c r="X154" i="1"/>
  <c r="W154" i="1"/>
  <c r="V154" i="1"/>
  <c r="U154" i="1"/>
  <c r="T154" i="1"/>
  <c r="S154" i="1"/>
  <c r="R154" i="1"/>
  <c r="Q154" i="1"/>
  <c r="P154" i="1"/>
  <c r="O154" i="1"/>
  <c r="N154" i="1"/>
  <c r="M154" i="1"/>
  <c r="L154" i="1"/>
  <c r="K154" i="1"/>
  <c r="D154" i="1"/>
  <c r="DK131" i="1"/>
  <c r="DJ131" i="1"/>
  <c r="DI131" i="1"/>
  <c r="DA131" i="1"/>
  <c r="CZ131" i="1"/>
  <c r="CY131" i="1"/>
  <c r="CX131" i="1"/>
  <c r="CW131" i="1"/>
  <c r="CV131" i="1"/>
  <c r="CU131" i="1"/>
  <c r="CR131" i="1"/>
  <c r="CQ131" i="1"/>
  <c r="CP131" i="1"/>
  <c r="CP9" i="1" s="1"/>
  <c r="CO131" i="1"/>
  <c r="CN131" i="1"/>
  <c r="CM131" i="1"/>
  <c r="CL131" i="1"/>
  <c r="CK131" i="1"/>
  <c r="CJ131" i="1"/>
  <c r="CI131" i="1"/>
  <c r="CH131" i="1"/>
  <c r="CG131" i="1"/>
  <c r="CE131" i="1"/>
  <c r="CD131" i="1"/>
  <c r="CC131" i="1"/>
  <c r="CB131" i="1"/>
  <c r="CA131" i="1"/>
  <c r="BZ131" i="1"/>
  <c r="BY131" i="1"/>
  <c r="BX131" i="1"/>
  <c r="BW131" i="1"/>
  <c r="BV131" i="1"/>
  <c r="BU131" i="1"/>
  <c r="BT131" i="1"/>
  <c r="BS131" i="1"/>
  <c r="BR131" i="1"/>
  <c r="BQ131" i="1"/>
  <c r="BP131" i="1"/>
  <c r="BO131" i="1"/>
  <c r="BN131" i="1"/>
  <c r="BM131" i="1"/>
  <c r="BL131" i="1"/>
  <c r="BK131" i="1"/>
  <c r="BJ131" i="1"/>
  <c r="BI131" i="1"/>
  <c r="BH131" i="1"/>
  <c r="BG131" i="1"/>
  <c r="BF131" i="1"/>
  <c r="BE131" i="1"/>
  <c r="BD131" i="1"/>
  <c r="BC131" i="1"/>
  <c r="BB131" i="1"/>
  <c r="BA131" i="1"/>
  <c r="AZ131" i="1"/>
  <c r="AY131" i="1"/>
  <c r="AX131" i="1"/>
  <c r="AW131" i="1"/>
  <c r="AV131" i="1"/>
  <c r="AU131" i="1"/>
  <c r="AT131" i="1"/>
  <c r="AS131" i="1"/>
  <c r="AR131" i="1"/>
  <c r="AQ131" i="1"/>
  <c r="AP131" i="1"/>
  <c r="AO131" i="1"/>
  <c r="AN131" i="1"/>
  <c r="AM131" i="1"/>
  <c r="AL131" i="1"/>
  <c r="AK131" i="1"/>
  <c r="AJ131" i="1"/>
  <c r="AI131" i="1"/>
  <c r="AH131" i="1"/>
  <c r="AG131" i="1"/>
  <c r="AF131" i="1"/>
  <c r="AE131" i="1"/>
  <c r="AD131" i="1"/>
  <c r="AC131" i="1"/>
  <c r="AB131" i="1"/>
  <c r="AA131" i="1"/>
  <c r="Z131" i="1"/>
  <c r="Y131" i="1"/>
  <c r="X131" i="1"/>
  <c r="W131" i="1"/>
  <c r="V131" i="1"/>
  <c r="U131" i="1"/>
  <c r="T131" i="1"/>
  <c r="S131" i="1"/>
  <c r="R131" i="1"/>
  <c r="Q131" i="1"/>
  <c r="P131" i="1"/>
  <c r="O131" i="1"/>
  <c r="N131" i="1"/>
  <c r="M131" i="1"/>
  <c r="L131" i="1"/>
  <c r="K131" i="1"/>
  <c r="DK130" i="1"/>
  <c r="DJ130" i="1"/>
  <c r="DI130" i="1"/>
  <c r="DB130" i="1"/>
  <c r="DA130" i="1"/>
  <c r="CZ130" i="1"/>
  <c r="CY130" i="1"/>
  <c r="CX130" i="1"/>
  <c r="CW130" i="1"/>
  <c r="CV130" i="1"/>
  <c r="CU130" i="1"/>
  <c r="CS130" i="1"/>
  <c r="CR130" i="1"/>
  <c r="CQ130" i="1"/>
  <c r="CP130" i="1"/>
  <c r="CO130" i="1"/>
  <c r="CN130" i="1"/>
  <c r="CM130" i="1"/>
  <c r="CL130" i="1"/>
  <c r="CK130" i="1"/>
  <c r="CJ130" i="1"/>
  <c r="CI130" i="1"/>
  <c r="CH130" i="1"/>
  <c r="CG130" i="1"/>
  <c r="CE130" i="1"/>
  <c r="CD130" i="1"/>
  <c r="CC130" i="1"/>
  <c r="CB130" i="1"/>
  <c r="CA130" i="1"/>
  <c r="BZ130" i="1"/>
  <c r="BY130" i="1"/>
  <c r="BX130" i="1"/>
  <c r="BW130" i="1"/>
  <c r="BV130" i="1"/>
  <c r="BU130" i="1"/>
  <c r="BT130" i="1"/>
  <c r="BS130" i="1"/>
  <c r="BR130" i="1"/>
  <c r="BQ130" i="1"/>
  <c r="BP130" i="1"/>
  <c r="BO130" i="1"/>
  <c r="BN130" i="1"/>
  <c r="BM130" i="1"/>
  <c r="BL130" i="1"/>
  <c r="BK130" i="1"/>
  <c r="BJ130" i="1"/>
  <c r="BI130" i="1"/>
  <c r="BH130" i="1"/>
  <c r="BG130" i="1"/>
  <c r="BF130" i="1"/>
  <c r="BE130" i="1"/>
  <c r="BD130" i="1"/>
  <c r="BC130" i="1"/>
  <c r="BB130" i="1"/>
  <c r="BA130" i="1"/>
  <c r="AZ130" i="1"/>
  <c r="AY130" i="1"/>
  <c r="AX130" i="1"/>
  <c r="AW130" i="1"/>
  <c r="AV130" i="1"/>
  <c r="AU130" i="1"/>
  <c r="AT130" i="1"/>
  <c r="AS130" i="1"/>
  <c r="AR130" i="1"/>
  <c r="AQ130" i="1"/>
  <c r="AP130" i="1"/>
  <c r="AO130" i="1"/>
  <c r="AN130" i="1"/>
  <c r="AM130" i="1"/>
  <c r="AL130" i="1"/>
  <c r="AK130" i="1"/>
  <c r="AJ130" i="1"/>
  <c r="AI130" i="1"/>
  <c r="AH130" i="1"/>
  <c r="AG130" i="1"/>
  <c r="AF130" i="1"/>
  <c r="AE130" i="1"/>
  <c r="AD130" i="1"/>
  <c r="AC130" i="1"/>
  <c r="AB130" i="1"/>
  <c r="AA130" i="1"/>
  <c r="Z130" i="1"/>
  <c r="Y130" i="1"/>
  <c r="X130" i="1"/>
  <c r="W130" i="1"/>
  <c r="V130" i="1"/>
  <c r="U130" i="1"/>
  <c r="T130" i="1"/>
  <c r="S130" i="1"/>
  <c r="R130" i="1"/>
  <c r="Q130" i="1"/>
  <c r="P130" i="1"/>
  <c r="O130" i="1"/>
  <c r="N130" i="1"/>
  <c r="M130" i="1"/>
  <c r="L130" i="1"/>
  <c r="K130" i="1"/>
  <c r="D130" i="1"/>
  <c r="DK109" i="1"/>
  <c r="DJ109" i="1"/>
  <c r="DI109" i="1"/>
  <c r="DA109" i="1"/>
  <c r="CZ109" i="1"/>
  <c r="CY109" i="1"/>
  <c r="CX109" i="1"/>
  <c r="CW109" i="1"/>
  <c r="CV109" i="1"/>
  <c r="CU109" i="1"/>
  <c r="CR109" i="1"/>
  <c r="CQ109" i="1"/>
  <c r="CP109" i="1"/>
  <c r="CO109" i="1"/>
  <c r="CN109" i="1"/>
  <c r="CM109" i="1"/>
  <c r="CL109" i="1"/>
  <c r="CK109" i="1"/>
  <c r="CJ109" i="1"/>
  <c r="CI109" i="1"/>
  <c r="CH109" i="1"/>
  <c r="CG109" i="1"/>
  <c r="CE109" i="1"/>
  <c r="CD109" i="1"/>
  <c r="CC109" i="1"/>
  <c r="CB109" i="1"/>
  <c r="CA109" i="1"/>
  <c r="BZ109" i="1"/>
  <c r="BY109" i="1"/>
  <c r="BX109" i="1"/>
  <c r="BW109" i="1"/>
  <c r="BV109" i="1"/>
  <c r="BU109" i="1"/>
  <c r="BT109" i="1"/>
  <c r="BS109" i="1"/>
  <c r="BR109" i="1"/>
  <c r="BR9" i="1" s="1"/>
  <c r="BQ109" i="1"/>
  <c r="BP109" i="1"/>
  <c r="BO109" i="1"/>
  <c r="BN109" i="1"/>
  <c r="BM109" i="1"/>
  <c r="BL109" i="1"/>
  <c r="BK109" i="1"/>
  <c r="BJ109" i="1"/>
  <c r="BI109" i="1"/>
  <c r="BH109" i="1"/>
  <c r="BG109" i="1"/>
  <c r="BF109" i="1"/>
  <c r="BE109" i="1"/>
  <c r="BD109" i="1"/>
  <c r="BB109" i="1"/>
  <c r="BA109" i="1"/>
  <c r="AZ109" i="1"/>
  <c r="AY109" i="1"/>
  <c r="AX109" i="1"/>
  <c r="AW109" i="1"/>
  <c r="AV109" i="1"/>
  <c r="AU109" i="1"/>
  <c r="AT109" i="1"/>
  <c r="AS109" i="1"/>
  <c r="AR109" i="1"/>
  <c r="AQ109" i="1"/>
  <c r="AP109" i="1"/>
  <c r="AO109" i="1"/>
  <c r="AN109" i="1"/>
  <c r="AM109" i="1"/>
  <c r="AL109" i="1"/>
  <c r="AK109" i="1"/>
  <c r="AJ109" i="1"/>
  <c r="AI109" i="1"/>
  <c r="AH109" i="1"/>
  <c r="AG109" i="1"/>
  <c r="AF109" i="1"/>
  <c r="AE109" i="1"/>
  <c r="AD109" i="1"/>
  <c r="AC109" i="1"/>
  <c r="AB109" i="1"/>
  <c r="AA109" i="1"/>
  <c r="Z109" i="1"/>
  <c r="Y109" i="1"/>
  <c r="X109" i="1"/>
  <c r="W109" i="1"/>
  <c r="V109" i="1"/>
  <c r="U109" i="1"/>
  <c r="T109" i="1"/>
  <c r="S109" i="1"/>
  <c r="R109" i="1"/>
  <c r="Q109" i="1"/>
  <c r="P109" i="1"/>
  <c r="O109" i="1"/>
  <c r="N109" i="1"/>
  <c r="M109" i="1"/>
  <c r="L109" i="1"/>
  <c r="K109" i="1"/>
  <c r="DK108" i="1"/>
  <c r="DJ108" i="1"/>
  <c r="DI108" i="1"/>
  <c r="DB108" i="1"/>
  <c r="DA108" i="1"/>
  <c r="CZ108" i="1"/>
  <c r="CY108" i="1"/>
  <c r="CX108" i="1"/>
  <c r="CW108" i="1"/>
  <c r="CV108" i="1"/>
  <c r="CU108" i="1"/>
  <c r="CS108" i="1"/>
  <c r="CR108" i="1"/>
  <c r="CQ108" i="1"/>
  <c r="CQ8" i="1" s="1"/>
  <c r="CP108" i="1"/>
  <c r="CO108" i="1"/>
  <c r="CN108" i="1"/>
  <c r="CM108" i="1"/>
  <c r="CL108" i="1"/>
  <c r="CK108" i="1"/>
  <c r="CJ108" i="1"/>
  <c r="CI108" i="1"/>
  <c r="CH108" i="1"/>
  <c r="CG108" i="1"/>
  <c r="CE108" i="1"/>
  <c r="CD108" i="1"/>
  <c r="CC108" i="1"/>
  <c r="CB108" i="1"/>
  <c r="CA108" i="1"/>
  <c r="BZ108" i="1"/>
  <c r="BY108" i="1"/>
  <c r="BX108" i="1"/>
  <c r="BW108" i="1"/>
  <c r="BV108" i="1"/>
  <c r="BU108" i="1"/>
  <c r="BT108" i="1"/>
  <c r="BS108" i="1"/>
  <c r="BR108" i="1"/>
  <c r="BQ108" i="1"/>
  <c r="BP108" i="1"/>
  <c r="BO108" i="1"/>
  <c r="BN108" i="1"/>
  <c r="BM108" i="1"/>
  <c r="BL108" i="1"/>
  <c r="BK108" i="1"/>
  <c r="BJ108" i="1"/>
  <c r="BI108" i="1"/>
  <c r="BH108" i="1"/>
  <c r="BG108" i="1"/>
  <c r="BF108" i="1"/>
  <c r="BE108" i="1"/>
  <c r="BD108" i="1"/>
  <c r="BB108" i="1"/>
  <c r="BA108" i="1"/>
  <c r="AZ108" i="1"/>
  <c r="AY108" i="1"/>
  <c r="AX108" i="1"/>
  <c r="AW108" i="1"/>
  <c r="AV108" i="1"/>
  <c r="AU108" i="1"/>
  <c r="AT108" i="1"/>
  <c r="AS108" i="1"/>
  <c r="AR108" i="1"/>
  <c r="AQ108" i="1"/>
  <c r="AP108" i="1"/>
  <c r="AO108" i="1"/>
  <c r="AN108" i="1"/>
  <c r="AM108" i="1"/>
  <c r="AL108" i="1"/>
  <c r="AK108" i="1"/>
  <c r="AJ108" i="1"/>
  <c r="AI108" i="1"/>
  <c r="AH108" i="1"/>
  <c r="AG108" i="1"/>
  <c r="AF108" i="1"/>
  <c r="AE108" i="1"/>
  <c r="AD108" i="1"/>
  <c r="AC108" i="1"/>
  <c r="AB108" i="1"/>
  <c r="AA108" i="1"/>
  <c r="Z108" i="1"/>
  <c r="Y108" i="1"/>
  <c r="X108" i="1"/>
  <c r="W108" i="1"/>
  <c r="V108" i="1"/>
  <c r="U108" i="1"/>
  <c r="T108" i="1"/>
  <c r="S108" i="1"/>
  <c r="R108" i="1"/>
  <c r="Q108" i="1"/>
  <c r="P108" i="1"/>
  <c r="O108" i="1"/>
  <c r="N108" i="1"/>
  <c r="M108" i="1"/>
  <c r="L108" i="1"/>
  <c r="K108" i="1"/>
  <c r="D108" i="1"/>
  <c r="DK87" i="1"/>
  <c r="DJ87" i="1"/>
  <c r="CE87" i="1"/>
  <c r="CD87" i="1"/>
  <c r="CC87" i="1"/>
  <c r="CB87" i="1"/>
  <c r="CA87" i="1"/>
  <c r="BZ87" i="1"/>
  <c r="BY87" i="1"/>
  <c r="BX87" i="1"/>
  <c r="BW87" i="1"/>
  <c r="BV87" i="1"/>
  <c r="BU87" i="1"/>
  <c r="BT87" i="1"/>
  <c r="BS87" i="1"/>
  <c r="BR87" i="1"/>
  <c r="BQ87" i="1"/>
  <c r="BP87" i="1"/>
  <c r="BO87" i="1"/>
  <c r="BN87" i="1"/>
  <c r="BM87" i="1"/>
  <c r="BL87" i="1"/>
  <c r="BK87" i="1"/>
  <c r="BJ87" i="1"/>
  <c r="BI87" i="1"/>
  <c r="BI9" i="1" s="1"/>
  <c r="BH87" i="1"/>
  <c r="BG87" i="1"/>
  <c r="BF87" i="1"/>
  <c r="BE87" i="1"/>
  <c r="BD87" i="1"/>
  <c r="BB87" i="1"/>
  <c r="BA87" i="1"/>
  <c r="AZ87" i="1"/>
  <c r="AY87" i="1"/>
  <c r="AX87" i="1"/>
  <c r="AW87" i="1"/>
  <c r="AV87" i="1"/>
  <c r="AU87" i="1"/>
  <c r="AT87" i="1"/>
  <c r="AS87" i="1"/>
  <c r="AR87" i="1"/>
  <c r="AQ87" i="1"/>
  <c r="AP87" i="1"/>
  <c r="AO87" i="1"/>
  <c r="AN87" i="1"/>
  <c r="AM87" i="1"/>
  <c r="AL87" i="1"/>
  <c r="AK87" i="1"/>
  <c r="AJ87" i="1"/>
  <c r="AI87" i="1"/>
  <c r="AH87" i="1"/>
  <c r="AG87" i="1"/>
  <c r="AF87" i="1"/>
  <c r="AE87" i="1"/>
  <c r="AD87" i="1"/>
  <c r="AC87" i="1"/>
  <c r="AB87" i="1"/>
  <c r="AA87" i="1"/>
  <c r="Z87" i="1"/>
  <c r="Y87" i="1"/>
  <c r="X87" i="1"/>
  <c r="W87" i="1"/>
  <c r="V87" i="1"/>
  <c r="U87" i="1"/>
  <c r="T87" i="1"/>
  <c r="S87" i="1"/>
  <c r="R87" i="1"/>
  <c r="Q87" i="1"/>
  <c r="P87" i="1"/>
  <c r="O87" i="1"/>
  <c r="N87" i="1"/>
  <c r="M87" i="1"/>
  <c r="L87" i="1"/>
  <c r="K87" i="1"/>
  <c r="CE86" i="1"/>
  <c r="CD86" i="1"/>
  <c r="CC86" i="1"/>
  <c r="CB86" i="1"/>
  <c r="CA86" i="1"/>
  <c r="BZ86" i="1"/>
  <c r="BY86" i="1"/>
  <c r="BX86" i="1"/>
  <c r="BW86" i="1"/>
  <c r="BV86" i="1"/>
  <c r="BU86" i="1"/>
  <c r="BT86" i="1"/>
  <c r="BS86" i="1"/>
  <c r="BR86" i="1"/>
  <c r="BQ86" i="1"/>
  <c r="BP86" i="1"/>
  <c r="BO86" i="1"/>
  <c r="BN86" i="1"/>
  <c r="BM86" i="1"/>
  <c r="BL86" i="1"/>
  <c r="BK86" i="1"/>
  <c r="BJ86" i="1"/>
  <c r="BI86" i="1"/>
  <c r="BH86" i="1"/>
  <c r="BG86" i="1"/>
  <c r="BF86" i="1"/>
  <c r="BE86" i="1"/>
  <c r="BD86" i="1"/>
  <c r="BB86" i="1"/>
  <c r="BA86" i="1"/>
  <c r="AZ86" i="1"/>
  <c r="AY86" i="1"/>
  <c r="AX86" i="1"/>
  <c r="AW86" i="1"/>
  <c r="AV86" i="1"/>
  <c r="AU86" i="1"/>
  <c r="AT86" i="1"/>
  <c r="AS86" i="1"/>
  <c r="AR86" i="1"/>
  <c r="AQ86" i="1"/>
  <c r="AP86" i="1"/>
  <c r="AO86" i="1"/>
  <c r="AN86" i="1"/>
  <c r="AM86" i="1"/>
  <c r="AL86" i="1"/>
  <c r="AK86" i="1"/>
  <c r="AJ86" i="1"/>
  <c r="AI86" i="1"/>
  <c r="AH86" i="1"/>
  <c r="AG86" i="1"/>
  <c r="AF86" i="1"/>
  <c r="AE86" i="1"/>
  <c r="AD86" i="1"/>
  <c r="AC86" i="1"/>
  <c r="AB86" i="1"/>
  <c r="AA86" i="1"/>
  <c r="Z86" i="1"/>
  <c r="Y86" i="1"/>
  <c r="X86" i="1"/>
  <c r="W86" i="1"/>
  <c r="V86" i="1"/>
  <c r="U86" i="1"/>
  <c r="T86" i="1"/>
  <c r="S86" i="1"/>
  <c r="R86" i="1"/>
  <c r="Q86" i="1"/>
  <c r="P86" i="1"/>
  <c r="O86" i="1"/>
  <c r="N86" i="1"/>
  <c r="M86" i="1"/>
  <c r="L86" i="1"/>
  <c r="K86" i="1"/>
  <c r="D86" i="1"/>
  <c r="H84" i="1"/>
  <c r="G84" i="1"/>
  <c r="BM79" i="1"/>
  <c r="BM75" i="1"/>
  <c r="BM63" i="1"/>
  <c r="BM61" i="1"/>
  <c r="DK55" i="1"/>
  <c r="DK206" i="1" s="1"/>
  <c r="DJ55" i="1"/>
  <c r="DJ206" i="1" s="1"/>
  <c r="DI55" i="1"/>
  <c r="DI206" i="1" s="1"/>
  <c r="DB9" i="1"/>
  <c r="DA55" i="1"/>
  <c r="DA206" i="1" s="1"/>
  <c r="CZ55" i="1"/>
  <c r="CZ206" i="1" s="1"/>
  <c r="CY55" i="1"/>
  <c r="CY206" i="1" s="1"/>
  <c r="CX55" i="1"/>
  <c r="CW55" i="1"/>
  <c r="CW206" i="1" s="1"/>
  <c r="CV55" i="1"/>
  <c r="CV206" i="1" s="1"/>
  <c r="CU55" i="1"/>
  <c r="CR55" i="1"/>
  <c r="CQ55" i="1"/>
  <c r="CP55" i="1"/>
  <c r="CO55" i="1"/>
  <c r="CN55" i="1"/>
  <c r="CM55" i="1"/>
  <c r="CL55" i="1"/>
  <c r="CK55" i="1"/>
  <c r="CJ55" i="1"/>
  <c r="CI55" i="1"/>
  <c r="CH55" i="1"/>
  <c r="CG55" i="1"/>
  <c r="CE55" i="1"/>
  <c r="CD55" i="1"/>
  <c r="CC55" i="1"/>
  <c r="CB55" i="1"/>
  <c r="CA55" i="1"/>
  <c r="BZ55" i="1"/>
  <c r="BY55" i="1"/>
  <c r="BX55" i="1"/>
  <c r="BW55" i="1"/>
  <c r="BV55" i="1"/>
  <c r="BU55" i="1"/>
  <c r="BT55" i="1"/>
  <c r="BS55" i="1"/>
  <c r="BR55" i="1"/>
  <c r="BQ55" i="1"/>
  <c r="BP55" i="1"/>
  <c r="BO55" i="1"/>
  <c r="BN55" i="1"/>
  <c r="BL55" i="1"/>
  <c r="BK55" i="1"/>
  <c r="BJ55" i="1"/>
  <c r="BI55" i="1"/>
  <c r="BH55" i="1"/>
  <c r="BG55" i="1"/>
  <c r="BF55" i="1"/>
  <c r="BE55" i="1"/>
  <c r="BD55" i="1"/>
  <c r="BB55" i="1"/>
  <c r="BA55" i="1"/>
  <c r="BA9" i="1" s="1"/>
  <c r="AZ55" i="1"/>
  <c r="AY55" i="1"/>
  <c r="AX55" i="1"/>
  <c r="AW55" i="1"/>
  <c r="AV55" i="1"/>
  <c r="AU55" i="1"/>
  <c r="AT55" i="1"/>
  <c r="AS55" i="1"/>
  <c r="AR55" i="1"/>
  <c r="AQ55" i="1"/>
  <c r="AP55" i="1"/>
  <c r="AO55" i="1"/>
  <c r="AN55" i="1"/>
  <c r="AM55" i="1"/>
  <c r="AL55" i="1"/>
  <c r="AK55" i="1"/>
  <c r="AJ55" i="1"/>
  <c r="AI55" i="1"/>
  <c r="AH55" i="1"/>
  <c r="AG55" i="1"/>
  <c r="AF55" i="1"/>
  <c r="AE55" i="1"/>
  <c r="AD55" i="1"/>
  <c r="AC55" i="1"/>
  <c r="AB55" i="1"/>
  <c r="AA55" i="1"/>
  <c r="Z55" i="1"/>
  <c r="Y55" i="1"/>
  <c r="X55" i="1"/>
  <c r="W55" i="1"/>
  <c r="V55" i="1"/>
  <c r="U55" i="1"/>
  <c r="T55" i="1"/>
  <c r="S55" i="1"/>
  <c r="R55" i="1"/>
  <c r="Q55" i="1"/>
  <c r="P55" i="1"/>
  <c r="O55" i="1"/>
  <c r="N55" i="1"/>
  <c r="M55" i="1"/>
  <c r="L55" i="1"/>
  <c r="K55" i="1"/>
  <c r="DK54" i="1"/>
  <c r="DJ54" i="1"/>
  <c r="DI54" i="1"/>
  <c r="DB54" i="1"/>
  <c r="DA54" i="1"/>
  <c r="CZ54" i="1"/>
  <c r="CY54" i="1"/>
  <c r="CX54" i="1"/>
  <c r="CW54" i="1"/>
  <c r="CV54" i="1"/>
  <c r="CU54" i="1"/>
  <c r="CS54" i="1"/>
  <c r="CR54" i="1"/>
  <c r="CQ54" i="1"/>
  <c r="CP54" i="1"/>
  <c r="CO54" i="1"/>
  <c r="CN54" i="1"/>
  <c r="CM54" i="1"/>
  <c r="CL54" i="1"/>
  <c r="CK54" i="1"/>
  <c r="CJ54" i="1"/>
  <c r="CI54" i="1"/>
  <c r="CH54" i="1"/>
  <c r="CG54" i="1"/>
  <c r="CE54" i="1"/>
  <c r="CD54" i="1"/>
  <c r="CC54" i="1"/>
  <c r="CB54" i="1"/>
  <c r="CA54" i="1"/>
  <c r="BZ54" i="1"/>
  <c r="BY54" i="1"/>
  <c r="BX54" i="1"/>
  <c r="BW54" i="1"/>
  <c r="BV54" i="1"/>
  <c r="BU54" i="1"/>
  <c r="BT54" i="1"/>
  <c r="BS54" i="1"/>
  <c r="BR54" i="1"/>
  <c r="BQ54" i="1"/>
  <c r="BP54" i="1"/>
  <c r="BO54" i="1"/>
  <c r="BN54" i="1"/>
  <c r="BM54" i="1"/>
  <c r="BL54" i="1"/>
  <c r="BK54" i="1"/>
  <c r="BJ54" i="1"/>
  <c r="BI54" i="1"/>
  <c r="BH54" i="1"/>
  <c r="BG54" i="1"/>
  <c r="BF54" i="1"/>
  <c r="BE54" i="1"/>
  <c r="BD54" i="1"/>
  <c r="BB54" i="1"/>
  <c r="BB8" i="1" s="1"/>
  <c r="BA54" i="1"/>
  <c r="AZ54" i="1"/>
  <c r="AY54" i="1"/>
  <c r="AX54" i="1"/>
  <c r="AW54" i="1"/>
  <c r="AV54" i="1"/>
  <c r="AU54" i="1"/>
  <c r="AT54" i="1"/>
  <c r="AS54" i="1"/>
  <c r="AR54" i="1"/>
  <c r="AQ54" i="1"/>
  <c r="AP54" i="1"/>
  <c r="AO54" i="1"/>
  <c r="AN54" i="1"/>
  <c r="AM54" i="1"/>
  <c r="AL54" i="1"/>
  <c r="AK54" i="1"/>
  <c r="AJ54" i="1"/>
  <c r="AI54" i="1"/>
  <c r="AH54" i="1"/>
  <c r="AG54" i="1"/>
  <c r="AF54" i="1"/>
  <c r="AE54" i="1"/>
  <c r="AD54" i="1"/>
  <c r="AC54" i="1"/>
  <c r="AB54" i="1"/>
  <c r="AA54" i="1"/>
  <c r="Z54" i="1"/>
  <c r="Y54" i="1"/>
  <c r="X54" i="1"/>
  <c r="W54" i="1"/>
  <c r="V54" i="1"/>
  <c r="U54" i="1"/>
  <c r="T54" i="1"/>
  <c r="S54" i="1"/>
  <c r="R54" i="1"/>
  <c r="R8" i="1" s="1"/>
  <c r="Q54" i="1"/>
  <c r="P54" i="1"/>
  <c r="O54" i="1"/>
  <c r="N54" i="1"/>
  <c r="N8" i="1" s="1"/>
  <c r="M54" i="1"/>
  <c r="L54" i="1"/>
  <c r="K54" i="1"/>
  <c r="D54" i="1"/>
  <c r="H50" i="1"/>
  <c r="E50" i="1"/>
  <c r="H48" i="1"/>
  <c r="E48" i="1"/>
  <c r="H46" i="1"/>
  <c r="E46" i="1"/>
  <c r="H44" i="1"/>
  <c r="E44" i="1"/>
  <c r="CR11" i="1"/>
  <c r="CQ11" i="1"/>
  <c r="CP11" i="1"/>
  <c r="CO11" i="1"/>
  <c r="CN11" i="1"/>
  <c r="CM11" i="1"/>
  <c r="CL11" i="1"/>
  <c r="CL9" i="1" s="1"/>
  <c r="CK11" i="1"/>
  <c r="CJ11" i="1"/>
  <c r="CI11" i="1"/>
  <c r="CH11" i="1"/>
  <c r="CH9" i="1" s="1"/>
  <c r="CG11" i="1"/>
  <c r="CG9" i="1" s="1"/>
  <c r="CE11" i="1"/>
  <c r="CD11" i="1"/>
  <c r="CC11" i="1"/>
  <c r="CB11" i="1"/>
  <c r="CA11" i="1"/>
  <c r="BZ11" i="1"/>
  <c r="BY11" i="1"/>
  <c r="BX11" i="1"/>
  <c r="BW11" i="1"/>
  <c r="BV11" i="1"/>
  <c r="BU11" i="1"/>
  <c r="BT11" i="1"/>
  <c r="BS11" i="1"/>
  <c r="BR11" i="1"/>
  <c r="BQ11" i="1"/>
  <c r="BP11" i="1"/>
  <c r="BO11" i="1"/>
  <c r="BN11" i="1"/>
  <c r="BM11" i="1"/>
  <c r="BL11" i="1"/>
  <c r="BK11" i="1"/>
  <c r="BJ11" i="1"/>
  <c r="BI11" i="1"/>
  <c r="BH11" i="1"/>
  <c r="BG11" i="1"/>
  <c r="BF11" i="1"/>
  <c r="BE11" i="1"/>
  <c r="BD11" i="1"/>
  <c r="BB11" i="1"/>
  <c r="BA11" i="1"/>
  <c r="AZ11" i="1"/>
  <c r="AY11" i="1"/>
  <c r="AX11" i="1"/>
  <c r="AW11" i="1"/>
  <c r="AV11" i="1"/>
  <c r="AU11" i="1"/>
  <c r="AT11" i="1"/>
  <c r="AS11" i="1"/>
  <c r="AR11" i="1"/>
  <c r="AR9" i="1" s="1"/>
  <c r="AQ11" i="1"/>
  <c r="AP11" i="1"/>
  <c r="AO11" i="1"/>
  <c r="AN11" i="1"/>
  <c r="AM11" i="1"/>
  <c r="AL11" i="1"/>
  <c r="AL9" i="1" s="1"/>
  <c r="AK11" i="1"/>
  <c r="AJ11" i="1"/>
  <c r="AJ9" i="1" s="1"/>
  <c r="AI11" i="1"/>
  <c r="AH11" i="1"/>
  <c r="AG11" i="1"/>
  <c r="AF11" i="1"/>
  <c r="AE11" i="1"/>
  <c r="AD11" i="1"/>
  <c r="AC11" i="1"/>
  <c r="AB11" i="1"/>
  <c r="AB9" i="1" s="1"/>
  <c r="AA11" i="1"/>
  <c r="Z11" i="1"/>
  <c r="Z9" i="1" s="1"/>
  <c r="Y11" i="1"/>
  <c r="X11" i="1"/>
  <c r="W11" i="1"/>
  <c r="V11" i="1"/>
  <c r="U11" i="1"/>
  <c r="T11" i="1"/>
  <c r="T9" i="1" s="1"/>
  <c r="S11" i="1"/>
  <c r="R11" i="1"/>
  <c r="Q11" i="1"/>
  <c r="P11" i="1"/>
  <c r="O11" i="1"/>
  <c r="N11" i="1"/>
  <c r="N9" i="1" s="1"/>
  <c r="M11" i="1"/>
  <c r="L11" i="1"/>
  <c r="L9" i="1" s="1"/>
  <c r="K11" i="1"/>
  <c r="CS10" i="1"/>
  <c r="CR10" i="1"/>
  <c r="CQ10" i="1"/>
  <c r="CP10" i="1"/>
  <c r="CO10" i="1"/>
  <c r="CN10" i="1"/>
  <c r="CM10" i="1"/>
  <c r="CL10" i="1"/>
  <c r="CL8" i="1" s="1"/>
  <c r="CK10" i="1"/>
  <c r="CK8" i="1" s="1"/>
  <c r="CJ10" i="1"/>
  <c r="CI10" i="1"/>
  <c r="CI8" i="1" s="1"/>
  <c r="CH10" i="1"/>
  <c r="CH8" i="1" s="1"/>
  <c r="CG10" i="1"/>
  <c r="CE10" i="1"/>
  <c r="CD10" i="1"/>
  <c r="CC10" i="1"/>
  <c r="CB10" i="1"/>
  <c r="CA10" i="1"/>
  <c r="BZ10" i="1"/>
  <c r="BY10" i="1"/>
  <c r="BX10" i="1"/>
  <c r="BW10" i="1"/>
  <c r="BV10" i="1"/>
  <c r="BU10" i="1"/>
  <c r="BT10" i="1"/>
  <c r="BS10" i="1"/>
  <c r="BS8" i="1" s="1"/>
  <c r="BR10" i="1"/>
  <c r="BQ10" i="1"/>
  <c r="BP10" i="1"/>
  <c r="BO10" i="1"/>
  <c r="BN10" i="1"/>
  <c r="BM10" i="1"/>
  <c r="BL10" i="1"/>
  <c r="BK10" i="1"/>
  <c r="BJ10" i="1"/>
  <c r="BI10" i="1"/>
  <c r="BH10" i="1"/>
  <c r="BG10" i="1"/>
  <c r="BF10" i="1"/>
  <c r="BE10" i="1"/>
  <c r="BD10" i="1"/>
  <c r="BB10" i="1"/>
  <c r="BA10" i="1"/>
  <c r="AZ10" i="1"/>
  <c r="AY10" i="1"/>
  <c r="AX10" i="1"/>
  <c r="AW10" i="1"/>
  <c r="AV10" i="1"/>
  <c r="AU10" i="1"/>
  <c r="AT10" i="1"/>
  <c r="AS10" i="1"/>
  <c r="AR10" i="1"/>
  <c r="AQ10" i="1"/>
  <c r="AP10" i="1"/>
  <c r="AO10" i="1"/>
  <c r="AN10" i="1"/>
  <c r="AM10" i="1"/>
  <c r="AL10" i="1"/>
  <c r="AK10" i="1"/>
  <c r="AJ10" i="1"/>
  <c r="AI10" i="1"/>
  <c r="AH10" i="1"/>
  <c r="AG10" i="1"/>
  <c r="AF10" i="1"/>
  <c r="AE10" i="1"/>
  <c r="AD10" i="1"/>
  <c r="AC10" i="1"/>
  <c r="AB10" i="1"/>
  <c r="AA10" i="1"/>
  <c r="Z10" i="1"/>
  <c r="Y10" i="1"/>
  <c r="X10" i="1"/>
  <c r="W10" i="1"/>
  <c r="V10" i="1"/>
  <c r="U10" i="1"/>
  <c r="T10" i="1"/>
  <c r="S10" i="1"/>
  <c r="R10" i="1"/>
  <c r="Q10" i="1"/>
  <c r="P10" i="1"/>
  <c r="O10" i="1"/>
  <c r="N10" i="1"/>
  <c r="M10" i="1"/>
  <c r="L10" i="1"/>
  <c r="K10" i="1"/>
  <c r="D10" i="1"/>
  <c r="AV9" i="1"/>
  <c r="AN9" i="1"/>
  <c r="AF9" i="1"/>
  <c r="X9" i="1"/>
  <c r="P9" i="1"/>
  <c r="DI8" i="1"/>
  <c r="CP8" i="1"/>
  <c r="CG8" i="1"/>
  <c r="AL8" i="1"/>
  <c r="V8" i="1"/>
  <c r="W218" i="1" l="1"/>
  <c r="BN8" i="1"/>
  <c r="CM8" i="1"/>
  <c r="CO8" i="1"/>
  <c r="BD9" i="1"/>
  <c r="BK8" i="1"/>
  <c r="BW8" i="1"/>
  <c r="L8" i="1"/>
  <c r="R9" i="1"/>
  <c r="AD9" i="1"/>
  <c r="AP9" i="1"/>
  <c r="O218" i="1"/>
  <c r="O206" i="1" s="1"/>
  <c r="Z218" i="1"/>
  <c r="Z206" i="1" s="1"/>
  <c r="AL218" i="1"/>
  <c r="AL206" i="1" s="1"/>
  <c r="AX218" i="1"/>
  <c r="AX206" i="1" s="1"/>
  <c r="BK218" i="1"/>
  <c r="BK206" i="1" s="1"/>
  <c r="BW218" i="1"/>
  <c r="BW206" i="1" s="1"/>
  <c r="CJ218" i="1"/>
  <c r="CV218" i="1"/>
  <c r="N219" i="1"/>
  <c r="N207" i="1" s="1"/>
  <c r="AL219" i="1"/>
  <c r="AL207" i="1" s="1"/>
  <c r="AX219" i="1"/>
  <c r="AX207" i="1" s="1"/>
  <c r="BK219" i="1"/>
  <c r="BK207" i="1" s="1"/>
  <c r="BW219" i="1"/>
  <c r="BW207" i="1" s="1"/>
  <c r="DK8" i="1"/>
  <c r="BE9" i="1"/>
  <c r="AD8" i="1"/>
  <c r="CA8" i="1"/>
  <c r="P8" i="1"/>
  <c r="P218" i="1"/>
  <c r="P206" i="1" s="1"/>
  <c r="AB218" i="1"/>
  <c r="AB206" i="1" s="1"/>
  <c r="P219" i="1"/>
  <c r="P207" i="1" s="1"/>
  <c r="CY219" i="1"/>
  <c r="CI218" i="1"/>
  <c r="V9" i="1"/>
  <c r="AH9" i="1"/>
  <c r="AT9" i="1"/>
  <c r="BV8" i="1"/>
  <c r="BL9" i="1"/>
  <c r="D8" i="1"/>
  <c r="AT8" i="1"/>
  <c r="BG8" i="1"/>
  <c r="CO9" i="1"/>
  <c r="T8" i="1"/>
  <c r="F302" i="1"/>
  <c r="F304" i="1"/>
  <c r="F306" i="1"/>
  <c r="Z8" i="1"/>
  <c r="AH8" i="1"/>
  <c r="AP8" i="1"/>
  <c r="CB9" i="1"/>
  <c r="AZ8" i="1"/>
  <c r="N366" i="1"/>
  <c r="DA219" i="1"/>
  <c r="CX218" i="1"/>
  <c r="AV219" i="1"/>
  <c r="AV207" i="1" s="1"/>
  <c r="CT219" i="1"/>
  <c r="BH8" i="1"/>
  <c r="BP8" i="1"/>
  <c r="N218" i="1"/>
  <c r="N206" i="1" s="1"/>
  <c r="W8" i="1"/>
  <c r="CS8" i="1"/>
  <c r="CX9" i="1"/>
  <c r="CX206" i="1"/>
  <c r="BM55" i="1"/>
  <c r="K9" i="1"/>
  <c r="O9" i="1"/>
  <c r="S9" i="1"/>
  <c r="W9" i="1"/>
  <c r="AA9" i="1"/>
  <c r="AE9" i="1"/>
  <c r="AI9" i="1"/>
  <c r="AQ9" i="1"/>
  <c r="AU9" i="1"/>
  <c r="BH9" i="1"/>
  <c r="BP9" i="1"/>
  <c r="BT9" i="1"/>
  <c r="BX9" i="1"/>
  <c r="CK9" i="1"/>
  <c r="CU9" i="1"/>
  <c r="CU206" i="1"/>
  <c r="BX8" i="1"/>
  <c r="AY9" i="1"/>
  <c r="BH168" i="1"/>
  <c r="BP168" i="1"/>
  <c r="BD8" i="1"/>
  <c r="CB8" i="1"/>
  <c r="AM9" i="1"/>
  <c r="AW8" i="1"/>
  <c r="BF8" i="1"/>
  <c r="BL8" i="1"/>
  <c r="BT8" i="1"/>
  <c r="CD8" i="1"/>
  <c r="K8" i="1"/>
  <c r="O8" i="1"/>
  <c r="S8" i="1"/>
  <c r="AA8" i="1"/>
  <c r="AE8" i="1"/>
  <c r="AI8" i="1"/>
  <c r="AM8" i="1"/>
  <c r="AQ8" i="1"/>
  <c r="AZ219" i="1"/>
  <c r="AZ207" i="1" s="1"/>
  <c r="DB218" i="1"/>
  <c r="X218" i="1"/>
  <c r="X206" i="1" s="1"/>
  <c r="AF218" i="1"/>
  <c r="AF206" i="1" s="1"/>
  <c r="AJ218" i="1"/>
  <c r="AJ206" i="1" s="1"/>
  <c r="AN218" i="1"/>
  <c r="AN206" i="1" s="1"/>
  <c r="AV218" i="1"/>
  <c r="AV206" i="1" s="1"/>
  <c r="CH218" i="1"/>
  <c r="CL218" i="1"/>
  <c r="CP218" i="1"/>
  <c r="BE219" i="1"/>
  <c r="BE207" i="1" s="1"/>
  <c r="BI219" i="1"/>
  <c r="BI207" i="1" s="1"/>
  <c r="BM219" i="1"/>
  <c r="BM207" i="1" s="1"/>
  <c r="BQ219" i="1"/>
  <c r="BQ207" i="1" s="1"/>
  <c r="BU219" i="1"/>
  <c r="BU207" i="1" s="1"/>
  <c r="BY219" i="1"/>
  <c r="BY207" i="1" s="1"/>
  <c r="CC219" i="1"/>
  <c r="CC207" i="1" s="1"/>
  <c r="BD218" i="1"/>
  <c r="BD206" i="1" s="1"/>
  <c r="BH218" i="1"/>
  <c r="BH206" i="1" s="1"/>
  <c r="BL218" i="1"/>
  <c r="BL206" i="1" s="1"/>
  <c r="BP218" i="1"/>
  <c r="BP206" i="1" s="1"/>
  <c r="BT218" i="1"/>
  <c r="BT206" i="1" s="1"/>
  <c r="BX218" i="1"/>
  <c r="BX206" i="1" s="1"/>
  <c r="CB218" i="1"/>
  <c r="CB206" i="1" s="1"/>
  <c r="CG218" i="1"/>
  <c r="CK218" i="1"/>
  <c r="CO218" i="1"/>
  <c r="CW218" i="1"/>
  <c r="AQ219" i="1"/>
  <c r="AQ207" i="1" s="1"/>
  <c r="AU219" i="1"/>
  <c r="AU207" i="1" s="1"/>
  <c r="BD219" i="1"/>
  <c r="BD207" i="1" s="1"/>
  <c r="BH219" i="1"/>
  <c r="BH207" i="1" s="1"/>
  <c r="BL219" i="1"/>
  <c r="BL207" i="1" s="1"/>
  <c r="BP219" i="1"/>
  <c r="BP207" i="1" s="1"/>
  <c r="BT219" i="1"/>
  <c r="BT207" i="1" s="1"/>
  <c r="BX219" i="1"/>
  <c r="BX207" i="1" s="1"/>
  <c r="CB219" i="1"/>
  <c r="CB207" i="1" s="1"/>
  <c r="BO9" i="1"/>
  <c r="BS9" i="1"/>
  <c r="BW9" i="1"/>
  <c r="CA9" i="1"/>
  <c r="CE9" i="1"/>
  <c r="CJ9" i="1"/>
  <c r="CN9" i="1"/>
  <c r="BM9" i="1"/>
  <c r="X8" i="1"/>
  <c r="AB8" i="1"/>
  <c r="AF8" i="1"/>
  <c r="AJ8" i="1"/>
  <c r="AN8" i="1"/>
  <c r="AR8" i="1"/>
  <c r="AV8" i="1"/>
  <c r="AZ9" i="1"/>
  <c r="M8" i="1"/>
  <c r="Q8" i="1"/>
  <c r="U8" i="1"/>
  <c r="Y8" i="1"/>
  <c r="AC8" i="1"/>
  <c r="AG8" i="1"/>
  <c r="AK8" i="1"/>
  <c r="AO8" i="1"/>
  <c r="AS8" i="1"/>
  <c r="BA8" i="1"/>
  <c r="BJ8" i="1"/>
  <c r="BR8" i="1"/>
  <c r="BZ8" i="1"/>
  <c r="DJ8" i="1"/>
  <c r="M9" i="1"/>
  <c r="Q9" i="1"/>
  <c r="U9" i="1"/>
  <c r="Y9" i="1"/>
  <c r="AC9" i="1"/>
  <c r="AG9" i="1"/>
  <c r="AK9" i="1"/>
  <c r="AO9" i="1"/>
  <c r="AS9" i="1"/>
  <c r="AW9" i="1"/>
  <c r="BF9" i="1"/>
  <c r="BJ9" i="1"/>
  <c r="BN9" i="1"/>
  <c r="BV9" i="1"/>
  <c r="BZ9" i="1"/>
  <c r="CD9" i="1"/>
  <c r="CI9" i="1"/>
  <c r="CM9" i="1"/>
  <c r="CQ9" i="1"/>
  <c r="AX8" i="1"/>
  <c r="BO8" i="1"/>
  <c r="CE8" i="1"/>
  <c r="CJ8" i="1"/>
  <c r="CN8" i="1"/>
  <c r="CR8" i="1"/>
  <c r="AX9" i="1"/>
  <c r="BB9" i="1"/>
  <c r="BG9" i="1"/>
  <c r="BK9" i="1"/>
  <c r="M218" i="1"/>
  <c r="M206" i="1" s="1"/>
  <c r="Q218" i="1"/>
  <c r="Q206" i="1" s="1"/>
  <c r="U218" i="1"/>
  <c r="U206" i="1" s="1"/>
  <c r="Y218" i="1"/>
  <c r="Y206" i="1" s="1"/>
  <c r="AC218" i="1"/>
  <c r="AC206" i="1" s="1"/>
  <c r="AG218" i="1"/>
  <c r="AG206" i="1" s="1"/>
  <c r="AK218" i="1"/>
  <c r="AK206" i="1" s="1"/>
  <c r="AO218" i="1"/>
  <c r="AO206" i="1" s="1"/>
  <c r="AS218" i="1"/>
  <c r="AS206" i="1" s="1"/>
  <c r="BF218" i="1"/>
  <c r="BF206" i="1" s="1"/>
  <c r="BJ218" i="1"/>
  <c r="BJ206" i="1" s="1"/>
  <c r="BN218" i="1"/>
  <c r="BN206" i="1" s="1"/>
  <c r="BV218" i="1"/>
  <c r="BV206" i="1" s="1"/>
  <c r="BZ218" i="1"/>
  <c r="BZ206" i="1" s="1"/>
  <c r="CD218" i="1"/>
  <c r="CD206" i="1" s="1"/>
  <c r="CM218" i="1"/>
  <c r="CQ218" i="1"/>
  <c r="CY218" i="1"/>
  <c r="DJ218" i="1"/>
  <c r="M219" i="1"/>
  <c r="M207" i="1" s="1"/>
  <c r="Q219" i="1"/>
  <c r="Q207" i="1" s="1"/>
  <c r="U219" i="1"/>
  <c r="U207" i="1" s="1"/>
  <c r="Y219" i="1"/>
  <c r="Y207" i="1" s="1"/>
  <c r="AC219" i="1"/>
  <c r="AC207" i="1" s="1"/>
  <c r="AK219" i="1"/>
  <c r="AK207" i="1" s="1"/>
  <c r="AS219" i="1"/>
  <c r="AS207" i="1" s="1"/>
  <c r="BF219" i="1"/>
  <c r="BF207" i="1" s="1"/>
  <c r="BJ219" i="1"/>
  <c r="BJ207" i="1" s="1"/>
  <c r="BR219" i="1"/>
  <c r="BR207" i="1" s="1"/>
  <c r="BV219" i="1"/>
  <c r="BV207" i="1" s="1"/>
  <c r="BZ219" i="1"/>
  <c r="BZ207" i="1" s="1"/>
  <c r="CU219" i="1"/>
  <c r="BE218" i="1"/>
  <c r="BE206" i="1" s="1"/>
  <c r="BI218" i="1"/>
  <c r="BI206" i="1" s="1"/>
  <c r="BM218" i="1"/>
  <c r="BM206" i="1" s="1"/>
  <c r="BQ218" i="1"/>
  <c r="BQ206" i="1" s="1"/>
  <c r="BU218" i="1"/>
  <c r="BU206" i="1" s="1"/>
  <c r="BY218" i="1"/>
  <c r="BY206" i="1" s="1"/>
  <c r="CC218" i="1"/>
  <c r="CC206" i="1" s="1"/>
  <c r="CS218" i="1"/>
  <c r="CW219" i="1"/>
  <c r="CZ9" i="1"/>
  <c r="AE219" i="1"/>
  <c r="AE207" i="1" s="1"/>
  <c r="AI219" i="1"/>
  <c r="AI207" i="1" s="1"/>
  <c r="AM219" i="1"/>
  <c r="AM207" i="1" s="1"/>
  <c r="DB219" i="1"/>
  <c r="CR9" i="1"/>
  <c r="CW9" i="1"/>
  <c r="DK9" i="1"/>
  <c r="AA219" i="1"/>
  <c r="AA207" i="1" s="1"/>
  <c r="BA219" i="1"/>
  <c r="BA207" i="1" s="1"/>
  <c r="AZ218" i="1"/>
  <c r="AZ206" i="1" s="1"/>
  <c r="AA218" i="1"/>
  <c r="AA206" i="1" s="1"/>
  <c r="AE218" i="1"/>
  <c r="AE206" i="1" s="1"/>
  <c r="AI218" i="1"/>
  <c r="AI206" i="1" s="1"/>
  <c r="AM218" i="1"/>
  <c r="AM206" i="1" s="1"/>
  <c r="AQ218" i="1"/>
  <c r="AQ206" i="1" s="1"/>
  <c r="AU218" i="1"/>
  <c r="AU206" i="1" s="1"/>
  <c r="AY218" i="1"/>
  <c r="AY206" i="1" s="1"/>
  <c r="AY219" i="1"/>
  <c r="AY207" i="1" s="1"/>
  <c r="CV219" i="1"/>
  <c r="Z219" i="1"/>
  <c r="Z207" i="1" s="1"/>
  <c r="AD219" i="1"/>
  <c r="AD207" i="1" s="1"/>
  <c r="DB8" i="1"/>
  <c r="AU8" i="1"/>
  <c r="AY8" i="1"/>
  <c r="BE8" i="1"/>
  <c r="BI8" i="1"/>
  <c r="BM8" i="1"/>
  <c r="BQ8" i="1"/>
  <c r="BU8" i="1"/>
  <c r="BY8" i="1"/>
  <c r="CC8" i="1"/>
  <c r="BU9" i="1"/>
  <c r="BY9" i="1"/>
  <c r="CC9" i="1"/>
  <c r="BQ9" i="1"/>
  <c r="BA218" i="1"/>
  <c r="BA206" i="1" s="1"/>
  <c r="DJ9" i="1"/>
  <c r="DA218" i="1"/>
  <c r="DA9" i="1"/>
  <c r="CY9" i="1"/>
  <c r="CV9" i="1"/>
  <c r="CU218" i="1"/>
  <c r="H122" i="1"/>
  <c r="G178" i="1"/>
  <c r="H34" i="1"/>
  <c r="H32" i="1"/>
  <c r="H168" i="1"/>
  <c r="H58" i="1"/>
  <c r="CT218" i="1"/>
  <c r="CS219" i="1"/>
  <c r="H14" i="1"/>
  <c r="H66" i="1"/>
  <c r="H70" i="1"/>
  <c r="H78" i="1"/>
  <c r="H110" i="1"/>
  <c r="H438" i="1"/>
  <c r="H432" i="1"/>
  <c r="H400" i="1"/>
  <c r="H334" i="1"/>
  <c r="H292" i="1"/>
  <c r="H284" i="1"/>
  <c r="H258" i="1"/>
  <c r="H224" i="1"/>
  <c r="H164" i="1"/>
  <c r="H160" i="1"/>
  <c r="H156" i="1"/>
  <c r="H140" i="1"/>
  <c r="H136" i="1"/>
  <c r="H128" i="1"/>
  <c r="H124" i="1"/>
  <c r="H120" i="1"/>
  <c r="H116" i="1"/>
  <c r="H112" i="1"/>
  <c r="G436" i="1"/>
  <c r="H390" i="1"/>
  <c r="H382" i="1"/>
  <c r="H376" i="1"/>
  <c r="H356" i="1"/>
  <c r="H352" i="1"/>
  <c r="H348" i="1"/>
  <c r="H344" i="1"/>
  <c r="H340" i="1"/>
  <c r="H294" i="1"/>
  <c r="H286" i="1"/>
  <c r="H278" i="1"/>
  <c r="H260" i="1"/>
  <c r="H236" i="1"/>
  <c r="H226" i="1"/>
  <c r="G224" i="1"/>
  <c r="H142" i="1"/>
  <c r="H434" i="1"/>
  <c r="H398" i="1"/>
  <c r="H330" i="1"/>
  <c r="H296" i="1"/>
  <c r="H288" i="1"/>
  <c r="H280" i="1"/>
  <c r="G226" i="1"/>
  <c r="H166" i="1"/>
  <c r="H162" i="1"/>
  <c r="H158" i="1"/>
  <c r="H138" i="1"/>
  <c r="H134" i="1"/>
  <c r="H358" i="1"/>
  <c r="H354" i="1"/>
  <c r="H350" i="1"/>
  <c r="H346" i="1"/>
  <c r="H342" i="1"/>
  <c r="H332" i="1"/>
  <c r="H298" i="1"/>
  <c r="H290" i="1"/>
  <c r="H282" i="1"/>
  <c r="H256" i="1"/>
  <c r="H234" i="1"/>
  <c r="H230" i="1"/>
  <c r="H24" i="1"/>
  <c r="H28" i="1"/>
  <c r="H36" i="1"/>
  <c r="H40" i="1"/>
  <c r="H60" i="1"/>
  <c r="H82" i="1"/>
  <c r="H126" i="1"/>
  <c r="H12" i="1"/>
  <c r="G44" i="1"/>
  <c r="G46" i="1"/>
  <c r="G48" i="1"/>
  <c r="G50" i="1"/>
  <c r="H64" i="1"/>
  <c r="H68" i="1"/>
  <c r="H26" i="1"/>
  <c r="H30" i="1"/>
  <c r="H38" i="1"/>
  <c r="H42" i="1"/>
  <c r="G66" i="1"/>
  <c r="H80" i="1"/>
  <c r="H232" i="1" l="1"/>
  <c r="H228" i="1"/>
  <c r="G258" i="1"/>
  <c r="G284" i="1"/>
  <c r="H412" i="1"/>
  <c r="G412" i="1"/>
  <c r="G414" i="1"/>
  <c r="H414" i="1"/>
  <c r="H410" i="1"/>
  <c r="G410" i="1"/>
  <c r="H406" i="1"/>
  <c r="G406" i="1"/>
  <c r="G420" i="1"/>
  <c r="H420" i="1"/>
  <c r="G422" i="1"/>
  <c r="H422" i="1"/>
  <c r="H416" i="1"/>
  <c r="G416" i="1"/>
  <c r="G426" i="1"/>
  <c r="H426" i="1"/>
  <c r="H418" i="1"/>
  <c r="G418" i="1"/>
  <c r="G408" i="1"/>
  <c r="H408" i="1"/>
  <c r="H428" i="1"/>
  <c r="G428" i="1"/>
  <c r="H424" i="1"/>
  <c r="G424" i="1"/>
  <c r="G292" i="1"/>
  <c r="F270" i="1"/>
  <c r="G236" i="1"/>
  <c r="G334" i="1"/>
  <c r="H98" i="1"/>
  <c r="G122" i="1"/>
  <c r="G156" i="1"/>
  <c r="G438" i="1"/>
  <c r="G112" i="1"/>
  <c r="G78" i="1"/>
  <c r="G110" i="1"/>
  <c r="G164" i="1"/>
  <c r="H178" i="1"/>
  <c r="H182" i="1"/>
  <c r="G182" i="1"/>
  <c r="H184" i="1"/>
  <c r="G184" i="1"/>
  <c r="H186" i="1"/>
  <c r="G186" i="1"/>
  <c r="H180" i="1"/>
  <c r="G180" i="1"/>
  <c r="H190" i="1"/>
  <c r="G190" i="1"/>
  <c r="H188" i="1"/>
  <c r="G188" i="1"/>
  <c r="G352" i="1"/>
  <c r="G120" i="1"/>
  <c r="G136" i="1"/>
  <c r="G100" i="1"/>
  <c r="G390" i="1"/>
  <c r="G124" i="1"/>
  <c r="G24" i="1"/>
  <c r="G134" i="1"/>
  <c r="G278" i="1"/>
  <c r="G294" i="1"/>
  <c r="G356" i="1"/>
  <c r="G70" i="1"/>
  <c r="H430" i="1"/>
  <c r="G82" i="1"/>
  <c r="G340" i="1"/>
  <c r="G342" i="1"/>
  <c r="G398" i="1"/>
  <c r="G344" i="1"/>
  <c r="G128" i="1"/>
  <c r="G286" i="1"/>
  <c r="G358" i="1"/>
  <c r="G260" i="1"/>
  <c r="G348" i="1"/>
  <c r="G232" i="1"/>
  <c r="G142" i="1"/>
  <c r="G132" i="1"/>
  <c r="G346" i="1"/>
  <c r="G400" i="1"/>
  <c r="G382" i="1"/>
  <c r="G158" i="1"/>
  <c r="G116" i="1"/>
  <c r="G114" i="1"/>
  <c r="G234" i="1"/>
  <c r="G228" i="1"/>
  <c r="G434" i="1"/>
  <c r="G280" i="1"/>
  <c r="G296" i="1"/>
  <c r="F338" i="1"/>
  <c r="G338" i="1" s="1"/>
  <c r="G350" i="1"/>
  <c r="G162" i="1"/>
  <c r="G30" i="1"/>
  <c r="G60" i="1"/>
  <c r="G28" i="1"/>
  <c r="G118" i="1"/>
  <c r="H114" i="1"/>
  <c r="G26" i="1"/>
  <c r="G98" i="1"/>
  <c r="G64" i="1"/>
  <c r="G126" i="1"/>
  <c r="G138" i="1"/>
  <c r="H100" i="1"/>
  <c r="H436" i="1"/>
  <c r="G376" i="1"/>
  <c r="G160" i="1"/>
  <c r="G166" i="1"/>
  <c r="G68" i="1"/>
  <c r="DM270" i="1"/>
  <c r="G288" i="1"/>
  <c r="G330" i="1"/>
  <c r="G354" i="1"/>
  <c r="G140" i="1"/>
  <c r="G80" i="1"/>
  <c r="G58" i="1"/>
  <c r="G12" i="1"/>
  <c r="H108" i="1"/>
  <c r="G108" i="1"/>
  <c r="G90" i="1"/>
  <c r="H118" i="1"/>
  <c r="G106" i="1"/>
  <c r="H106" i="1"/>
  <c r="E54" i="1"/>
  <c r="G88" i="1"/>
  <c r="H88" i="1"/>
  <c r="H176" i="1"/>
  <c r="G176" i="1"/>
  <c r="G324" i="1"/>
  <c r="H324" i="1"/>
  <c r="G144" i="1"/>
  <c r="H144" i="1"/>
  <c r="H264" i="1"/>
  <c r="G264" i="1"/>
  <c r="G322" i="1"/>
  <c r="H322" i="1"/>
  <c r="H372" i="1"/>
  <c r="G372" i="1"/>
  <c r="H132" i="1"/>
  <c r="G148" i="1"/>
  <c r="H148" i="1"/>
  <c r="G168" i="1"/>
  <c r="G250" i="1"/>
  <c r="H250" i="1"/>
  <c r="G276" i="1"/>
  <c r="H276" i="1"/>
  <c r="H304" i="1"/>
  <c r="G304" i="1"/>
  <c r="G318" i="1"/>
  <c r="H318" i="1"/>
  <c r="H104" i="1"/>
  <c r="G104" i="1"/>
  <c r="G40" i="1"/>
  <c r="G20" i="1"/>
  <c r="H20" i="1"/>
  <c r="H90" i="1"/>
  <c r="G72" i="1"/>
  <c r="H72" i="1"/>
  <c r="G42" i="1"/>
  <c r="G10" i="1"/>
  <c r="H10" i="1"/>
  <c r="H170" i="1"/>
  <c r="G170" i="1"/>
  <c r="H222" i="1"/>
  <c r="G238" i="1"/>
  <c r="H238" i="1"/>
  <c r="G364" i="1"/>
  <c r="H364" i="1"/>
  <c r="G254" i="1"/>
  <c r="H254" i="1"/>
  <c r="H266" i="1"/>
  <c r="G266" i="1"/>
  <c r="G362" i="1"/>
  <c r="H362" i="1"/>
  <c r="G252" i="1"/>
  <c r="H252" i="1"/>
  <c r="G320" i="1"/>
  <c r="H320" i="1"/>
  <c r="H374" i="1"/>
  <c r="G374" i="1"/>
  <c r="H388" i="1"/>
  <c r="G388" i="1"/>
  <c r="G432" i="1"/>
  <c r="G222" i="1"/>
  <c r="G256" i="1"/>
  <c r="G282" i="1"/>
  <c r="G298" i="1"/>
  <c r="H306" i="1"/>
  <c r="G306" i="1"/>
  <c r="G36" i="1"/>
  <c r="G22" i="1"/>
  <c r="H22" i="1"/>
  <c r="H102" i="1"/>
  <c r="G102" i="1"/>
  <c r="G38" i="1"/>
  <c r="H76" i="1"/>
  <c r="G76" i="1"/>
  <c r="H18" i="1"/>
  <c r="G18" i="1"/>
  <c r="G146" i="1"/>
  <c r="H146" i="1"/>
  <c r="H172" i="1"/>
  <c r="G172" i="1"/>
  <c r="G274" i="1"/>
  <c r="H274" i="1"/>
  <c r="G316" i="1"/>
  <c r="H316" i="1"/>
  <c r="G152" i="1"/>
  <c r="H152" i="1"/>
  <c r="G272" i="1"/>
  <c r="H272" i="1"/>
  <c r="G314" i="1"/>
  <c r="H314" i="1"/>
  <c r="G384" i="1"/>
  <c r="H384" i="1"/>
  <c r="G392" i="1"/>
  <c r="H392" i="1"/>
  <c r="G150" i="1"/>
  <c r="H150" i="1"/>
  <c r="G240" i="1"/>
  <c r="H240" i="1"/>
  <c r="H300" i="1"/>
  <c r="G300" i="1"/>
  <c r="G310" i="1"/>
  <c r="H308" i="1"/>
  <c r="H310" i="1"/>
  <c r="G326" i="1"/>
  <c r="H326" i="1"/>
  <c r="H92" i="1"/>
  <c r="G92" i="1"/>
  <c r="G32" i="1"/>
  <c r="G14" i="1"/>
  <c r="G94" i="1"/>
  <c r="H94" i="1"/>
  <c r="G34" i="1"/>
  <c r="G96" i="1"/>
  <c r="H96" i="1"/>
  <c r="G74" i="1"/>
  <c r="H74" i="1"/>
  <c r="H62" i="1"/>
  <c r="G62" i="1"/>
  <c r="H16" i="1"/>
  <c r="G16" i="1"/>
  <c r="H174" i="1"/>
  <c r="G174" i="1"/>
  <c r="G248" i="1"/>
  <c r="H248" i="1"/>
  <c r="H154" i="1"/>
  <c r="G154" i="1"/>
  <c r="G244" i="1"/>
  <c r="H244" i="1"/>
  <c r="H262" i="1"/>
  <c r="G262" i="1"/>
  <c r="G370" i="1"/>
  <c r="H370" i="1"/>
  <c r="G378" i="1"/>
  <c r="H378" i="1"/>
  <c r="H386" i="1"/>
  <c r="G386" i="1"/>
  <c r="G242" i="1"/>
  <c r="H242" i="1"/>
  <c r="G312" i="1"/>
  <c r="H312" i="1"/>
  <c r="G328" i="1"/>
  <c r="H328" i="1"/>
  <c r="G360" i="1"/>
  <c r="H360" i="1"/>
  <c r="H380" i="1"/>
  <c r="G380" i="1"/>
  <c r="E394" i="1"/>
  <c r="DM394" i="1" s="1"/>
  <c r="DN394" i="1" s="1"/>
  <c r="DO394" i="1" s="1"/>
  <c r="DP394" i="1" s="1"/>
  <c r="DQ394" i="1" s="1"/>
  <c r="DR394" i="1" s="1"/>
  <c r="DS394" i="1" s="1"/>
  <c r="DT394" i="1" s="1"/>
  <c r="DU394" i="1" s="1"/>
  <c r="DV394" i="1" s="1"/>
  <c r="DW394" i="1" s="1"/>
  <c r="DX394" i="1" s="1"/>
  <c r="DY394" i="1" s="1"/>
  <c r="DZ394" i="1" s="1"/>
  <c r="EA394" i="1" s="1"/>
  <c r="EB394" i="1" s="1"/>
  <c r="EC394" i="1" s="1"/>
  <c r="G230" i="1"/>
  <c r="G290" i="1"/>
  <c r="H302" i="1"/>
  <c r="G302" i="1"/>
  <c r="G332" i="1"/>
  <c r="ED394" i="1" l="1"/>
  <c r="EE394" i="1" s="1"/>
  <c r="EF394" i="1" s="1"/>
  <c r="EG394" i="1" s="1"/>
  <c r="EH394" i="1" s="1"/>
  <c r="EI394" i="1" s="1"/>
  <c r="E8" i="1"/>
  <c r="DM8" i="1" s="1"/>
  <c r="DN8" i="1" s="1"/>
  <c r="DO8" i="1" s="1"/>
  <c r="DP8" i="1" s="1"/>
  <c r="DQ8" i="1" s="1"/>
  <c r="DR8" i="1" s="1"/>
  <c r="DS8" i="1" s="1"/>
  <c r="DT8" i="1" s="1"/>
  <c r="DU8" i="1" s="1"/>
  <c r="DV8" i="1" s="1"/>
  <c r="DW8" i="1" s="1"/>
  <c r="DX8" i="1" s="1"/>
  <c r="DY8" i="1" s="1"/>
  <c r="DZ8" i="1" s="1"/>
  <c r="EA8" i="1" s="1"/>
  <c r="EB8" i="1" s="1"/>
  <c r="EC8" i="1" s="1"/>
  <c r="ED8" i="1" s="1"/>
  <c r="DN270" i="1"/>
  <c r="DO270" i="1" s="1"/>
  <c r="DP270" i="1" s="1"/>
  <c r="DQ270" i="1" s="1"/>
  <c r="DR270" i="1" s="1"/>
  <c r="DS270" i="1" s="1"/>
  <c r="DM218" i="1"/>
  <c r="DN218" i="1" s="1"/>
  <c r="DO218" i="1" s="1"/>
  <c r="DP218" i="1" s="1"/>
  <c r="DQ218" i="1" s="1"/>
  <c r="DR218" i="1" s="1"/>
  <c r="DS218" i="1" s="1"/>
  <c r="H270" i="1"/>
  <c r="H86" i="1"/>
  <c r="DI87" i="1"/>
  <c r="DI9" i="1" s="1"/>
  <c r="H220" i="1"/>
  <c r="H338" i="1"/>
  <c r="G220" i="1"/>
  <c r="G86" i="1"/>
  <c r="G430" i="1"/>
  <c r="E218" i="1"/>
  <c r="H394" i="1"/>
  <c r="G394" i="1"/>
  <c r="H130" i="1"/>
  <c r="G130" i="1"/>
  <c r="G308" i="1"/>
  <c r="G270" i="1"/>
  <c r="EJ394" i="1" l="1"/>
  <c r="EK394" i="1" s="1"/>
  <c r="EL394" i="1" s="1"/>
  <c r="EM394" i="1" s="1"/>
  <c r="EN394" i="1" s="1"/>
  <c r="EO394" i="1" s="1"/>
  <c r="EP394" i="1" s="1"/>
  <c r="EE8" i="1"/>
  <c r="EF8" i="1" s="1"/>
  <c r="EG8" i="1" s="1"/>
  <c r="EH8" i="1" s="1"/>
  <c r="EI8" i="1" s="1"/>
  <c r="EJ8" i="1" s="1"/>
  <c r="EK8" i="1" s="1"/>
  <c r="EL8" i="1" s="1"/>
  <c r="EM8" i="1" s="1"/>
  <c r="EN8" i="1" s="1"/>
  <c r="EO8" i="1" s="1"/>
  <c r="EP8" i="1" s="1"/>
  <c r="DT218" i="1"/>
  <c r="DU218" i="1" s="1"/>
  <c r="DV218" i="1" s="1"/>
  <c r="DT270" i="1"/>
  <c r="DU270" i="1" s="1"/>
  <c r="DV270" i="1" s="1"/>
  <c r="H404" i="1"/>
  <c r="G404" i="1"/>
  <c r="DP403" i="1"/>
  <c r="G402" i="1" s="1"/>
  <c r="DW270" i="1" l="1"/>
  <c r="DX270" i="1" s="1"/>
  <c r="DY270" i="1" s="1"/>
  <c r="DZ270" i="1" s="1"/>
  <c r="EA270" i="1" s="1"/>
  <c r="EB270" i="1" s="1"/>
  <c r="EC270" i="1" s="1"/>
  <c r="ED270" i="1" s="1"/>
  <c r="DW218" i="1"/>
  <c r="DX218" i="1" s="1"/>
  <c r="DY218" i="1" s="1"/>
  <c r="DZ218" i="1" s="1"/>
  <c r="EA218" i="1" s="1"/>
  <c r="EB218" i="1" s="1"/>
  <c r="EC218" i="1" s="1"/>
  <c r="ED218" i="1" s="1"/>
  <c r="H402" i="1"/>
  <c r="EE218" i="1" l="1"/>
  <c r="EF218" i="1" s="1"/>
  <c r="EG218" i="1" s="1"/>
  <c r="EH218" i="1" s="1"/>
  <c r="EI218" i="1" s="1"/>
  <c r="EE270" i="1"/>
  <c r="EF270" i="1" s="1"/>
  <c r="EG270" i="1" s="1"/>
  <c r="EH270" i="1" s="1"/>
  <c r="EI270" i="1" s="1"/>
  <c r="H56" i="1"/>
  <c r="G56" i="1"/>
  <c r="EH55" i="1"/>
  <c r="EH9" i="1" s="1"/>
  <c r="G54" i="1"/>
  <c r="EJ270" i="1" l="1"/>
  <c r="EK270" i="1" s="1"/>
  <c r="EL270" i="1" s="1"/>
  <c r="EM270" i="1" s="1"/>
  <c r="EN270" i="1" s="1"/>
  <c r="EO270" i="1" s="1"/>
  <c r="EP270" i="1" s="1"/>
  <c r="EJ218" i="1"/>
  <c r="EK218" i="1" s="1"/>
  <c r="EL218" i="1" s="1"/>
  <c r="EM218" i="1" s="1"/>
  <c r="EN218" i="1" s="1"/>
  <c r="EO218" i="1" s="1"/>
  <c r="EP218" i="1" s="1"/>
  <c r="F8" i="1"/>
  <c r="H54" i="1"/>
  <c r="H8" i="1" l="1"/>
  <c r="G8" i="1"/>
  <c r="H368" i="1"/>
  <c r="G368" i="1"/>
  <c r="EH367" i="1"/>
  <c r="EH219" i="1" s="1"/>
  <c r="F366" i="1"/>
  <c r="H366" i="1" s="1"/>
  <c r="F218" i="1" l="1"/>
  <c r="G366" i="1"/>
  <c r="G218" i="1" l="1"/>
  <c r="H218"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User1</author>
    <author>Ползователь</author>
  </authors>
  <commentList>
    <comment ref="AC149" authorId="0" shapeId="0" xr:uid="{00000000-0006-0000-0100-000001000000}">
      <text>
        <r>
          <rPr>
            <b/>
            <sz val="9"/>
            <color indexed="81"/>
            <rFont val="Tahoma"/>
            <family val="2"/>
            <charset val="204"/>
          </rPr>
          <t>2-водитель ППУ
1 - оператор ППУ</t>
        </r>
        <r>
          <rPr>
            <sz val="9"/>
            <color indexed="81"/>
            <rFont val="Tahoma"/>
            <family val="2"/>
            <charset val="204"/>
          </rPr>
          <t xml:space="preserve">
</t>
        </r>
      </text>
    </comment>
    <comment ref="CL149" authorId="0" shapeId="0" xr:uid="{00000000-0006-0000-0100-000002000000}">
      <text>
        <r>
          <rPr>
            <b/>
            <sz val="9"/>
            <color indexed="81"/>
            <rFont val="Tahoma"/>
            <family val="2"/>
            <charset val="204"/>
          </rPr>
          <t>2-водитель ППУ
1 - оператор ППУ</t>
        </r>
        <r>
          <rPr>
            <sz val="9"/>
            <color indexed="81"/>
            <rFont val="Tahoma"/>
            <family val="2"/>
            <charset val="204"/>
          </rPr>
          <t xml:space="preserve">
</t>
        </r>
      </text>
    </comment>
    <comment ref="DR149" authorId="0" shapeId="0" xr:uid="{00000000-0006-0000-0100-000003000000}">
      <text>
        <r>
          <rPr>
            <b/>
            <sz val="9"/>
            <color indexed="81"/>
            <rFont val="Tahoma"/>
            <family val="2"/>
            <charset val="204"/>
          </rPr>
          <t>2-водитель ППУ
1 - оператор ППУ</t>
        </r>
        <r>
          <rPr>
            <sz val="9"/>
            <color indexed="81"/>
            <rFont val="Tahoma"/>
            <family val="2"/>
            <charset val="204"/>
          </rPr>
          <t xml:space="preserve">
</t>
        </r>
      </text>
    </comment>
    <comment ref="U337" authorId="0" shapeId="0" xr:uid="{00000000-0006-0000-0100-000004000000}">
      <text>
        <r>
          <rPr>
            <b/>
            <sz val="9"/>
            <color indexed="81"/>
            <rFont val="Tahoma"/>
            <family val="2"/>
            <charset val="204"/>
          </rPr>
          <t>актировка -30, ветер 12м/с</t>
        </r>
      </text>
    </comment>
    <comment ref="U369" authorId="0" shapeId="0" xr:uid="{00000000-0006-0000-0100-000005000000}">
      <text>
        <r>
          <rPr>
            <b/>
            <sz val="9"/>
            <color indexed="81"/>
            <rFont val="Tahoma"/>
            <family val="2"/>
            <charset val="204"/>
          </rPr>
          <t>актировка -30, ветер 12м/с</t>
        </r>
      </text>
    </comment>
    <comment ref="T377" authorId="0" shapeId="0" xr:uid="{00000000-0006-0000-0100-000006000000}">
      <text>
        <r>
          <rPr>
            <b/>
            <sz val="9"/>
            <color indexed="81"/>
            <rFont val="Tahoma"/>
            <family val="2"/>
            <charset val="204"/>
          </rPr>
          <t>ПСП актировка -35, ветер 11м/с</t>
        </r>
        <r>
          <rPr>
            <sz val="9"/>
            <color indexed="81"/>
            <rFont val="Tahoma"/>
            <family val="2"/>
            <charset val="204"/>
          </rPr>
          <t xml:space="preserve">
</t>
        </r>
      </text>
    </comment>
    <comment ref="BI377" authorId="1" shapeId="0" xr:uid="{00000000-0006-0000-0100-000007000000}">
      <text>
        <r>
          <rPr>
            <sz val="9"/>
            <color indexed="81"/>
            <rFont val="Tahoma"/>
            <family val="2"/>
            <charset val="204"/>
          </rPr>
          <t xml:space="preserve">
</t>
        </r>
        <r>
          <rPr>
            <sz val="10"/>
            <color indexed="81"/>
            <rFont val="Tahoma"/>
            <family val="2"/>
            <charset val="204"/>
          </rPr>
          <t>поломка 3-х комплексов (гидросистема "мороз")</t>
        </r>
      </text>
    </comment>
  </commentList>
</comments>
</file>

<file path=xl/sharedStrings.xml><?xml version="1.0" encoding="utf-8"?>
<sst xmlns="http://schemas.openxmlformats.org/spreadsheetml/2006/main" count="1051" uniqueCount="258">
  <si>
    <t>№ п/п</t>
  </si>
  <si>
    <t>Ед.    изм.</t>
  </si>
  <si>
    <t>Январь 2014</t>
  </si>
  <si>
    <t>Февраль 2014</t>
  </si>
  <si>
    <t>1</t>
  </si>
  <si>
    <t>план</t>
  </si>
  <si>
    <t>факт</t>
  </si>
  <si>
    <t>План</t>
  </si>
  <si>
    <t>Факт</t>
  </si>
  <si>
    <t>1.1</t>
  </si>
  <si>
    <t>1.2</t>
  </si>
  <si>
    <t>1.3</t>
  </si>
  <si>
    <t>1.4</t>
  </si>
  <si>
    <t>План/
факт</t>
  </si>
  <si>
    <t>Причины отставания, 
краткие мероприятия</t>
  </si>
  <si>
    <t>чел</t>
  </si>
  <si>
    <t>Изолировщики</t>
  </si>
  <si>
    <t>Сваебойщик</t>
  </si>
  <si>
    <t>Сварщик-монтажник</t>
  </si>
  <si>
    <t>Машинист ППУ</t>
  </si>
  <si>
    <t>Машинист бетоносмесителя</t>
  </si>
  <si>
    <t>ИТР</t>
  </si>
  <si>
    <t>1.1.1</t>
  </si>
  <si>
    <t>1.1.2</t>
  </si>
  <si>
    <t>1.1.3</t>
  </si>
  <si>
    <t>1.1.4</t>
  </si>
  <si>
    <t>1.1.5</t>
  </si>
  <si>
    <t>1.1.6</t>
  </si>
  <si>
    <t>1.1.7</t>
  </si>
  <si>
    <t>Стропальщик</t>
  </si>
  <si>
    <t>Разнорабочий</t>
  </si>
  <si>
    <t>Водитель</t>
  </si>
  <si>
    <t>1.2.1</t>
  </si>
  <si>
    <t>1.2.2</t>
  </si>
  <si>
    <t>1.2.3</t>
  </si>
  <si>
    <t>1.2.4</t>
  </si>
  <si>
    <t>1.2.5</t>
  </si>
  <si>
    <t>1.2.6</t>
  </si>
  <si>
    <t>1.2.7</t>
  </si>
  <si>
    <t>1.2.8</t>
  </si>
  <si>
    <t>1.2.9</t>
  </si>
  <si>
    <t>1.3.1</t>
  </si>
  <si>
    <t>1.3.2</t>
  </si>
  <si>
    <t>1.3.3</t>
  </si>
  <si>
    <t>1.3.4</t>
  </si>
  <si>
    <t>1.3.5</t>
  </si>
  <si>
    <t>1.3.6</t>
  </si>
  <si>
    <t>1.3.7</t>
  </si>
  <si>
    <t>1.3.8</t>
  </si>
  <si>
    <t>1.3.9</t>
  </si>
  <si>
    <t>1.3.10</t>
  </si>
  <si>
    <t>1.2.10</t>
  </si>
  <si>
    <t>1.2.11</t>
  </si>
  <si>
    <t>1.2.12</t>
  </si>
  <si>
    <t>1.2.13</t>
  </si>
  <si>
    <t>1.2.14</t>
  </si>
  <si>
    <t>1.4.1</t>
  </si>
  <si>
    <t>1.4.2</t>
  </si>
  <si>
    <t>1.4.3</t>
  </si>
  <si>
    <t>1.4.4</t>
  </si>
  <si>
    <t>1.4.5</t>
  </si>
  <si>
    <t>1.4.6</t>
  </si>
  <si>
    <t>1.4.7</t>
  </si>
  <si>
    <t>1.4.8</t>
  </si>
  <si>
    <t>1.4.9</t>
  </si>
  <si>
    <t>1.4.10</t>
  </si>
  <si>
    <t>Газорезчик</t>
  </si>
  <si>
    <t>Машинист бульдозера</t>
  </si>
  <si>
    <t>Машинист ДЭС</t>
  </si>
  <si>
    <t>Машинист трубоукладчика</t>
  </si>
  <si>
    <t>Машинист экскаватора</t>
  </si>
  <si>
    <t>Машинист электростанции передвижной</t>
  </si>
  <si>
    <t>Монтажник  трубопроводов</t>
  </si>
  <si>
    <t xml:space="preserve">Электросварщик </t>
  </si>
  <si>
    <t>Изолировщик</t>
  </si>
  <si>
    <t>Наименования ресурсов</t>
  </si>
  <si>
    <t>Персонал всего</t>
  </si>
  <si>
    <t>Вспомогательный персонал</t>
  </si>
  <si>
    <t xml:space="preserve">По состоянию на </t>
  </si>
  <si>
    <t>1.5</t>
  </si>
  <si>
    <t>Декабрь 2013</t>
  </si>
  <si>
    <t>Состояние на текущие сутки</t>
  </si>
  <si>
    <t>Всего по проекту</t>
  </si>
  <si>
    <t>%  от плана на текущие сутки</t>
  </si>
  <si>
    <t>%  от потребности по проекту</t>
  </si>
  <si>
    <t>1.1.8</t>
  </si>
  <si>
    <t>1.1.9</t>
  </si>
  <si>
    <t>1.1.10</t>
  </si>
  <si>
    <t>1.1.11</t>
  </si>
  <si>
    <t>1.1.12</t>
  </si>
  <si>
    <t>1.1.13</t>
  </si>
  <si>
    <t>1.1.14</t>
  </si>
  <si>
    <t>1.1.15</t>
  </si>
  <si>
    <t>1.1.16</t>
  </si>
  <si>
    <t>1.1.17</t>
  </si>
  <si>
    <t>1.1.18</t>
  </si>
  <si>
    <t>1.1.19</t>
  </si>
  <si>
    <t>1.1.20</t>
  </si>
  <si>
    <t>Помбур</t>
  </si>
  <si>
    <t>Крановщик</t>
  </si>
  <si>
    <t>1.5.1</t>
  </si>
  <si>
    <t>1.5.2</t>
  </si>
  <si>
    <t>1.5.3</t>
  </si>
  <si>
    <t>1.5.4</t>
  </si>
  <si>
    <t>1.5.7</t>
  </si>
  <si>
    <t>1.5.8</t>
  </si>
  <si>
    <t>Электромонтажники</t>
  </si>
  <si>
    <t>Слесарь КИП и А</t>
  </si>
  <si>
    <t>Технические ресурсы всего</t>
  </si>
  <si>
    <t>ед</t>
  </si>
  <si>
    <t>Экскаватор</t>
  </si>
  <si>
    <t>Трубоукладчик</t>
  </si>
  <si>
    <t>Бульдозер</t>
  </si>
  <si>
    <t>Автотопливозаправщик</t>
  </si>
  <si>
    <t>Сварочные установки</t>
  </si>
  <si>
    <t>ДЭС</t>
  </si>
  <si>
    <t xml:space="preserve">Полуприцеп, трубовоз </t>
  </si>
  <si>
    <t>МАН TGA 40414</t>
  </si>
  <si>
    <t>Урал 32551 вахта</t>
  </si>
  <si>
    <t>Нефаз 4208 вахта</t>
  </si>
  <si>
    <t>Урал 4320 вахта</t>
  </si>
  <si>
    <t>Урал 4320ППу</t>
  </si>
  <si>
    <t>Урал 4320 длиномер</t>
  </si>
  <si>
    <t>Буровая установка на базе Т170</t>
  </si>
  <si>
    <t>Краз 256 ППУ-1600</t>
  </si>
  <si>
    <t>Атотопливозаправщик</t>
  </si>
  <si>
    <t>Автокран 25тн</t>
  </si>
  <si>
    <t>Трактор-бурилка В10</t>
  </si>
  <si>
    <t>Бульдозер Т-170</t>
  </si>
  <si>
    <t>УАЗ бортовой</t>
  </si>
  <si>
    <t>Полуприцеп</t>
  </si>
  <si>
    <t>шт.</t>
  </si>
  <si>
    <t>ППУ</t>
  </si>
  <si>
    <t>Миксер</t>
  </si>
  <si>
    <t>Буровые установки</t>
  </si>
  <si>
    <t>1.4.11</t>
  </si>
  <si>
    <t>Подсобные рабочие</t>
  </si>
  <si>
    <t>Камаз УСТ (мастерская)</t>
  </si>
  <si>
    <t>Трэкол</t>
  </si>
  <si>
    <t>1.2.15</t>
  </si>
  <si>
    <t>1.6</t>
  </si>
  <si>
    <t>1.6.1</t>
  </si>
  <si>
    <t>1.6.2</t>
  </si>
  <si>
    <t>1.6.3</t>
  </si>
  <si>
    <t>Слесарь по ремонту СДМ</t>
  </si>
  <si>
    <t>Машинист гусеничного вездехода</t>
  </si>
  <si>
    <t>Камаз трал</t>
  </si>
  <si>
    <t>МТЛБ</t>
  </si>
  <si>
    <t>Урал Самосвал</t>
  </si>
  <si>
    <t>Автокран 16 т - 1 ед, 25 т - 2 ед.</t>
  </si>
  <si>
    <t>Погрузчик К-700</t>
  </si>
  <si>
    <t>Агрегат сварочный</t>
  </si>
  <si>
    <t>1.2.16</t>
  </si>
  <si>
    <t>СБХ Петрович</t>
  </si>
  <si>
    <t>Кран Терекс</t>
  </si>
  <si>
    <t>Погрузчик</t>
  </si>
  <si>
    <t>К700</t>
  </si>
  <si>
    <t>Дизелист</t>
  </si>
  <si>
    <t>Вездеход (ТРЭКОЛ)</t>
  </si>
  <si>
    <t>Урал 4320 водовозка</t>
  </si>
  <si>
    <t>ДЭС (компрессор)</t>
  </si>
  <si>
    <t>Слесарь- наладчик сварочного оборудования</t>
  </si>
  <si>
    <t>Дефектоскопист</t>
  </si>
  <si>
    <t>Камаз бортовой (кислородка)</t>
  </si>
  <si>
    <t xml:space="preserve">Машинист БУ </t>
  </si>
  <si>
    <t xml:space="preserve">ДЭС Айрман </t>
  </si>
  <si>
    <t>Кировец (вдольтрассовый проезд)</t>
  </si>
  <si>
    <t>Урал-самосвал (вдольтрассовый проезд)</t>
  </si>
  <si>
    <t>1.2.17</t>
  </si>
  <si>
    <t>1.2.18</t>
  </si>
  <si>
    <t>1.4.12</t>
  </si>
  <si>
    <t>1.4.13</t>
  </si>
  <si>
    <t>Тягач</t>
  </si>
  <si>
    <t>Погрузчик "Хундай"</t>
  </si>
  <si>
    <t>1.6.4</t>
  </si>
  <si>
    <t>1.5.5</t>
  </si>
  <si>
    <t>1.5.6</t>
  </si>
  <si>
    <t>1.5.9</t>
  </si>
  <si>
    <t>1.5.10</t>
  </si>
  <si>
    <t>1.5.11</t>
  </si>
  <si>
    <t>1.5.12</t>
  </si>
  <si>
    <t>1.5.13</t>
  </si>
  <si>
    <t>Водитель, машинист</t>
  </si>
  <si>
    <t>1.3.11</t>
  </si>
  <si>
    <t>1.3.12</t>
  </si>
  <si>
    <t>1.3.13</t>
  </si>
  <si>
    <t>Урал</t>
  </si>
  <si>
    <t>Урал площадка</t>
  </si>
  <si>
    <t>Вахта</t>
  </si>
  <si>
    <t>УаЗ легковой</t>
  </si>
  <si>
    <t>Самосвал-Урал, бортовой манипулятор</t>
  </si>
  <si>
    <t>Камаз, а/самосвал</t>
  </si>
  <si>
    <t>Автокран 16 т, 25тн</t>
  </si>
  <si>
    <t>Камаз манипулятор АНРВ</t>
  </si>
  <si>
    <t>1.7</t>
  </si>
  <si>
    <t>Прочие</t>
  </si>
  <si>
    <t>1.7.1</t>
  </si>
  <si>
    <t>1.7.2</t>
  </si>
  <si>
    <t>1.7.3</t>
  </si>
  <si>
    <t>1.7.4</t>
  </si>
  <si>
    <t>прочие</t>
  </si>
  <si>
    <t>Трекол</t>
  </si>
  <si>
    <t>К-700 (отвал)</t>
  </si>
  <si>
    <t>Март 2014г.</t>
  </si>
  <si>
    <t>Водитель и машинисты</t>
  </si>
  <si>
    <t>изолировщики</t>
  </si>
  <si>
    <t>ТРЭКОЛ, ( прочие )</t>
  </si>
  <si>
    <t>1.8</t>
  </si>
  <si>
    <t>1.8.1</t>
  </si>
  <si>
    <t>1.8.2</t>
  </si>
  <si>
    <t>1.8.3</t>
  </si>
  <si>
    <t>1.8.4</t>
  </si>
  <si>
    <t xml:space="preserve">Сварочные установки  </t>
  </si>
  <si>
    <t>Легкий бульдозер</t>
  </si>
  <si>
    <t>КамАЗ бортовой</t>
  </si>
  <si>
    <t>Вахтовка</t>
  </si>
  <si>
    <t>Автокран</t>
  </si>
  <si>
    <t>Гидроманипулятор</t>
  </si>
  <si>
    <t>Топливозаправщик</t>
  </si>
  <si>
    <t>ПРМ</t>
  </si>
  <si>
    <t>УМП</t>
  </si>
  <si>
    <t>Автовышка</t>
  </si>
  <si>
    <t>1.7.5</t>
  </si>
  <si>
    <t>1.7.6</t>
  </si>
  <si>
    <t>1.7.7</t>
  </si>
  <si>
    <t>1.7.8</t>
  </si>
  <si>
    <t>1.7.9</t>
  </si>
  <si>
    <t>1.7.10</t>
  </si>
  <si>
    <t>1.7.11</t>
  </si>
  <si>
    <t>1.7.12</t>
  </si>
  <si>
    <t>1.7.13</t>
  </si>
  <si>
    <t xml:space="preserve">Компрессор </t>
  </si>
  <si>
    <t>Апрель 2014г.</t>
  </si>
  <si>
    <t>1.3.14</t>
  </si>
  <si>
    <t>1.8.8</t>
  </si>
  <si>
    <t>1.9</t>
  </si>
  <si>
    <t>1.6.5</t>
  </si>
  <si>
    <t>1.6.6</t>
  </si>
  <si>
    <t>1.8.5</t>
  </si>
  <si>
    <t>1.9.1</t>
  </si>
  <si>
    <t>1.9.2</t>
  </si>
  <si>
    <t>1.9.3</t>
  </si>
  <si>
    <t>Май 2014г.</t>
  </si>
  <si>
    <t>Подсобный рабочий,повар</t>
  </si>
  <si>
    <t>ДТ-75,компрессор</t>
  </si>
  <si>
    <t>Камаз 43118 манипулятор</t>
  </si>
  <si>
    <t>Вездеход (Газ 34039-22)</t>
  </si>
  <si>
    <t>ППУ, ПРМ,АКНС</t>
  </si>
  <si>
    <t>Инженер по НиИ,слесарь КИПиА</t>
  </si>
  <si>
    <t>Субподрядчик1</t>
  </si>
  <si>
    <t>Субподрядчик2</t>
  </si>
  <si>
    <t>Субподрядчик8</t>
  </si>
  <si>
    <t>Субподрядчик3</t>
  </si>
  <si>
    <t>Субподрядчик4</t>
  </si>
  <si>
    <t>Субподрядчик5</t>
  </si>
  <si>
    <t>Субподрядчик6</t>
  </si>
  <si>
    <t>Субподрядчик7</t>
  </si>
  <si>
    <t>Субподрядчик9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</si>
</sst>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dd/mm/yy;@"/>
    <numFmt numFmtId="166" formatCode="0.0%"/>
  </numFmts>
  <fonts count="35" x14ac:knownFonts="1">
    <font>
      <sz val="11"/>
      <color theme="1"/>
      <name val="Calibri"/>
      <family val="2"/>
      <charset val="204"/>
      <scheme val="minor"/>
    </font>
    <font>
      <sz val="11"/>
      <color theme="1"/>
      <name val="Calibri"/>
      <family val="2"/>
      <charset val="204"/>
      <scheme val="minor"/>
    </font>
    <font>
      <sz val="10"/>
      <name val="Arial Cyr"/>
      <family val="2"/>
      <charset val="204"/>
    </font>
    <font>
      <b/>
      <sz val="12"/>
      <name val="Times New Roman"/>
      <family val="1"/>
      <charset val="204"/>
    </font>
    <font>
      <b/>
      <sz val="14"/>
      <name val="Times New Roman"/>
      <family val="1"/>
      <charset val="204"/>
    </font>
    <font>
      <b/>
      <sz val="9"/>
      <name val="Times New Roman"/>
      <family val="1"/>
      <charset val="204"/>
    </font>
    <font>
      <b/>
      <sz val="10"/>
      <name val="Times New Roman"/>
      <family val="1"/>
      <charset val="204"/>
    </font>
    <font>
      <b/>
      <sz val="11"/>
      <name val="Times New Roman"/>
      <family val="1"/>
      <charset val="204"/>
    </font>
    <font>
      <sz val="10"/>
      <name val="Helv"/>
    </font>
    <font>
      <b/>
      <sz val="11"/>
      <color indexed="10"/>
      <name val="Times New Roman"/>
      <family val="1"/>
      <charset val="204"/>
    </font>
    <font>
      <b/>
      <sz val="11"/>
      <color indexed="8"/>
      <name val="Times New Roman"/>
      <family val="1"/>
      <charset val="204"/>
    </font>
    <font>
      <sz val="11"/>
      <name val="Times New Roman"/>
      <family val="1"/>
      <charset val="204"/>
    </font>
    <font>
      <sz val="8"/>
      <name val="Times New Roman"/>
      <family val="1"/>
      <charset val="204"/>
    </font>
    <font>
      <sz val="9"/>
      <name val="Times New Roman"/>
      <family val="1"/>
      <charset val="204"/>
    </font>
    <font>
      <b/>
      <sz val="8"/>
      <name val="Times New Roman"/>
      <family val="1"/>
      <charset val="204"/>
    </font>
    <font>
      <sz val="10"/>
      <name val="Arial"/>
      <family val="2"/>
      <charset val="204"/>
    </font>
    <font>
      <sz val="12"/>
      <name val="Times New Roman"/>
      <family val="1"/>
      <charset val="204"/>
    </font>
    <font>
      <b/>
      <sz val="9"/>
      <color indexed="81"/>
      <name val="Tahoma"/>
      <family val="2"/>
      <charset val="204"/>
    </font>
    <font>
      <sz val="9"/>
      <color indexed="81"/>
      <name val="Tahoma"/>
      <family val="2"/>
      <charset val="204"/>
    </font>
    <font>
      <b/>
      <sz val="12"/>
      <color theme="0"/>
      <name val="Times New Roman"/>
      <family val="1"/>
      <charset val="204"/>
    </font>
    <font>
      <b/>
      <sz val="12"/>
      <color rgb="FF002060"/>
      <name val="Times New Roman"/>
      <family val="1"/>
      <charset val="204"/>
    </font>
    <font>
      <b/>
      <sz val="12"/>
      <color rgb="FFFF0000"/>
      <name val="Arial"/>
      <family val="2"/>
      <charset val="204"/>
    </font>
    <font>
      <b/>
      <sz val="12"/>
      <color theme="3" tint="-0.249977111117893"/>
      <name val="Times New Roman"/>
      <family val="1"/>
      <charset val="204"/>
    </font>
    <font>
      <b/>
      <sz val="14"/>
      <color rgb="FFFF0000"/>
      <name val="Times New Roman"/>
      <family val="1"/>
      <charset val="204"/>
    </font>
    <font>
      <sz val="11"/>
      <color rgb="FFFF0000"/>
      <name val="Times New Roman"/>
      <family val="1"/>
      <charset val="204"/>
    </font>
    <font>
      <sz val="12"/>
      <color theme="3" tint="-0.249977111117893"/>
      <name val="Times New Roman"/>
      <family val="1"/>
      <charset val="204"/>
    </font>
    <font>
      <b/>
      <sz val="12"/>
      <color indexed="18"/>
      <name val="Times New Roman"/>
      <family val="1"/>
      <charset val="204"/>
    </font>
    <font>
      <sz val="12"/>
      <color indexed="18"/>
      <name val="Times New Roman"/>
      <family val="1"/>
      <charset val="204"/>
    </font>
    <font>
      <sz val="11"/>
      <color indexed="8"/>
      <name val="Calibri"/>
      <family val="2"/>
      <charset val="204"/>
    </font>
    <font>
      <sz val="12"/>
      <color rgb="FFFF0000"/>
      <name val="Times New Roman"/>
      <family val="1"/>
      <charset val="204"/>
    </font>
    <font>
      <b/>
      <sz val="11"/>
      <color rgb="FFFF0000"/>
      <name val="Times New Roman"/>
      <family val="1"/>
      <charset val="204"/>
    </font>
    <font>
      <sz val="9"/>
      <color rgb="FFFF0000"/>
      <name val="Times New Roman"/>
      <family val="1"/>
      <charset val="204"/>
    </font>
    <font>
      <sz val="11"/>
      <color indexed="18"/>
      <name val="Times New Roman"/>
      <family val="1"/>
      <charset val="204"/>
    </font>
    <font>
      <sz val="10"/>
      <color indexed="81"/>
      <name val="Tahoma"/>
      <family val="2"/>
      <charset val="204"/>
    </font>
    <font>
      <sz val="12"/>
      <color rgb="FF002060"/>
      <name val="Times New Roman"/>
      <family val="1"/>
      <charset val="204"/>
    </font>
  </fonts>
  <fills count="11">
    <fill>
      <patternFill patternType="none"/>
    </fill>
    <fill>
      <patternFill patternType="gray125"/>
    </fill>
    <fill>
      <patternFill patternType="solid">
        <fgColor indexed="42"/>
        <bgColor indexed="64"/>
      </patternFill>
    </fill>
    <fill>
      <patternFill patternType="solid">
        <fgColor indexed="43"/>
        <bgColor indexed="64"/>
      </patternFill>
    </fill>
    <fill>
      <patternFill patternType="solid">
        <fgColor rgb="FFFFFF00"/>
        <bgColor indexed="64"/>
      </patternFill>
    </fill>
    <fill>
      <patternFill patternType="solid">
        <fgColor theme="0"/>
        <bgColor indexed="64"/>
      </patternFill>
    </fill>
    <fill>
      <patternFill patternType="solid">
        <fgColor rgb="FFFFFF99"/>
        <bgColor indexed="64"/>
      </patternFill>
    </fill>
    <fill>
      <patternFill patternType="solid">
        <fgColor indexed="13"/>
        <bgColor indexed="64"/>
      </patternFill>
    </fill>
    <fill>
      <patternFill patternType="solid">
        <fgColor indexed="9"/>
        <bgColor indexed="64"/>
      </patternFill>
    </fill>
    <fill>
      <patternFill patternType="solid">
        <fgColor theme="9" tint="0.59999389629810485"/>
        <bgColor indexed="64"/>
      </patternFill>
    </fill>
    <fill>
      <patternFill patternType="solid">
        <fgColor rgb="FFCCFFCC"/>
        <bgColor indexed="64"/>
      </patternFill>
    </fill>
  </fills>
  <borders count="14">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style="thin">
        <color indexed="64"/>
      </left>
      <right/>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s>
  <cellStyleXfs count="7">
    <xf numFmtId="0" fontId="0" fillId="0" borderId="0"/>
    <xf numFmtId="9" fontId="1" fillId="0" borderId="0" applyFont="0" applyFill="0" applyBorder="0" applyAlignment="0" applyProtection="0"/>
    <xf numFmtId="0" fontId="2" fillId="0" borderId="0"/>
    <xf numFmtId="0" fontId="2" fillId="0" borderId="0"/>
    <xf numFmtId="0" fontId="8" fillId="0" borderId="0"/>
    <xf numFmtId="0" fontId="15" fillId="0" borderId="0"/>
    <xf numFmtId="9" fontId="28" fillId="0" borderId="0" applyFont="0" applyFill="0" applyBorder="0" applyAlignment="0" applyProtection="0"/>
  </cellStyleXfs>
  <cellXfs count="464">
    <xf numFmtId="0" fontId="0" fillId="0" borderId="0" xfId="0"/>
    <xf numFmtId="0" fontId="5" fillId="0" borderId="0" xfId="3" applyFont="1" applyFill="1" applyAlignment="1">
      <alignment horizontal="center"/>
    </xf>
    <xf numFmtId="0" fontId="5" fillId="0" borderId="0" xfId="3" applyFont="1" applyFill="1"/>
    <xf numFmtId="49" fontId="3" fillId="0" borderId="0" xfId="2" applyNumberFormat="1" applyFont="1" applyFill="1" applyBorder="1" applyAlignment="1">
      <alignment horizontal="center" vertical="center" wrapText="1"/>
    </xf>
    <xf numFmtId="0" fontId="3" fillId="0" borderId="0" xfId="2" applyFont="1" applyFill="1" applyBorder="1" applyAlignment="1">
      <alignment horizontal="center" vertical="center" wrapText="1"/>
    </xf>
    <xf numFmtId="164" fontId="3" fillId="0" borderId="0" xfId="2" applyNumberFormat="1" applyFont="1" applyFill="1" applyBorder="1" applyAlignment="1">
      <alignment horizontal="center" vertical="center" wrapText="1"/>
    </xf>
    <xf numFmtId="0" fontId="3" fillId="0" borderId="0" xfId="2" applyFont="1" applyFill="1" applyBorder="1" applyAlignment="1">
      <alignment horizontal="left" vertical="center" wrapText="1"/>
    </xf>
    <xf numFmtId="0" fontId="6" fillId="0" borderId="1" xfId="3" applyFont="1" applyFill="1" applyBorder="1" applyAlignment="1">
      <alignment horizontal="center"/>
    </xf>
    <xf numFmtId="164" fontId="6" fillId="0" borderId="1" xfId="3" applyNumberFormat="1" applyFont="1" applyFill="1" applyBorder="1" applyAlignment="1">
      <alignment horizontal="center"/>
    </xf>
    <xf numFmtId="49" fontId="10" fillId="2" borderId="6" xfId="4" applyNumberFormat="1" applyFont="1" applyFill="1" applyBorder="1" applyAlignment="1">
      <alignment horizontal="center" vertical="center"/>
    </xf>
    <xf numFmtId="0" fontId="7" fillId="0" borderId="0" xfId="3" applyFont="1" applyFill="1" applyAlignment="1">
      <alignment horizontal="center" vertical="center"/>
    </xf>
    <xf numFmtId="164" fontId="11" fillId="3" borderId="2" xfId="1" applyNumberFormat="1" applyFont="1" applyFill="1" applyBorder="1" applyAlignment="1">
      <alignment horizontal="center" vertical="center"/>
    </xf>
    <xf numFmtId="164" fontId="11" fillId="0" borderId="2" xfId="1" applyNumberFormat="1" applyFont="1" applyFill="1" applyBorder="1" applyAlignment="1">
      <alignment horizontal="center" vertical="center"/>
    </xf>
    <xf numFmtId="49" fontId="12" fillId="0" borderId="0" xfId="3" applyNumberFormat="1" applyFont="1" applyFill="1" applyAlignment="1">
      <alignment horizontal="center"/>
    </xf>
    <xf numFmtId="0" fontId="13" fillId="0" borderId="0" xfId="3" applyFont="1" applyFill="1" applyAlignment="1">
      <alignment horizontal="left" wrapText="1"/>
    </xf>
    <xf numFmtId="0" fontId="13" fillId="0" borderId="0" xfId="3" applyFont="1" applyFill="1"/>
    <xf numFmtId="164" fontId="13" fillId="0" borderId="0" xfId="3" applyNumberFormat="1" applyFont="1" applyFill="1"/>
    <xf numFmtId="0" fontId="13" fillId="0" borderId="0" xfId="3" applyFont="1" applyFill="1" applyAlignment="1">
      <alignment horizontal="center"/>
    </xf>
    <xf numFmtId="1" fontId="11" fillId="0" borderId="2" xfId="3" applyNumberFormat="1" applyFont="1" applyFill="1" applyBorder="1" applyAlignment="1">
      <alignment horizontal="center" vertical="center"/>
    </xf>
    <xf numFmtId="0" fontId="14" fillId="2" borderId="2" xfId="4" applyFont="1" applyFill="1" applyBorder="1" applyAlignment="1">
      <alignment horizontal="center" vertical="center" wrapText="1"/>
    </xf>
    <xf numFmtId="2" fontId="3" fillId="0" borderId="0" xfId="2" applyNumberFormat="1" applyFont="1" applyFill="1" applyBorder="1" applyAlignment="1">
      <alignment horizontal="center" vertical="center" wrapText="1"/>
    </xf>
    <xf numFmtId="2" fontId="5" fillId="0" borderId="0" xfId="3" applyNumberFormat="1" applyFont="1" applyFill="1"/>
    <xf numFmtId="2" fontId="7" fillId="2" borderId="2" xfId="4" applyNumberFormat="1" applyFont="1" applyFill="1" applyBorder="1" applyAlignment="1">
      <alignment horizontal="center" vertical="center" wrapText="1"/>
    </xf>
    <xf numFmtId="2" fontId="13" fillId="0" borderId="0" xfId="3" applyNumberFormat="1" applyFont="1" applyFill="1"/>
    <xf numFmtId="14" fontId="19" fillId="0" borderId="0" xfId="3" applyNumberFormat="1" applyFont="1" applyFill="1" applyBorder="1" applyAlignment="1">
      <alignment horizontal="center"/>
    </xf>
    <xf numFmtId="0" fontId="3" fillId="0" borderId="0" xfId="2" applyFont="1" applyFill="1" applyBorder="1" applyAlignment="1">
      <alignment horizontal="center" vertical="center" wrapText="1"/>
    </xf>
    <xf numFmtId="14" fontId="3" fillId="0" borderId="0" xfId="2" applyNumberFormat="1" applyFont="1" applyFill="1" applyBorder="1" applyAlignment="1">
      <alignment vertical="center" wrapText="1"/>
    </xf>
    <xf numFmtId="1" fontId="11" fillId="3" borderId="2" xfId="1" applyNumberFormat="1" applyFont="1" applyFill="1" applyBorder="1" applyAlignment="1">
      <alignment horizontal="center" vertical="center"/>
    </xf>
    <xf numFmtId="0" fontId="3" fillId="0" borderId="0" xfId="2" applyFont="1" applyFill="1" applyBorder="1" applyAlignment="1">
      <alignment horizontal="center" vertical="center" wrapText="1"/>
    </xf>
    <xf numFmtId="164" fontId="22" fillId="3" borderId="2" xfId="1" applyNumberFormat="1" applyFont="1" applyFill="1" applyBorder="1" applyAlignment="1">
      <alignment horizontal="center" vertical="center"/>
    </xf>
    <xf numFmtId="0" fontId="22" fillId="0" borderId="0" xfId="3" applyFont="1" applyFill="1"/>
    <xf numFmtId="164" fontId="22" fillId="0" borderId="2" xfId="1" applyNumberFormat="1" applyFont="1" applyFill="1" applyBorder="1" applyAlignment="1">
      <alignment horizontal="center" vertical="center"/>
    </xf>
    <xf numFmtId="1" fontId="22" fillId="0" borderId="2" xfId="3" applyNumberFormat="1" applyFont="1" applyFill="1" applyBorder="1" applyAlignment="1">
      <alignment horizontal="center" vertical="center"/>
    </xf>
    <xf numFmtId="0" fontId="3" fillId="0" borderId="0" xfId="2" applyFont="1" applyFill="1" applyBorder="1" applyAlignment="1">
      <alignment horizontal="center" vertical="center" wrapText="1"/>
    </xf>
    <xf numFmtId="165" fontId="4" fillId="0" borderId="0" xfId="3" applyNumberFormat="1" applyFont="1" applyFill="1" applyBorder="1" applyAlignment="1">
      <alignment vertical="center"/>
    </xf>
    <xf numFmtId="14" fontId="23" fillId="0" borderId="0" xfId="2" applyNumberFormat="1" applyFont="1" applyFill="1" applyBorder="1" applyAlignment="1">
      <alignment vertical="center" wrapText="1"/>
    </xf>
    <xf numFmtId="0" fontId="5" fillId="4" borderId="0" xfId="3" applyFont="1" applyFill="1" applyAlignment="1">
      <alignment horizontal="center"/>
    </xf>
    <xf numFmtId="49" fontId="10" fillId="4" borderId="6" xfId="4" applyNumberFormat="1" applyFont="1" applyFill="1" applyBorder="1" applyAlignment="1">
      <alignment horizontal="center" vertical="center"/>
    </xf>
    <xf numFmtId="1" fontId="11" fillId="4" borderId="2" xfId="3" applyNumberFormat="1" applyFont="1" applyFill="1" applyBorder="1" applyAlignment="1">
      <alignment horizontal="center" vertical="center"/>
    </xf>
    <xf numFmtId="0" fontId="13" fillId="4" borderId="0" xfId="3" applyFont="1" applyFill="1" applyAlignment="1">
      <alignment horizontal="center"/>
    </xf>
    <xf numFmtId="1" fontId="11" fillId="4" borderId="2" xfId="1" applyNumberFormat="1" applyFont="1" applyFill="1" applyBorder="1" applyAlignment="1">
      <alignment horizontal="center" vertical="center"/>
    </xf>
    <xf numFmtId="0" fontId="9" fillId="4" borderId="5" xfId="4" applyFont="1" applyFill="1" applyBorder="1" applyAlignment="1">
      <alignment horizontal="center" vertical="center"/>
    </xf>
    <xf numFmtId="0" fontId="7" fillId="4" borderId="2" xfId="4" applyFont="1" applyFill="1" applyBorder="1" applyAlignment="1">
      <alignment horizontal="center" vertical="center" wrapText="1"/>
    </xf>
    <xf numFmtId="2" fontId="11" fillId="4" borderId="2" xfId="4" applyNumberFormat="1" applyFont="1" applyFill="1" applyBorder="1" applyAlignment="1">
      <alignment horizontal="center" vertical="center" wrapText="1"/>
    </xf>
    <xf numFmtId="1" fontId="22" fillId="3" borderId="2" xfId="1" applyNumberFormat="1" applyFont="1" applyFill="1" applyBorder="1" applyAlignment="1">
      <alignment horizontal="center" vertical="center"/>
    </xf>
    <xf numFmtId="164" fontId="20" fillId="3" borderId="2" xfId="1" applyNumberFormat="1" applyFont="1" applyFill="1" applyBorder="1" applyAlignment="1">
      <alignment horizontal="center" vertical="center"/>
    </xf>
    <xf numFmtId="1" fontId="20" fillId="3" borderId="2" xfId="1" applyNumberFormat="1" applyFont="1" applyFill="1" applyBorder="1" applyAlignment="1">
      <alignment horizontal="center" vertical="center"/>
    </xf>
    <xf numFmtId="0" fontId="20" fillId="0" borderId="0" xfId="3" applyFont="1" applyFill="1"/>
    <xf numFmtId="164" fontId="20" fillId="0" borderId="2" xfId="1" applyNumberFormat="1" applyFont="1" applyFill="1" applyBorder="1" applyAlignment="1">
      <alignment horizontal="center" vertical="center"/>
    </xf>
    <xf numFmtId="1" fontId="20" fillId="0" borderId="2" xfId="3" applyNumberFormat="1" applyFont="1" applyFill="1" applyBorder="1" applyAlignment="1">
      <alignment horizontal="center" vertical="center"/>
    </xf>
    <xf numFmtId="164" fontId="11" fillId="5" borderId="11" xfId="1" applyNumberFormat="1" applyFont="1" applyFill="1" applyBorder="1" applyAlignment="1">
      <alignment horizontal="center" vertical="center"/>
    </xf>
    <xf numFmtId="1" fontId="11" fillId="5" borderId="11" xfId="1" applyNumberFormat="1" applyFont="1" applyFill="1" applyBorder="1" applyAlignment="1">
      <alignment horizontal="center" vertical="center"/>
    </xf>
    <xf numFmtId="0" fontId="13" fillId="5" borderId="0" xfId="3" applyFont="1" applyFill="1" applyBorder="1"/>
    <xf numFmtId="164" fontId="11" fillId="5" borderId="0" xfId="1" applyNumberFormat="1" applyFont="1" applyFill="1" applyBorder="1" applyAlignment="1">
      <alignment horizontal="center" vertical="center"/>
    </xf>
    <xf numFmtId="1" fontId="11" fillId="5" borderId="0" xfId="3" applyNumberFormat="1" applyFont="1" applyFill="1" applyBorder="1" applyAlignment="1">
      <alignment horizontal="center" vertical="center"/>
    </xf>
    <xf numFmtId="1" fontId="11" fillId="5" borderId="0" xfId="1" applyNumberFormat="1" applyFont="1" applyFill="1" applyBorder="1" applyAlignment="1">
      <alignment horizontal="center" vertical="center"/>
    </xf>
    <xf numFmtId="164" fontId="11" fillId="5" borderId="1" xfId="1" applyNumberFormat="1" applyFont="1" applyFill="1" applyBorder="1" applyAlignment="1">
      <alignment horizontal="center" vertical="center"/>
    </xf>
    <xf numFmtId="1" fontId="11" fillId="5" borderId="1" xfId="3" applyNumberFormat="1" applyFont="1" applyFill="1" applyBorder="1" applyAlignment="1">
      <alignment horizontal="center" vertical="center"/>
    </xf>
    <xf numFmtId="1" fontId="11" fillId="0" borderId="2" xfId="3" applyNumberFormat="1" applyFont="1" applyFill="1" applyBorder="1" applyAlignment="1">
      <alignment horizontal="center" vertical="center"/>
    </xf>
    <xf numFmtId="1" fontId="11" fillId="0" borderId="2" xfId="3" applyNumberFormat="1" applyFont="1" applyFill="1" applyBorder="1" applyAlignment="1">
      <alignment horizontal="center" vertical="center"/>
    </xf>
    <xf numFmtId="1" fontId="11" fillId="0" borderId="2" xfId="3" applyNumberFormat="1" applyFont="1" applyFill="1" applyBorder="1" applyAlignment="1">
      <alignment horizontal="center" vertical="center"/>
    </xf>
    <xf numFmtId="1" fontId="11" fillId="0" borderId="2" xfId="3" applyNumberFormat="1" applyFont="1" applyFill="1" applyBorder="1" applyAlignment="1">
      <alignment horizontal="center" vertical="center"/>
    </xf>
    <xf numFmtId="1" fontId="22" fillId="4" borderId="3" xfId="3" applyNumberFormat="1" applyFont="1" applyFill="1" applyBorder="1" applyAlignment="1">
      <alignment vertical="center"/>
    </xf>
    <xf numFmtId="1" fontId="11" fillId="0" borderId="2" xfId="3" applyNumberFormat="1" applyFont="1" applyFill="1" applyBorder="1" applyAlignment="1">
      <alignment horizontal="center" vertical="center"/>
    </xf>
    <xf numFmtId="1" fontId="11" fillId="0" borderId="2" xfId="3" applyNumberFormat="1" applyFont="1" applyFill="1" applyBorder="1" applyAlignment="1">
      <alignment horizontal="center" vertical="center"/>
    </xf>
    <xf numFmtId="1" fontId="11" fillId="0" borderId="2" xfId="3" applyNumberFormat="1" applyFont="1" applyFill="1" applyBorder="1" applyAlignment="1">
      <alignment horizontal="center" vertical="center"/>
    </xf>
    <xf numFmtId="1" fontId="11" fillId="0" borderId="2" xfId="3" applyNumberFormat="1" applyFont="1" applyFill="1" applyBorder="1" applyAlignment="1">
      <alignment horizontal="center" vertical="center"/>
    </xf>
    <xf numFmtId="1" fontId="11" fillId="0" borderId="2" xfId="3" applyNumberFormat="1" applyFont="1" applyFill="1" applyBorder="1" applyAlignment="1">
      <alignment horizontal="center" vertical="center"/>
    </xf>
    <xf numFmtId="1" fontId="11" fillId="0" borderId="2" xfId="3" applyNumberFormat="1" applyFont="1" applyFill="1" applyBorder="1" applyAlignment="1">
      <alignment horizontal="center" vertical="center"/>
    </xf>
    <xf numFmtId="1" fontId="11" fillId="0" borderId="2" xfId="3" applyNumberFormat="1" applyFont="1" applyFill="1" applyBorder="1" applyAlignment="1">
      <alignment horizontal="center" vertical="center"/>
    </xf>
    <xf numFmtId="1" fontId="11" fillId="0" borderId="2" xfId="3" applyNumberFormat="1" applyFont="1" applyFill="1" applyBorder="1" applyAlignment="1">
      <alignment horizontal="center" vertical="center"/>
    </xf>
    <xf numFmtId="1" fontId="11" fillId="0" borderId="2" xfId="3" applyNumberFormat="1" applyFont="1" applyFill="1" applyBorder="1" applyAlignment="1">
      <alignment horizontal="center" vertical="center"/>
    </xf>
    <xf numFmtId="1" fontId="11" fillId="0" borderId="2" xfId="3" applyNumberFormat="1" applyFont="1" applyFill="1" applyBorder="1" applyAlignment="1">
      <alignment horizontal="center" vertical="center"/>
    </xf>
    <xf numFmtId="1" fontId="11" fillId="0" borderId="2" xfId="3" applyNumberFormat="1" applyFont="1" applyFill="1" applyBorder="1" applyAlignment="1">
      <alignment horizontal="center" vertical="center"/>
    </xf>
    <xf numFmtId="1" fontId="11" fillId="0" borderId="2" xfId="3" applyNumberFormat="1" applyFont="1" applyFill="1" applyBorder="1" applyAlignment="1">
      <alignment horizontal="center" vertical="center"/>
    </xf>
    <xf numFmtId="1" fontId="11" fillId="0" borderId="2" xfId="3" applyNumberFormat="1" applyFont="1" applyFill="1" applyBorder="1" applyAlignment="1">
      <alignment horizontal="center" vertical="center"/>
    </xf>
    <xf numFmtId="1" fontId="11" fillId="0" borderId="2" xfId="3" applyNumberFormat="1" applyFont="1" applyFill="1" applyBorder="1" applyAlignment="1">
      <alignment horizontal="center" vertical="center"/>
    </xf>
    <xf numFmtId="1" fontId="11" fillId="0" borderId="2" xfId="3" applyNumberFormat="1" applyFont="1" applyFill="1" applyBorder="1" applyAlignment="1">
      <alignment horizontal="center" vertical="center"/>
    </xf>
    <xf numFmtId="1" fontId="11" fillId="0" borderId="2" xfId="3" applyNumberFormat="1" applyFont="1" applyFill="1" applyBorder="1" applyAlignment="1">
      <alignment horizontal="center" vertical="center"/>
    </xf>
    <xf numFmtId="1" fontId="11" fillId="0" borderId="2" xfId="3" applyNumberFormat="1" applyFont="1" applyFill="1" applyBorder="1" applyAlignment="1">
      <alignment horizontal="center" vertical="center"/>
    </xf>
    <xf numFmtId="1" fontId="11" fillId="0" borderId="2" xfId="3" applyNumberFormat="1" applyFont="1" applyFill="1" applyBorder="1" applyAlignment="1">
      <alignment horizontal="center" vertical="center"/>
    </xf>
    <xf numFmtId="1" fontId="11" fillId="0" borderId="2" xfId="3" applyNumberFormat="1" applyFont="1" applyFill="1" applyBorder="1" applyAlignment="1">
      <alignment horizontal="center" vertical="center"/>
    </xf>
    <xf numFmtId="1" fontId="11" fillId="0" borderId="2" xfId="3" applyNumberFormat="1" applyFont="1" applyFill="1" applyBorder="1" applyAlignment="1">
      <alignment horizontal="center" vertical="center"/>
    </xf>
    <xf numFmtId="1" fontId="11" fillId="0" borderId="2" xfId="3" applyNumberFormat="1" applyFont="1" applyFill="1" applyBorder="1" applyAlignment="1">
      <alignment horizontal="center" vertical="center"/>
    </xf>
    <xf numFmtId="1" fontId="11" fillId="0" borderId="2" xfId="3" applyNumberFormat="1" applyFont="1" applyFill="1" applyBorder="1" applyAlignment="1">
      <alignment horizontal="center" vertical="center"/>
    </xf>
    <xf numFmtId="1" fontId="11" fillId="0" borderId="2" xfId="3" applyNumberFormat="1" applyFont="1" applyFill="1" applyBorder="1" applyAlignment="1">
      <alignment horizontal="center" vertical="center"/>
    </xf>
    <xf numFmtId="0" fontId="5" fillId="5" borderId="0" xfId="3" applyFont="1" applyFill="1" applyAlignment="1">
      <alignment horizontal="center"/>
    </xf>
    <xf numFmtId="1" fontId="11" fillId="0" borderId="2" xfId="3" applyNumberFormat="1" applyFont="1" applyFill="1" applyBorder="1" applyAlignment="1">
      <alignment horizontal="center" vertical="center"/>
    </xf>
    <xf numFmtId="1" fontId="11" fillId="0" borderId="2" xfId="3" applyNumberFormat="1" applyFont="1" applyFill="1" applyBorder="1" applyAlignment="1">
      <alignment horizontal="center" vertical="center"/>
    </xf>
    <xf numFmtId="1" fontId="11" fillId="0" borderId="2" xfId="3" applyNumberFormat="1" applyFont="1" applyFill="1" applyBorder="1" applyAlignment="1">
      <alignment horizontal="center" vertical="center"/>
    </xf>
    <xf numFmtId="1" fontId="11" fillId="0" borderId="2" xfId="3" applyNumberFormat="1" applyFont="1" applyFill="1" applyBorder="1" applyAlignment="1">
      <alignment horizontal="center" vertical="center"/>
    </xf>
    <xf numFmtId="1" fontId="11" fillId="0" borderId="2" xfId="3" applyNumberFormat="1" applyFont="1" applyFill="1" applyBorder="1" applyAlignment="1">
      <alignment horizontal="center" vertical="center"/>
    </xf>
    <xf numFmtId="1" fontId="11" fillId="0" borderId="2" xfId="3" applyNumberFormat="1" applyFont="1" applyFill="1" applyBorder="1" applyAlignment="1">
      <alignment horizontal="center" vertical="center"/>
    </xf>
    <xf numFmtId="1" fontId="11" fillId="0" borderId="2" xfId="3" applyNumberFormat="1" applyFont="1" applyFill="1" applyBorder="1" applyAlignment="1">
      <alignment horizontal="center" vertical="center"/>
    </xf>
    <xf numFmtId="164" fontId="26" fillId="3" borderId="2" xfId="1" applyNumberFormat="1" applyFont="1" applyFill="1" applyBorder="1" applyAlignment="1">
      <alignment horizontal="center" vertical="center"/>
    </xf>
    <xf numFmtId="1" fontId="26" fillId="3" borderId="2" xfId="1" applyNumberFormat="1" applyFont="1" applyFill="1" applyBorder="1" applyAlignment="1">
      <alignment horizontal="center" vertical="center"/>
    </xf>
    <xf numFmtId="0" fontId="26" fillId="0" borderId="0" xfId="3" applyFont="1" applyFill="1"/>
    <xf numFmtId="164" fontId="26" fillId="0" borderId="2" xfId="1" applyNumberFormat="1" applyFont="1" applyFill="1" applyBorder="1" applyAlignment="1">
      <alignment horizontal="center" vertical="center"/>
    </xf>
    <xf numFmtId="1" fontId="26" fillId="0" borderId="2" xfId="3" applyNumberFormat="1" applyFont="1" applyFill="1" applyBorder="1" applyAlignment="1">
      <alignment horizontal="center" vertical="center"/>
    </xf>
    <xf numFmtId="1" fontId="11" fillId="7" borderId="2" xfId="1" applyNumberFormat="1" applyFont="1" applyFill="1" applyBorder="1" applyAlignment="1">
      <alignment horizontal="center" vertical="center"/>
    </xf>
    <xf numFmtId="1" fontId="11" fillId="7" borderId="2" xfId="3" applyNumberFormat="1" applyFont="1" applyFill="1" applyBorder="1" applyAlignment="1">
      <alignment horizontal="center" vertical="center"/>
    </xf>
    <xf numFmtId="1" fontId="11" fillId="0" borderId="2" xfId="3" applyNumberFormat="1" applyFont="1" applyFill="1" applyBorder="1" applyAlignment="1">
      <alignment horizontal="center" vertical="center"/>
    </xf>
    <xf numFmtId="1" fontId="11" fillId="0" borderId="2" xfId="3" applyNumberFormat="1" applyFont="1" applyFill="1" applyBorder="1" applyAlignment="1">
      <alignment horizontal="center" vertical="center"/>
    </xf>
    <xf numFmtId="1" fontId="11" fillId="0" borderId="2" xfId="3" applyNumberFormat="1" applyFont="1" applyFill="1" applyBorder="1" applyAlignment="1">
      <alignment horizontal="center" vertical="center"/>
    </xf>
    <xf numFmtId="1" fontId="11" fillId="0" borderId="2" xfId="3" applyNumberFormat="1" applyFont="1" applyFill="1" applyBorder="1" applyAlignment="1">
      <alignment horizontal="center" vertical="center"/>
    </xf>
    <xf numFmtId="1" fontId="11" fillId="3" borderId="2" xfId="6" applyNumberFormat="1" applyFont="1" applyFill="1" applyBorder="1" applyAlignment="1">
      <alignment horizontal="center" vertical="center"/>
    </xf>
    <xf numFmtId="1" fontId="11" fillId="0" borderId="2" xfId="3" applyNumberFormat="1" applyFont="1" applyFill="1" applyBorder="1" applyAlignment="1">
      <alignment horizontal="center" vertical="center"/>
    </xf>
    <xf numFmtId="1" fontId="11" fillId="0" borderId="2" xfId="3" applyNumberFormat="1" applyFont="1" applyFill="1" applyBorder="1" applyAlignment="1">
      <alignment horizontal="center" vertical="center"/>
    </xf>
    <xf numFmtId="1" fontId="11" fillId="0" borderId="2" xfId="3" applyNumberFormat="1" applyFont="1" applyFill="1" applyBorder="1" applyAlignment="1">
      <alignment horizontal="center" vertical="center"/>
    </xf>
    <xf numFmtId="1" fontId="11" fillId="0" borderId="2" xfId="3" applyNumberFormat="1" applyFont="1" applyFill="1" applyBorder="1" applyAlignment="1">
      <alignment horizontal="center" vertical="center"/>
    </xf>
    <xf numFmtId="1" fontId="11" fillId="0" borderId="2" xfId="3" applyNumberFormat="1" applyFont="1" applyFill="1" applyBorder="1" applyAlignment="1">
      <alignment horizontal="center" vertical="center"/>
    </xf>
    <xf numFmtId="1" fontId="11" fillId="0" borderId="2" xfId="3" applyNumberFormat="1" applyFont="1" applyFill="1" applyBorder="1" applyAlignment="1">
      <alignment horizontal="center" vertical="center"/>
    </xf>
    <xf numFmtId="1" fontId="11" fillId="7" borderId="2" xfId="6" applyNumberFormat="1" applyFont="1" applyFill="1" applyBorder="1" applyAlignment="1">
      <alignment horizontal="center" vertical="center"/>
    </xf>
    <xf numFmtId="164" fontId="24" fillId="3" borderId="2" xfId="1" applyNumberFormat="1" applyFont="1" applyFill="1" applyBorder="1" applyAlignment="1">
      <alignment horizontal="center" vertical="center"/>
    </xf>
    <xf numFmtId="1" fontId="24" fillId="3" borderId="2" xfId="1" applyNumberFormat="1" applyFont="1" applyFill="1" applyBorder="1" applyAlignment="1">
      <alignment horizontal="center" vertical="center"/>
    </xf>
    <xf numFmtId="1" fontId="24" fillId="4" borderId="2" xfId="1" applyNumberFormat="1" applyFont="1" applyFill="1" applyBorder="1" applyAlignment="1">
      <alignment horizontal="center" vertical="center"/>
    </xf>
    <xf numFmtId="0" fontId="31" fillId="0" borderId="0" xfId="3" applyFont="1" applyFill="1"/>
    <xf numFmtId="164" fontId="24" fillId="0" borderId="2" xfId="1" applyNumberFormat="1" applyFont="1" applyFill="1" applyBorder="1" applyAlignment="1">
      <alignment horizontal="center" vertical="center"/>
    </xf>
    <xf numFmtId="1" fontId="24" fillId="0" borderId="2" xfId="3" applyNumberFormat="1" applyFont="1" applyFill="1" applyBorder="1" applyAlignment="1">
      <alignment horizontal="center" vertical="center"/>
    </xf>
    <xf numFmtId="1" fontId="24" fillId="4" borderId="2" xfId="3" applyNumberFormat="1" applyFont="1" applyFill="1" applyBorder="1" applyAlignment="1">
      <alignment horizontal="center" vertical="center"/>
    </xf>
    <xf numFmtId="1" fontId="11" fillId="0" borderId="2" xfId="3" applyNumberFormat="1" applyFont="1" applyFill="1" applyBorder="1" applyAlignment="1">
      <alignment horizontal="center" vertical="center"/>
    </xf>
    <xf numFmtId="1" fontId="11" fillId="0" borderId="2" xfId="3" applyNumberFormat="1" applyFont="1" applyFill="1" applyBorder="1" applyAlignment="1">
      <alignment horizontal="center" vertical="center"/>
    </xf>
    <xf numFmtId="1" fontId="11" fillId="0" borderId="2" xfId="3" applyNumberFormat="1" applyFont="1" applyFill="1" applyBorder="1" applyAlignment="1">
      <alignment horizontal="center" vertical="center"/>
    </xf>
    <xf numFmtId="1" fontId="11" fillId="0" borderId="2" xfId="3" applyNumberFormat="1" applyFont="1" applyFill="1" applyBorder="1" applyAlignment="1">
      <alignment horizontal="center" vertical="center"/>
    </xf>
    <xf numFmtId="1" fontId="11" fillId="0" borderId="2" xfId="3" applyNumberFormat="1" applyFont="1" applyFill="1" applyBorder="1" applyAlignment="1">
      <alignment horizontal="center" vertical="center"/>
    </xf>
    <xf numFmtId="1" fontId="11" fillId="0" borderId="2" xfId="3" applyNumberFormat="1" applyFont="1" applyFill="1" applyBorder="1" applyAlignment="1">
      <alignment horizontal="center" vertical="center"/>
    </xf>
    <xf numFmtId="1" fontId="32" fillId="0" borderId="2" xfId="3" applyNumberFormat="1" applyFont="1" applyFill="1" applyBorder="1" applyAlignment="1">
      <alignment horizontal="center" vertical="center"/>
    </xf>
    <xf numFmtId="1" fontId="3" fillId="0" borderId="2" xfId="3" applyNumberFormat="1" applyFont="1" applyFill="1" applyBorder="1" applyAlignment="1">
      <alignment horizontal="center" vertical="center"/>
    </xf>
    <xf numFmtId="1" fontId="11" fillId="0" borderId="2" xfId="3" applyNumberFormat="1" applyFont="1" applyFill="1" applyBorder="1" applyAlignment="1">
      <alignment horizontal="center" vertical="center"/>
    </xf>
    <xf numFmtId="1" fontId="11" fillId="0" borderId="2" xfId="3" applyNumberFormat="1" applyFont="1" applyFill="1" applyBorder="1" applyAlignment="1">
      <alignment horizontal="center" vertical="center"/>
    </xf>
    <xf numFmtId="1" fontId="11" fillId="0" borderId="7" xfId="3" applyNumberFormat="1" applyFont="1" applyFill="1" applyBorder="1" applyAlignment="1">
      <alignment horizontal="center" vertical="center"/>
    </xf>
    <xf numFmtId="1" fontId="11" fillId="0" borderId="2" xfId="3" applyNumberFormat="1" applyFont="1" applyFill="1" applyBorder="1" applyAlignment="1">
      <alignment horizontal="center" vertical="center"/>
    </xf>
    <xf numFmtId="49" fontId="21" fillId="0" borderId="1" xfId="0" applyNumberFormat="1" applyFont="1" applyFill="1" applyBorder="1" applyAlignment="1">
      <alignment horizontal="left" vertical="center"/>
    </xf>
    <xf numFmtId="14" fontId="21" fillId="0" borderId="1" xfId="0" applyNumberFormat="1" applyFont="1" applyFill="1" applyBorder="1" applyAlignment="1">
      <alignment horizontal="left" vertical="center"/>
    </xf>
    <xf numFmtId="1" fontId="11" fillId="5" borderId="2" xfId="3" applyNumberFormat="1" applyFont="1" applyFill="1" applyBorder="1" applyAlignment="1">
      <alignment horizontal="center" vertical="center"/>
    </xf>
    <xf numFmtId="1" fontId="11" fillId="5" borderId="2" xfId="1" applyNumberFormat="1" applyFont="1" applyFill="1" applyBorder="1" applyAlignment="1">
      <alignment horizontal="center" vertical="center"/>
    </xf>
    <xf numFmtId="0" fontId="3" fillId="5" borderId="0" xfId="2" applyFont="1" applyFill="1" applyBorder="1" applyAlignment="1">
      <alignment horizontal="center" vertical="center" wrapText="1"/>
    </xf>
    <xf numFmtId="1" fontId="11" fillId="0" borderId="2" xfId="3" applyNumberFormat="1" applyFont="1" applyFill="1" applyBorder="1" applyAlignment="1">
      <alignment horizontal="center" vertical="center"/>
    </xf>
    <xf numFmtId="1" fontId="11" fillId="7" borderId="7" xfId="3" applyNumberFormat="1" applyFont="1" applyFill="1" applyBorder="1" applyAlignment="1">
      <alignment horizontal="center" vertical="center"/>
    </xf>
    <xf numFmtId="1" fontId="11" fillId="5" borderId="0" xfId="3" applyNumberFormat="1" applyFont="1" applyFill="1" applyBorder="1" applyAlignment="1">
      <alignment horizontal="center" vertical="center"/>
    </xf>
    <xf numFmtId="1" fontId="11" fillId="5" borderId="1" xfId="3" applyNumberFormat="1" applyFont="1" applyFill="1" applyBorder="1" applyAlignment="1">
      <alignment horizontal="center" vertical="center"/>
    </xf>
    <xf numFmtId="1" fontId="11" fillId="0" borderId="2" xfId="3" applyNumberFormat="1" applyFont="1" applyFill="1" applyBorder="1" applyAlignment="1">
      <alignment horizontal="center" vertical="center"/>
    </xf>
    <xf numFmtId="49" fontId="10" fillId="2" borderId="6" xfId="4" applyNumberFormat="1" applyFont="1" applyFill="1" applyBorder="1" applyAlignment="1">
      <alignment horizontal="center" vertical="center"/>
    </xf>
    <xf numFmtId="1" fontId="11" fillId="0" borderId="2" xfId="3" applyNumberFormat="1" applyFont="1" applyFill="1" applyBorder="1" applyAlignment="1">
      <alignment horizontal="center" vertical="center"/>
    </xf>
    <xf numFmtId="165" fontId="7" fillId="4" borderId="2" xfId="4" applyNumberFormat="1" applyFont="1" applyFill="1" applyBorder="1" applyAlignment="1">
      <alignment horizontal="center" vertical="center" textRotation="89" wrapText="1"/>
    </xf>
    <xf numFmtId="1" fontId="20" fillId="4" borderId="2" xfId="1" applyNumberFormat="1" applyFont="1" applyFill="1" applyBorder="1" applyAlignment="1">
      <alignment horizontal="center" vertical="center"/>
    </xf>
    <xf numFmtId="1" fontId="20" fillId="4" borderId="2" xfId="3" applyNumberFormat="1" applyFont="1" applyFill="1" applyBorder="1" applyAlignment="1">
      <alignment horizontal="center" vertical="center"/>
    </xf>
    <xf numFmtId="1" fontId="22" fillId="4" borderId="2" xfId="1" applyNumberFormat="1" applyFont="1" applyFill="1" applyBorder="1" applyAlignment="1">
      <alignment horizontal="center" vertical="center"/>
    </xf>
    <xf numFmtId="1" fontId="22" fillId="4" borderId="2" xfId="3" applyNumberFormat="1" applyFont="1" applyFill="1" applyBorder="1" applyAlignment="1">
      <alignment horizontal="center" vertical="center"/>
    </xf>
    <xf numFmtId="1" fontId="26" fillId="4" borderId="2" xfId="1" applyNumberFormat="1" applyFont="1" applyFill="1" applyBorder="1" applyAlignment="1">
      <alignment horizontal="center" vertical="center"/>
    </xf>
    <xf numFmtId="1" fontId="26" fillId="4" borderId="2" xfId="3" applyNumberFormat="1" applyFont="1" applyFill="1" applyBorder="1" applyAlignment="1">
      <alignment horizontal="center" vertical="center"/>
    </xf>
    <xf numFmtId="1" fontId="11" fillId="4" borderId="2" xfId="6" applyNumberFormat="1" applyFont="1" applyFill="1" applyBorder="1" applyAlignment="1">
      <alignment horizontal="center" vertical="center"/>
    </xf>
    <xf numFmtId="1" fontId="11" fillId="4" borderId="11" xfId="1" applyNumberFormat="1" applyFont="1" applyFill="1" applyBorder="1" applyAlignment="1">
      <alignment horizontal="center" vertical="center"/>
    </xf>
    <xf numFmtId="1" fontId="11" fillId="4" borderId="0" xfId="3" applyNumberFormat="1" applyFont="1" applyFill="1" applyBorder="1" applyAlignment="1">
      <alignment horizontal="center" vertical="center"/>
    </xf>
    <xf numFmtId="1" fontId="11" fillId="4" borderId="0" xfId="1" applyNumberFormat="1" applyFont="1" applyFill="1" applyBorder="1" applyAlignment="1">
      <alignment horizontal="center" vertical="center"/>
    </xf>
    <xf numFmtId="1" fontId="11" fillId="4" borderId="1" xfId="3" applyNumberFormat="1" applyFont="1" applyFill="1" applyBorder="1" applyAlignment="1">
      <alignment horizontal="center" vertical="center"/>
    </xf>
    <xf numFmtId="1" fontId="11" fillId="6" borderId="2" xfId="3" applyNumberFormat="1" applyFont="1" applyFill="1" applyBorder="1" applyAlignment="1">
      <alignment horizontal="center" vertical="center"/>
    </xf>
    <xf numFmtId="1" fontId="11" fillId="0" borderId="2" xfId="3" applyNumberFormat="1" applyFont="1" applyFill="1" applyBorder="1" applyAlignment="1">
      <alignment horizontal="center" vertical="center"/>
    </xf>
    <xf numFmtId="1" fontId="11" fillId="0" borderId="2" xfId="3" applyNumberFormat="1" applyFont="1" applyFill="1" applyBorder="1" applyAlignment="1">
      <alignment horizontal="center" vertical="center"/>
    </xf>
    <xf numFmtId="1" fontId="11" fillId="0" borderId="2" xfId="3" applyNumberFormat="1" applyFont="1" applyFill="1" applyBorder="1" applyAlignment="1">
      <alignment horizontal="center" vertical="center"/>
    </xf>
    <xf numFmtId="1" fontId="11" fillId="0" borderId="2" xfId="3" applyNumberFormat="1" applyFont="1" applyFill="1" applyBorder="1" applyAlignment="1">
      <alignment horizontal="center" vertical="center"/>
    </xf>
    <xf numFmtId="1" fontId="11" fillId="0" borderId="2" xfId="3" applyNumberFormat="1" applyFont="1" applyFill="1" applyBorder="1" applyAlignment="1">
      <alignment horizontal="center" vertical="center"/>
    </xf>
    <xf numFmtId="1" fontId="11" fillId="0" borderId="2" xfId="3" applyNumberFormat="1" applyFont="1" applyFill="1" applyBorder="1" applyAlignment="1">
      <alignment horizontal="center" vertical="center"/>
    </xf>
    <xf numFmtId="1" fontId="11" fillId="0" borderId="2" xfId="3" applyNumberFormat="1" applyFont="1" applyFill="1" applyBorder="1" applyAlignment="1">
      <alignment horizontal="center" vertical="center"/>
    </xf>
    <xf numFmtId="1" fontId="11" fillId="0" borderId="2" xfId="3" applyNumberFormat="1" applyFont="1" applyFill="1" applyBorder="1" applyAlignment="1">
      <alignment horizontal="center" vertical="center"/>
    </xf>
    <xf numFmtId="1" fontId="11" fillId="0" borderId="2" xfId="3" applyNumberFormat="1" applyFont="1" applyFill="1" applyBorder="1" applyAlignment="1">
      <alignment horizontal="center" vertical="center"/>
    </xf>
    <xf numFmtId="1" fontId="11" fillId="0" borderId="2" xfId="3" applyNumberFormat="1" applyFont="1" applyFill="1" applyBorder="1" applyAlignment="1">
      <alignment horizontal="center" vertical="center"/>
    </xf>
    <xf numFmtId="1" fontId="11" fillId="0" borderId="2" xfId="3" applyNumberFormat="1" applyFont="1" applyFill="1" applyBorder="1" applyAlignment="1">
      <alignment horizontal="center" vertical="center"/>
    </xf>
    <xf numFmtId="1" fontId="11" fillId="0" borderId="2" xfId="3" applyNumberFormat="1" applyFont="1" applyFill="1" applyBorder="1" applyAlignment="1">
      <alignment horizontal="center" vertical="center"/>
    </xf>
    <xf numFmtId="1" fontId="11" fillId="0" borderId="2" xfId="3" applyNumberFormat="1" applyFont="1" applyFill="1" applyBorder="1" applyAlignment="1">
      <alignment horizontal="center" vertical="center"/>
    </xf>
    <xf numFmtId="1" fontId="11" fillId="0" borderId="2" xfId="3" applyNumberFormat="1" applyFont="1" applyFill="1" applyBorder="1" applyAlignment="1">
      <alignment horizontal="center" vertical="center"/>
    </xf>
    <xf numFmtId="1" fontId="11" fillId="0" borderId="2" xfId="3" applyNumberFormat="1" applyFont="1" applyFill="1" applyBorder="1" applyAlignment="1">
      <alignment horizontal="center" vertical="center"/>
    </xf>
    <xf numFmtId="1" fontId="11" fillId="0" borderId="2" xfId="3" applyNumberFormat="1" applyFont="1" applyFill="1" applyBorder="1" applyAlignment="1">
      <alignment horizontal="center" vertical="center"/>
    </xf>
    <xf numFmtId="1" fontId="11" fillId="0" borderId="2" xfId="3" applyNumberFormat="1" applyFont="1" applyFill="1" applyBorder="1" applyAlignment="1">
      <alignment horizontal="center" vertical="center"/>
    </xf>
    <xf numFmtId="1" fontId="11" fillId="0" borderId="2" xfId="3" applyNumberFormat="1" applyFont="1" applyFill="1" applyBorder="1" applyAlignment="1">
      <alignment horizontal="center" vertical="center"/>
    </xf>
    <xf numFmtId="1" fontId="11" fillId="0" borderId="2" xfId="3" applyNumberFormat="1" applyFont="1" applyFill="1" applyBorder="1" applyAlignment="1">
      <alignment horizontal="center" vertical="center"/>
    </xf>
    <xf numFmtId="1" fontId="11" fillId="0" borderId="2" xfId="3" applyNumberFormat="1" applyFont="1" applyFill="1" applyBorder="1" applyAlignment="1">
      <alignment horizontal="center" vertical="center"/>
    </xf>
    <xf numFmtId="1" fontId="11" fillId="0" borderId="2" xfId="3" applyNumberFormat="1" applyFont="1" applyFill="1" applyBorder="1" applyAlignment="1">
      <alignment horizontal="center" vertical="center"/>
    </xf>
    <xf numFmtId="1" fontId="11" fillId="0" borderId="2" xfId="3" applyNumberFormat="1" applyFont="1" applyFill="1" applyBorder="1" applyAlignment="1">
      <alignment horizontal="center" vertical="center"/>
    </xf>
    <xf numFmtId="1" fontId="11" fillId="0" borderId="2" xfId="3" applyNumberFormat="1" applyFont="1" applyFill="1" applyBorder="1" applyAlignment="1">
      <alignment horizontal="center" vertical="center"/>
    </xf>
    <xf numFmtId="1" fontId="11" fillId="0" borderId="2" xfId="3" applyNumberFormat="1" applyFont="1" applyFill="1" applyBorder="1" applyAlignment="1">
      <alignment horizontal="center" vertical="center"/>
    </xf>
    <xf numFmtId="1" fontId="11" fillId="0" borderId="2" xfId="3" applyNumberFormat="1" applyFont="1" applyFill="1" applyBorder="1" applyAlignment="1">
      <alignment horizontal="center" vertical="center"/>
    </xf>
    <xf numFmtId="1" fontId="11" fillId="0" borderId="2" xfId="3" applyNumberFormat="1" applyFont="1" applyFill="1" applyBorder="1" applyAlignment="1">
      <alignment horizontal="center" vertical="center"/>
    </xf>
    <xf numFmtId="1" fontId="11" fillId="0" borderId="2" xfId="3" applyNumberFormat="1" applyFont="1" applyFill="1" applyBorder="1" applyAlignment="1">
      <alignment horizontal="center" vertical="center"/>
    </xf>
    <xf numFmtId="1" fontId="11" fillId="0" borderId="2" xfId="3" applyNumberFormat="1" applyFont="1" applyFill="1" applyBorder="1" applyAlignment="1">
      <alignment horizontal="center" vertical="center"/>
    </xf>
    <xf numFmtId="1" fontId="11" fillId="0" borderId="2" xfId="3" applyNumberFormat="1" applyFont="1" applyFill="1" applyBorder="1" applyAlignment="1">
      <alignment horizontal="center" vertical="center"/>
    </xf>
    <xf numFmtId="1" fontId="11" fillId="5" borderId="0" xfId="3" applyNumberFormat="1" applyFont="1" applyFill="1" applyBorder="1" applyAlignment="1">
      <alignment horizontal="center" vertical="center"/>
    </xf>
    <xf numFmtId="1" fontId="11" fillId="5" borderId="1" xfId="3" applyNumberFormat="1" applyFont="1" applyFill="1" applyBorder="1" applyAlignment="1">
      <alignment horizontal="center" vertical="center"/>
    </xf>
    <xf numFmtId="1" fontId="11" fillId="0" borderId="2" xfId="3" applyNumberFormat="1" applyFont="1" applyFill="1" applyBorder="1" applyAlignment="1">
      <alignment horizontal="center" vertical="center"/>
    </xf>
    <xf numFmtId="1" fontId="11" fillId="0" borderId="2" xfId="3" applyNumberFormat="1" applyFont="1" applyFill="1" applyBorder="1" applyAlignment="1">
      <alignment horizontal="center" vertical="center"/>
    </xf>
    <xf numFmtId="1" fontId="11" fillId="0" borderId="2" xfId="3" applyNumberFormat="1" applyFont="1" applyFill="1" applyBorder="1" applyAlignment="1">
      <alignment horizontal="center" vertical="center"/>
    </xf>
    <xf numFmtId="1" fontId="11" fillId="0" borderId="2" xfId="3" applyNumberFormat="1" applyFont="1" applyFill="1" applyBorder="1" applyAlignment="1">
      <alignment horizontal="center" vertical="center"/>
    </xf>
    <xf numFmtId="1" fontId="11" fillId="0" borderId="2" xfId="3" applyNumberFormat="1" applyFont="1" applyFill="1" applyBorder="1" applyAlignment="1">
      <alignment horizontal="center" vertical="center"/>
    </xf>
    <xf numFmtId="1" fontId="11" fillId="5" borderId="0" xfId="3" applyNumberFormat="1" applyFont="1" applyFill="1" applyBorder="1" applyAlignment="1">
      <alignment horizontal="center" vertical="center"/>
    </xf>
    <xf numFmtId="1" fontId="11" fillId="5" borderId="1" xfId="3" applyNumberFormat="1" applyFont="1" applyFill="1" applyBorder="1" applyAlignment="1">
      <alignment horizontal="center" vertical="center"/>
    </xf>
    <xf numFmtId="1" fontId="11" fillId="0" borderId="2" xfId="3" applyNumberFormat="1" applyFont="1" applyFill="1" applyBorder="1" applyAlignment="1">
      <alignment horizontal="center" vertical="center"/>
    </xf>
    <xf numFmtId="1" fontId="11" fillId="0" borderId="2" xfId="3" applyNumberFormat="1" applyFont="1" applyFill="1" applyBorder="1" applyAlignment="1">
      <alignment horizontal="center" vertical="center"/>
    </xf>
    <xf numFmtId="1" fontId="25" fillId="3" borderId="2" xfId="1" applyNumberFormat="1" applyFont="1" applyFill="1" applyBorder="1" applyAlignment="1">
      <alignment horizontal="center" vertical="center"/>
    </xf>
    <xf numFmtId="1" fontId="25" fillId="0" borderId="2" xfId="3" applyNumberFormat="1" applyFont="1" applyFill="1" applyBorder="1" applyAlignment="1">
      <alignment horizontal="center" vertical="center"/>
    </xf>
    <xf numFmtId="1" fontId="27" fillId="3" borderId="2" xfId="1" applyNumberFormat="1" applyFont="1" applyFill="1" applyBorder="1" applyAlignment="1">
      <alignment horizontal="center" vertical="center"/>
    </xf>
    <xf numFmtId="1" fontId="27" fillId="0" borderId="2" xfId="3" applyNumberFormat="1" applyFont="1" applyFill="1" applyBorder="1" applyAlignment="1">
      <alignment horizontal="center" vertical="center"/>
    </xf>
    <xf numFmtId="1" fontId="11" fillId="0" borderId="2" xfId="3" applyNumberFormat="1" applyFont="1" applyFill="1" applyBorder="1" applyAlignment="1">
      <alignment horizontal="center" vertical="center"/>
    </xf>
    <xf numFmtId="1" fontId="34" fillId="3" borderId="2" xfId="1" applyNumberFormat="1" applyFont="1" applyFill="1" applyBorder="1" applyAlignment="1">
      <alignment horizontal="center" vertical="center"/>
    </xf>
    <xf numFmtId="1" fontId="34" fillId="0" borderId="2" xfId="3" applyNumberFormat="1" applyFont="1" applyFill="1" applyBorder="1" applyAlignment="1">
      <alignment horizontal="center" vertical="center"/>
    </xf>
    <xf numFmtId="1" fontId="11" fillId="0" borderId="2" xfId="3" applyNumberFormat="1" applyFont="1" applyFill="1" applyBorder="1" applyAlignment="1">
      <alignment horizontal="center" vertical="center"/>
    </xf>
    <xf numFmtId="1" fontId="11" fillId="0" borderId="2" xfId="3" applyNumberFormat="1" applyFont="1" applyFill="1" applyBorder="1" applyAlignment="1">
      <alignment horizontal="center" vertical="center"/>
    </xf>
    <xf numFmtId="1" fontId="11" fillId="0" borderId="2" xfId="3" applyNumberFormat="1" applyFont="1" applyFill="1" applyBorder="1" applyAlignment="1">
      <alignment horizontal="center" vertical="center"/>
    </xf>
    <xf numFmtId="1" fontId="11" fillId="0" borderId="2" xfId="3" applyNumberFormat="1" applyFont="1" applyFill="1" applyBorder="1" applyAlignment="1">
      <alignment horizontal="center" vertical="center"/>
    </xf>
    <xf numFmtId="1" fontId="11" fillId="0" borderId="2" xfId="3" applyNumberFormat="1" applyFont="1" applyFill="1" applyBorder="1" applyAlignment="1">
      <alignment horizontal="center" vertical="center"/>
    </xf>
    <xf numFmtId="1" fontId="11" fillId="0" borderId="2" xfId="3" applyNumberFormat="1" applyFont="1" applyFill="1" applyBorder="1" applyAlignment="1">
      <alignment horizontal="center" vertical="center"/>
    </xf>
    <xf numFmtId="1" fontId="11" fillId="0" borderId="2" xfId="3" applyNumberFormat="1" applyFont="1" applyFill="1" applyBorder="1" applyAlignment="1">
      <alignment horizontal="center" vertical="center"/>
    </xf>
    <xf numFmtId="1" fontId="11" fillId="0" borderId="2" xfId="3" applyNumberFormat="1" applyFont="1" applyFill="1" applyBorder="1" applyAlignment="1">
      <alignment horizontal="center" vertical="center"/>
    </xf>
    <xf numFmtId="1" fontId="11" fillId="0" borderId="2" xfId="3" applyNumberFormat="1" applyFont="1" applyFill="1" applyBorder="1" applyAlignment="1">
      <alignment horizontal="center" vertical="center"/>
    </xf>
    <xf numFmtId="1" fontId="11" fillId="0" borderId="2" xfId="3" applyNumberFormat="1" applyFont="1" applyFill="1" applyBorder="1" applyAlignment="1">
      <alignment horizontal="center" vertical="center"/>
    </xf>
    <xf numFmtId="1" fontId="11" fillId="0" borderId="2" xfId="3" applyNumberFormat="1" applyFont="1" applyFill="1" applyBorder="1" applyAlignment="1">
      <alignment horizontal="center" vertical="center"/>
    </xf>
    <xf numFmtId="1" fontId="11" fillId="0" borderId="2" xfId="3" applyNumberFormat="1" applyFont="1" applyFill="1" applyBorder="1" applyAlignment="1">
      <alignment horizontal="center" vertical="center"/>
    </xf>
    <xf numFmtId="1" fontId="11" fillId="5" borderId="0" xfId="3" applyNumberFormat="1" applyFont="1" applyFill="1" applyBorder="1" applyAlignment="1">
      <alignment horizontal="center" vertical="center"/>
    </xf>
    <xf numFmtId="1" fontId="11" fillId="5" borderId="1" xfId="3" applyNumberFormat="1" applyFont="1" applyFill="1" applyBorder="1" applyAlignment="1">
      <alignment horizontal="center" vertical="center"/>
    </xf>
    <xf numFmtId="1" fontId="11" fillId="0" borderId="2" xfId="3" applyNumberFormat="1" applyFont="1" applyFill="1" applyBorder="1" applyAlignment="1">
      <alignment horizontal="center" vertical="center"/>
    </xf>
    <xf numFmtId="1" fontId="11" fillId="0" borderId="2" xfId="3" applyNumberFormat="1" applyFont="1" applyFill="1" applyBorder="1" applyAlignment="1">
      <alignment horizontal="center" vertical="center"/>
    </xf>
    <xf numFmtId="1" fontId="11" fillId="0" borderId="2" xfId="3" applyNumberFormat="1" applyFont="1" applyFill="1" applyBorder="1" applyAlignment="1">
      <alignment horizontal="center" vertical="center"/>
    </xf>
    <xf numFmtId="1" fontId="11" fillId="0" borderId="2" xfId="3" applyNumberFormat="1" applyFont="1" applyFill="1" applyBorder="1" applyAlignment="1">
      <alignment horizontal="center" vertical="center"/>
    </xf>
    <xf numFmtId="1" fontId="11" fillId="0" borderId="2" xfId="3" applyNumberFormat="1" applyFont="1" applyFill="1" applyBorder="1" applyAlignment="1">
      <alignment horizontal="center" vertical="center"/>
    </xf>
    <xf numFmtId="1" fontId="11" fillId="0" borderId="2" xfId="3" applyNumberFormat="1" applyFont="1" applyFill="1" applyBorder="1" applyAlignment="1">
      <alignment horizontal="center" vertical="center"/>
    </xf>
    <xf numFmtId="1" fontId="11" fillId="0" borderId="2" xfId="3" applyNumberFormat="1" applyFont="1" applyFill="1" applyBorder="1" applyAlignment="1">
      <alignment horizontal="center" vertical="center"/>
    </xf>
    <xf numFmtId="1" fontId="11" fillId="0" borderId="2" xfId="3" applyNumberFormat="1" applyFont="1" applyFill="1" applyBorder="1" applyAlignment="1">
      <alignment horizontal="center" vertical="center"/>
    </xf>
    <xf numFmtId="1" fontId="11" fillId="0" borderId="2" xfId="3" applyNumberFormat="1" applyFont="1" applyFill="1" applyBorder="1" applyAlignment="1">
      <alignment horizontal="center" vertical="center"/>
    </xf>
    <xf numFmtId="1" fontId="11" fillId="5" borderId="0" xfId="3" applyNumberFormat="1" applyFont="1" applyFill="1" applyBorder="1" applyAlignment="1">
      <alignment horizontal="center" vertical="center"/>
    </xf>
    <xf numFmtId="1" fontId="11" fillId="5" borderId="1" xfId="3" applyNumberFormat="1" applyFont="1" applyFill="1" applyBorder="1" applyAlignment="1">
      <alignment horizontal="center" vertical="center"/>
    </xf>
    <xf numFmtId="1" fontId="11" fillId="0" borderId="2" xfId="3" applyNumberFormat="1" applyFont="1" applyFill="1" applyBorder="1" applyAlignment="1">
      <alignment horizontal="center" vertical="center"/>
    </xf>
    <xf numFmtId="1" fontId="11" fillId="0" borderId="2" xfId="3" applyNumberFormat="1" applyFont="1" applyFill="1" applyBorder="1" applyAlignment="1">
      <alignment horizontal="center" vertical="center"/>
    </xf>
    <xf numFmtId="1" fontId="11" fillId="0" borderId="2" xfId="3" applyNumberFormat="1" applyFont="1" applyFill="1" applyBorder="1" applyAlignment="1">
      <alignment horizontal="center" vertical="center"/>
    </xf>
    <xf numFmtId="1" fontId="11" fillId="0" borderId="2" xfId="3" applyNumberFormat="1" applyFont="1" applyFill="1" applyBorder="1" applyAlignment="1">
      <alignment horizontal="center" vertical="center"/>
    </xf>
    <xf numFmtId="1" fontId="11" fillId="0" borderId="2" xfId="3" applyNumberFormat="1" applyFont="1" applyFill="1" applyBorder="1" applyAlignment="1">
      <alignment horizontal="center" vertical="center"/>
    </xf>
    <xf numFmtId="1" fontId="11" fillId="0" borderId="2" xfId="3" applyNumberFormat="1" applyFont="1" applyFill="1" applyBorder="1" applyAlignment="1">
      <alignment horizontal="center" vertical="center"/>
    </xf>
    <xf numFmtId="1" fontId="11" fillId="0" borderId="2" xfId="3" applyNumberFormat="1" applyFont="1" applyFill="1" applyBorder="1" applyAlignment="1">
      <alignment horizontal="center" vertical="center"/>
    </xf>
    <xf numFmtId="1" fontId="11" fillId="5" borderId="0" xfId="3" applyNumberFormat="1" applyFont="1" applyFill="1" applyBorder="1" applyAlignment="1">
      <alignment horizontal="center" vertical="center"/>
    </xf>
    <xf numFmtId="1" fontId="11" fillId="5" borderId="1" xfId="3" applyNumberFormat="1" applyFont="1" applyFill="1" applyBorder="1" applyAlignment="1">
      <alignment horizontal="center" vertical="center"/>
    </xf>
    <xf numFmtId="1" fontId="11" fillId="0" borderId="2" xfId="3" applyNumberFormat="1" applyFont="1" applyFill="1" applyBorder="1" applyAlignment="1">
      <alignment horizontal="center" vertical="center"/>
    </xf>
    <xf numFmtId="1" fontId="11" fillId="0" borderId="2" xfId="3" applyNumberFormat="1" applyFont="1" applyFill="1" applyBorder="1" applyAlignment="1">
      <alignment horizontal="center" vertical="center"/>
    </xf>
    <xf numFmtId="1" fontId="11" fillId="5" borderId="0" xfId="3" applyNumberFormat="1" applyFont="1" applyFill="1" applyBorder="1" applyAlignment="1">
      <alignment horizontal="center" vertical="center"/>
    </xf>
    <xf numFmtId="1" fontId="11" fillId="5" borderId="1" xfId="3" applyNumberFormat="1" applyFont="1" applyFill="1" applyBorder="1" applyAlignment="1">
      <alignment horizontal="center" vertical="center"/>
    </xf>
    <xf numFmtId="1" fontId="11" fillId="0" borderId="2" xfId="3" applyNumberFormat="1" applyFont="1" applyFill="1" applyBorder="1" applyAlignment="1">
      <alignment horizontal="center" vertical="center"/>
    </xf>
    <xf numFmtId="1" fontId="11" fillId="0" borderId="2" xfId="3" applyNumberFormat="1" applyFont="1" applyFill="1" applyBorder="1" applyAlignment="1">
      <alignment horizontal="center" vertical="center"/>
    </xf>
    <xf numFmtId="1" fontId="11" fillId="0" borderId="2" xfId="3" applyNumberFormat="1" applyFont="1" applyFill="1" applyBorder="1" applyAlignment="1">
      <alignment horizontal="center" vertical="center"/>
    </xf>
    <xf numFmtId="1" fontId="11" fillId="0" borderId="2" xfId="3" applyNumberFormat="1" applyFont="1" applyFill="1" applyBorder="1" applyAlignment="1">
      <alignment horizontal="center" vertical="center"/>
    </xf>
    <xf numFmtId="1" fontId="11" fillId="0" borderId="2" xfId="3" applyNumberFormat="1" applyFont="1" applyFill="1" applyBorder="1" applyAlignment="1">
      <alignment horizontal="center" vertical="center"/>
    </xf>
    <xf numFmtId="1" fontId="11" fillId="5" borderId="0" xfId="3" applyNumberFormat="1" applyFont="1" applyFill="1" applyBorder="1" applyAlignment="1">
      <alignment horizontal="center" vertical="center"/>
    </xf>
    <xf numFmtId="1" fontId="11" fillId="5" borderId="1" xfId="3" applyNumberFormat="1" applyFont="1" applyFill="1" applyBorder="1" applyAlignment="1">
      <alignment horizontal="center" vertical="center"/>
    </xf>
    <xf numFmtId="1" fontId="11" fillId="0" borderId="2" xfId="3" applyNumberFormat="1" applyFont="1" applyFill="1" applyBorder="1" applyAlignment="1">
      <alignment horizontal="center" vertical="center"/>
    </xf>
    <xf numFmtId="1" fontId="11" fillId="0" borderId="2" xfId="3" applyNumberFormat="1" applyFont="1" applyFill="1" applyBorder="1" applyAlignment="1">
      <alignment horizontal="center" vertical="center"/>
    </xf>
    <xf numFmtId="1" fontId="11" fillId="0" borderId="2" xfId="3" applyNumberFormat="1" applyFont="1" applyFill="1" applyBorder="1" applyAlignment="1">
      <alignment horizontal="center" vertical="center"/>
    </xf>
    <xf numFmtId="1" fontId="11" fillId="0" borderId="2" xfId="3" applyNumberFormat="1" applyFont="1" applyFill="1" applyBorder="1" applyAlignment="1">
      <alignment horizontal="center" vertical="center"/>
    </xf>
    <xf numFmtId="1" fontId="11" fillId="0" borderId="2" xfId="3" applyNumberFormat="1" applyFont="1" applyFill="1" applyBorder="1" applyAlignment="1">
      <alignment horizontal="center" vertical="center"/>
    </xf>
    <xf numFmtId="1" fontId="11" fillId="0" borderId="2" xfId="3" applyNumberFormat="1" applyFont="1" applyFill="1" applyBorder="1" applyAlignment="1">
      <alignment horizontal="center" vertical="center"/>
    </xf>
    <xf numFmtId="1" fontId="11" fillId="0" borderId="2" xfId="3" applyNumberFormat="1" applyFont="1" applyFill="1" applyBorder="1" applyAlignment="1">
      <alignment horizontal="center" vertical="center"/>
    </xf>
    <xf numFmtId="1" fontId="26" fillId="3" borderId="2" xfId="6" applyNumberFormat="1" applyFont="1" applyFill="1" applyBorder="1" applyAlignment="1">
      <alignment horizontal="center" vertical="center"/>
    </xf>
    <xf numFmtId="1" fontId="11" fillId="0" borderId="2" xfId="3" applyNumberFormat="1" applyFont="1" applyFill="1" applyBorder="1" applyAlignment="1">
      <alignment horizontal="center" vertical="center"/>
    </xf>
    <xf numFmtId="1" fontId="11" fillId="0" borderId="2" xfId="3" applyNumberFormat="1" applyFont="1" applyFill="1" applyBorder="1" applyAlignment="1">
      <alignment horizontal="center" vertical="center"/>
    </xf>
    <xf numFmtId="1" fontId="11" fillId="0" borderId="2" xfId="3" applyNumberFormat="1" applyFont="1" applyFill="1" applyBorder="1" applyAlignment="1">
      <alignment horizontal="center" vertical="center"/>
    </xf>
    <xf numFmtId="1" fontId="11" fillId="0" borderId="2" xfId="3" applyNumberFormat="1" applyFont="1" applyFill="1" applyBorder="1" applyAlignment="1">
      <alignment horizontal="center" vertical="center"/>
    </xf>
    <xf numFmtId="1" fontId="11" fillId="0" borderId="2" xfId="3" applyNumberFormat="1" applyFont="1" applyFill="1" applyBorder="1" applyAlignment="1">
      <alignment horizontal="center" vertical="center"/>
    </xf>
    <xf numFmtId="1" fontId="11" fillId="0" borderId="2" xfId="3" applyNumberFormat="1" applyFont="1" applyFill="1" applyBorder="1" applyAlignment="1">
      <alignment horizontal="center" vertical="center"/>
    </xf>
    <xf numFmtId="1" fontId="11" fillId="0" borderId="2" xfId="3" applyNumberFormat="1" applyFont="1" applyFill="1" applyBorder="1" applyAlignment="1">
      <alignment horizontal="center" vertical="center"/>
    </xf>
    <xf numFmtId="1" fontId="11" fillId="0" borderId="2" xfId="3" applyNumberFormat="1" applyFont="1" applyFill="1" applyBorder="1" applyAlignment="1">
      <alignment horizontal="center" vertical="center"/>
    </xf>
    <xf numFmtId="1" fontId="11" fillId="0" borderId="2" xfId="3" applyNumberFormat="1" applyFont="1" applyFill="1" applyBorder="1" applyAlignment="1">
      <alignment horizontal="center" vertical="center"/>
    </xf>
    <xf numFmtId="1" fontId="11" fillId="0" borderId="2" xfId="3" applyNumberFormat="1" applyFont="1" applyFill="1" applyBorder="1" applyAlignment="1">
      <alignment horizontal="center" vertical="center"/>
    </xf>
    <xf numFmtId="1" fontId="11" fillId="0" borderId="2" xfId="3" applyNumberFormat="1" applyFont="1" applyFill="1" applyBorder="1" applyAlignment="1">
      <alignment horizontal="center" vertical="center"/>
    </xf>
    <xf numFmtId="1" fontId="11" fillId="0" borderId="2" xfId="3" applyNumberFormat="1" applyFont="1" applyFill="1" applyBorder="1" applyAlignment="1">
      <alignment horizontal="center" vertical="center"/>
    </xf>
    <xf numFmtId="1" fontId="11" fillId="0" borderId="2" xfId="3" applyNumberFormat="1" applyFont="1" applyFill="1" applyBorder="1" applyAlignment="1">
      <alignment horizontal="center" vertical="center"/>
    </xf>
    <xf numFmtId="1" fontId="11" fillId="0" borderId="2" xfId="3" applyNumberFormat="1" applyFont="1" applyFill="1" applyBorder="1" applyAlignment="1">
      <alignment horizontal="center" vertical="center"/>
    </xf>
    <xf numFmtId="1" fontId="11" fillId="0" borderId="2" xfId="3" applyNumberFormat="1" applyFont="1" applyFill="1" applyBorder="1" applyAlignment="1">
      <alignment horizontal="center" vertical="center"/>
    </xf>
    <xf numFmtId="1" fontId="11" fillId="0" borderId="2" xfId="3" applyNumberFormat="1" applyFont="1" applyFill="1" applyBorder="1" applyAlignment="1">
      <alignment horizontal="center" vertical="center"/>
    </xf>
    <xf numFmtId="1" fontId="11" fillId="0" borderId="2" xfId="3" applyNumberFormat="1" applyFont="1" applyFill="1" applyBorder="1" applyAlignment="1">
      <alignment horizontal="center" vertical="center"/>
    </xf>
    <xf numFmtId="1" fontId="11" fillId="0" borderId="2" xfId="3" applyNumberFormat="1" applyFont="1" applyFill="1" applyBorder="1" applyAlignment="1">
      <alignment horizontal="center" vertical="center"/>
    </xf>
    <xf numFmtId="1" fontId="11" fillId="0" borderId="2" xfId="3" applyNumberFormat="1" applyFont="1" applyFill="1" applyBorder="1" applyAlignment="1">
      <alignment horizontal="center" vertical="center"/>
    </xf>
    <xf numFmtId="1" fontId="11" fillId="0" borderId="2" xfId="3" applyNumberFormat="1" applyFont="1" applyFill="1" applyBorder="1" applyAlignment="1">
      <alignment horizontal="center" vertical="center"/>
    </xf>
    <xf numFmtId="1" fontId="11" fillId="0" borderId="2" xfId="3" applyNumberFormat="1" applyFont="1" applyFill="1" applyBorder="1" applyAlignment="1">
      <alignment horizontal="center" vertical="center"/>
    </xf>
    <xf numFmtId="1" fontId="11" fillId="0" borderId="2" xfId="3" applyNumberFormat="1" applyFont="1" applyFill="1" applyBorder="1" applyAlignment="1">
      <alignment horizontal="center" vertical="center"/>
    </xf>
    <xf numFmtId="1" fontId="11" fillId="0" borderId="2" xfId="3" applyNumberFormat="1" applyFont="1" applyFill="1" applyBorder="1" applyAlignment="1">
      <alignment horizontal="center" vertical="center"/>
    </xf>
    <xf numFmtId="1" fontId="11" fillId="0" borderId="2" xfId="3" applyNumberFormat="1" applyFont="1" applyFill="1" applyBorder="1" applyAlignment="1">
      <alignment horizontal="center" vertical="center"/>
    </xf>
    <xf numFmtId="1" fontId="11" fillId="0" borderId="2" xfId="3" applyNumberFormat="1" applyFont="1" applyFill="1" applyBorder="1" applyAlignment="1">
      <alignment horizontal="center" vertical="center"/>
    </xf>
    <xf numFmtId="1" fontId="11" fillId="0" borderId="2" xfId="3" applyNumberFormat="1" applyFont="1" applyFill="1" applyBorder="1" applyAlignment="1">
      <alignment horizontal="center" vertical="center"/>
    </xf>
    <xf numFmtId="1" fontId="11" fillId="0" borderId="2" xfId="3" applyNumberFormat="1" applyFont="1" applyFill="1" applyBorder="1" applyAlignment="1">
      <alignment horizontal="center" vertical="center"/>
    </xf>
    <xf numFmtId="1" fontId="11" fillId="0" borderId="2" xfId="3" applyNumberFormat="1" applyFont="1" applyFill="1" applyBorder="1" applyAlignment="1">
      <alignment horizontal="center" vertical="center"/>
    </xf>
    <xf numFmtId="1" fontId="11" fillId="0" borderId="2" xfId="3" applyNumberFormat="1" applyFont="1" applyFill="1" applyBorder="1" applyAlignment="1">
      <alignment horizontal="center" vertical="center"/>
    </xf>
    <xf numFmtId="1" fontId="11" fillId="0" borderId="2" xfId="3" applyNumberFormat="1" applyFont="1" applyFill="1" applyBorder="1" applyAlignment="1">
      <alignment horizontal="center" vertical="center"/>
    </xf>
    <xf numFmtId="1" fontId="11" fillId="0" borderId="2" xfId="3" applyNumberFormat="1" applyFont="1" applyFill="1" applyBorder="1" applyAlignment="1">
      <alignment horizontal="center" vertical="center"/>
    </xf>
    <xf numFmtId="1" fontId="11" fillId="0" borderId="2" xfId="3" applyNumberFormat="1" applyFont="1" applyFill="1" applyBorder="1" applyAlignment="1">
      <alignment horizontal="center" vertical="center"/>
    </xf>
    <xf numFmtId="1" fontId="11" fillId="0" borderId="2" xfId="3" applyNumberFormat="1" applyFont="1" applyFill="1" applyBorder="1" applyAlignment="1">
      <alignment horizontal="center" vertical="center"/>
    </xf>
    <xf numFmtId="1" fontId="11" fillId="0" borderId="2" xfId="3" applyNumberFormat="1" applyFont="1" applyFill="1" applyBorder="1" applyAlignment="1">
      <alignment horizontal="center" vertical="center"/>
    </xf>
    <xf numFmtId="1" fontId="11" fillId="0" borderId="2" xfId="3" applyNumberFormat="1" applyFont="1" applyFill="1" applyBorder="1" applyAlignment="1">
      <alignment horizontal="center" vertical="center"/>
    </xf>
    <xf numFmtId="1" fontId="11" fillId="0" borderId="2" xfId="3" applyNumberFormat="1" applyFont="1" applyFill="1" applyBorder="1" applyAlignment="1">
      <alignment horizontal="center" vertical="center"/>
    </xf>
    <xf numFmtId="1" fontId="11" fillId="0" borderId="2" xfId="3" applyNumberFormat="1" applyFont="1" applyFill="1" applyBorder="1" applyAlignment="1">
      <alignment horizontal="center" vertical="center"/>
    </xf>
    <xf numFmtId="1" fontId="11" fillId="0" borderId="2" xfId="3" applyNumberFormat="1" applyFont="1" applyFill="1" applyBorder="1" applyAlignment="1">
      <alignment horizontal="center" vertical="center"/>
    </xf>
    <xf numFmtId="1" fontId="11" fillId="0" borderId="2" xfId="3" applyNumberFormat="1" applyFont="1" applyFill="1" applyBorder="1" applyAlignment="1">
      <alignment horizontal="center" vertical="center"/>
    </xf>
    <xf numFmtId="1" fontId="11" fillId="0" borderId="2" xfId="3" applyNumberFormat="1" applyFont="1" applyFill="1" applyBorder="1" applyAlignment="1">
      <alignment horizontal="center" vertical="center"/>
    </xf>
    <xf numFmtId="1" fontId="11" fillId="0" borderId="2" xfId="3" applyNumberFormat="1" applyFont="1" applyFill="1" applyBorder="1" applyAlignment="1">
      <alignment horizontal="center" vertical="center"/>
    </xf>
    <xf numFmtId="1" fontId="11" fillId="0" borderId="2" xfId="3" applyNumberFormat="1" applyFont="1" applyFill="1" applyBorder="1" applyAlignment="1">
      <alignment horizontal="center" vertical="center"/>
    </xf>
    <xf numFmtId="1" fontId="11" fillId="0" borderId="2" xfId="3" applyNumberFormat="1" applyFont="1" applyFill="1" applyBorder="1" applyAlignment="1">
      <alignment horizontal="center" vertical="center"/>
    </xf>
    <xf numFmtId="1" fontId="11" fillId="0" borderId="2" xfId="3" applyNumberFormat="1" applyFont="1" applyFill="1" applyBorder="1" applyAlignment="1">
      <alignment horizontal="center" vertical="center"/>
    </xf>
    <xf numFmtId="1" fontId="11" fillId="0" borderId="2" xfId="3" applyNumberFormat="1" applyFont="1" applyFill="1" applyBorder="1" applyAlignment="1">
      <alignment horizontal="center" vertical="center"/>
    </xf>
    <xf numFmtId="1" fontId="11" fillId="0" borderId="2" xfId="3" applyNumberFormat="1" applyFont="1" applyFill="1" applyBorder="1" applyAlignment="1">
      <alignment horizontal="center" vertical="center"/>
    </xf>
    <xf numFmtId="1" fontId="11" fillId="0" borderId="2" xfId="3" applyNumberFormat="1" applyFont="1" applyFill="1" applyBorder="1" applyAlignment="1">
      <alignment horizontal="center" vertical="center"/>
    </xf>
    <xf numFmtId="1" fontId="11" fillId="0" borderId="2" xfId="3" applyNumberFormat="1" applyFont="1" applyFill="1" applyBorder="1" applyAlignment="1">
      <alignment horizontal="center" vertical="center"/>
    </xf>
    <xf numFmtId="1" fontId="11" fillId="0" borderId="2" xfId="3" applyNumberFormat="1" applyFont="1" applyFill="1" applyBorder="1" applyAlignment="1">
      <alignment horizontal="center" vertical="center"/>
    </xf>
    <xf numFmtId="1" fontId="11" fillId="0" borderId="2" xfId="3" applyNumberFormat="1" applyFont="1" applyFill="1" applyBorder="1" applyAlignment="1">
      <alignment horizontal="center" vertical="center"/>
    </xf>
    <xf numFmtId="1" fontId="11" fillId="0" borderId="2" xfId="3" applyNumberFormat="1" applyFont="1" applyFill="1" applyBorder="1" applyAlignment="1">
      <alignment horizontal="center" vertical="center"/>
    </xf>
    <xf numFmtId="1" fontId="11" fillId="0" borderId="2" xfId="3" applyNumberFormat="1" applyFont="1" applyFill="1" applyBorder="1" applyAlignment="1">
      <alignment horizontal="center" vertical="center"/>
    </xf>
    <xf numFmtId="1" fontId="11" fillId="0" borderId="2" xfId="3" applyNumberFormat="1" applyFont="1" applyFill="1" applyBorder="1" applyAlignment="1">
      <alignment horizontal="center" vertical="center"/>
    </xf>
    <xf numFmtId="165" fontId="7" fillId="10" borderId="2" xfId="4" applyNumberFormat="1" applyFont="1" applyFill="1" applyBorder="1" applyAlignment="1">
      <alignment horizontal="center" vertical="center" textRotation="89" wrapText="1"/>
    </xf>
    <xf numFmtId="165" fontId="7" fillId="4" borderId="2" xfId="4" applyNumberFormat="1" applyFont="1" applyFill="1" applyBorder="1" applyAlignment="1">
      <alignment horizontal="center" vertical="center" textRotation="89" wrapText="1"/>
    </xf>
    <xf numFmtId="49" fontId="10" fillId="2" borderId="2" xfId="4" applyNumberFormat="1" applyFont="1" applyFill="1" applyBorder="1" applyAlignment="1">
      <alignment horizontal="center" vertical="center"/>
    </xf>
    <xf numFmtId="165" fontId="7" fillId="10" borderId="3" xfId="4" applyNumberFormat="1" applyFont="1" applyFill="1" applyBorder="1" applyAlignment="1">
      <alignment horizontal="center" vertical="center" textRotation="89" wrapText="1"/>
    </xf>
    <xf numFmtId="165" fontId="7" fillId="10" borderId="8" xfId="4" applyNumberFormat="1" applyFont="1" applyFill="1" applyBorder="1" applyAlignment="1">
      <alignment horizontal="center" vertical="center" textRotation="89" wrapText="1"/>
    </xf>
    <xf numFmtId="1" fontId="11" fillId="4" borderId="3" xfId="3" applyNumberFormat="1" applyFont="1" applyFill="1" applyBorder="1" applyAlignment="1">
      <alignment horizontal="center" vertical="center"/>
    </xf>
    <xf numFmtId="1" fontId="11" fillId="4" borderId="8" xfId="3" applyNumberFormat="1" applyFont="1" applyFill="1" applyBorder="1" applyAlignment="1">
      <alignment horizontal="center" vertical="center"/>
    </xf>
    <xf numFmtId="1" fontId="22" fillId="4" borderId="3" xfId="3" applyNumberFormat="1" applyFont="1" applyFill="1" applyBorder="1" applyAlignment="1">
      <alignment horizontal="center" vertical="center"/>
    </xf>
    <xf numFmtId="1" fontId="22" fillId="4" borderId="8" xfId="3" applyNumberFormat="1" applyFont="1" applyFill="1" applyBorder="1" applyAlignment="1">
      <alignment horizontal="center" vertical="center"/>
    </xf>
    <xf numFmtId="1" fontId="11" fillId="4" borderId="7" xfId="3" applyNumberFormat="1" applyFont="1" applyFill="1" applyBorder="1" applyAlignment="1">
      <alignment horizontal="center" vertical="center"/>
    </xf>
    <xf numFmtId="1" fontId="11" fillId="7" borderId="3" xfId="3" applyNumberFormat="1" applyFont="1" applyFill="1" applyBorder="1" applyAlignment="1">
      <alignment horizontal="center" vertical="center"/>
    </xf>
    <xf numFmtId="1" fontId="11" fillId="7" borderId="8" xfId="3" applyNumberFormat="1" applyFont="1" applyFill="1" applyBorder="1" applyAlignment="1">
      <alignment horizontal="center" vertical="center"/>
    </xf>
    <xf numFmtId="1" fontId="26" fillId="7" borderId="3" xfId="3" applyNumberFormat="1" applyFont="1" applyFill="1" applyBorder="1" applyAlignment="1">
      <alignment horizontal="center" vertical="center"/>
    </xf>
    <xf numFmtId="1" fontId="26" fillId="7" borderId="8" xfId="3" applyNumberFormat="1" applyFont="1" applyFill="1" applyBorder="1" applyAlignment="1">
      <alignment horizontal="center" vertical="center"/>
    </xf>
    <xf numFmtId="1" fontId="11" fillId="5" borderId="11" xfId="3" applyNumberFormat="1" applyFont="1" applyFill="1" applyBorder="1" applyAlignment="1">
      <alignment horizontal="center" vertical="center"/>
    </xf>
    <xf numFmtId="1" fontId="11" fillId="5" borderId="0" xfId="3" applyNumberFormat="1" applyFont="1" applyFill="1" applyBorder="1" applyAlignment="1">
      <alignment horizontal="center" vertical="center"/>
    </xf>
    <xf numFmtId="1" fontId="11" fillId="5" borderId="1" xfId="3" applyNumberFormat="1" applyFont="1" applyFill="1" applyBorder="1" applyAlignment="1">
      <alignment horizontal="center" vertical="center"/>
    </xf>
    <xf numFmtId="1" fontId="20" fillId="4" borderId="3" xfId="3" applyNumberFormat="1" applyFont="1" applyFill="1" applyBorder="1" applyAlignment="1">
      <alignment horizontal="center" vertical="center"/>
    </xf>
    <xf numFmtId="1" fontId="20" fillId="4" borderId="8" xfId="3" applyNumberFormat="1" applyFont="1" applyFill="1" applyBorder="1" applyAlignment="1">
      <alignment horizontal="center" vertical="center"/>
    </xf>
    <xf numFmtId="1" fontId="24" fillId="4" borderId="3" xfId="3" applyNumberFormat="1" applyFont="1" applyFill="1" applyBorder="1" applyAlignment="1">
      <alignment horizontal="center" vertical="center"/>
    </xf>
    <xf numFmtId="1" fontId="24" fillId="4" borderId="8" xfId="3" applyNumberFormat="1" applyFont="1" applyFill="1" applyBorder="1" applyAlignment="1">
      <alignment horizontal="center" vertical="center"/>
    </xf>
    <xf numFmtId="49" fontId="11" fillId="5" borderId="3" xfId="3" applyNumberFormat="1" applyFont="1" applyFill="1" applyBorder="1" applyAlignment="1">
      <alignment horizontal="center" vertical="center"/>
    </xf>
    <xf numFmtId="49" fontId="11" fillId="5" borderId="8" xfId="3" applyNumberFormat="1" applyFont="1" applyFill="1" applyBorder="1" applyAlignment="1">
      <alignment horizontal="center" vertical="center"/>
    </xf>
    <xf numFmtId="1" fontId="11" fillId="0" borderId="3" xfId="3" applyNumberFormat="1" applyFont="1" applyFill="1" applyBorder="1" applyAlignment="1">
      <alignment horizontal="left" vertical="center" wrapText="1"/>
    </xf>
    <xf numFmtId="1" fontId="11" fillId="0" borderId="8" xfId="3" applyNumberFormat="1" applyFont="1" applyFill="1" applyBorder="1" applyAlignment="1">
      <alignment horizontal="left" vertical="center" wrapText="1"/>
    </xf>
    <xf numFmtId="1" fontId="11" fillId="0" borderId="3" xfId="3" applyNumberFormat="1" applyFont="1" applyFill="1" applyBorder="1" applyAlignment="1">
      <alignment horizontal="center" vertical="center" wrapText="1"/>
    </xf>
    <xf numFmtId="1" fontId="11" fillId="0" borderId="8" xfId="3" applyNumberFormat="1" applyFont="1" applyFill="1" applyBorder="1" applyAlignment="1">
      <alignment horizontal="center" vertical="center" wrapText="1"/>
    </xf>
    <xf numFmtId="0" fontId="16" fillId="0" borderId="3" xfId="3" applyFont="1" applyFill="1" applyBorder="1" applyAlignment="1">
      <alignment horizontal="center" vertical="center" wrapText="1"/>
    </xf>
    <xf numFmtId="0" fontId="16" fillId="0" borderId="8" xfId="3" applyFont="1" applyFill="1" applyBorder="1" applyAlignment="1">
      <alignment horizontal="center" vertical="center" wrapText="1"/>
    </xf>
    <xf numFmtId="1" fontId="25" fillId="5" borderId="3" xfId="3" applyNumberFormat="1" applyFont="1" applyFill="1" applyBorder="1" applyAlignment="1">
      <alignment horizontal="center" vertical="center" wrapText="1"/>
    </xf>
    <xf numFmtId="1" fontId="25" fillId="5" borderId="8" xfId="3" applyNumberFormat="1" applyFont="1" applyFill="1" applyBorder="1" applyAlignment="1">
      <alignment horizontal="center" vertical="center" wrapText="1"/>
    </xf>
    <xf numFmtId="49" fontId="26" fillId="3" borderId="3" xfId="3" applyNumberFormat="1" applyFont="1" applyFill="1" applyBorder="1" applyAlignment="1">
      <alignment horizontal="center" vertical="center"/>
    </xf>
    <xf numFmtId="49" fontId="26" fillId="3" borderId="8" xfId="3" applyNumberFormat="1" applyFont="1" applyFill="1" applyBorder="1" applyAlignment="1">
      <alignment horizontal="center" vertical="center"/>
    </xf>
    <xf numFmtId="49" fontId="11" fillId="0" borderId="3" xfId="3" applyNumberFormat="1" applyFont="1" applyFill="1" applyBorder="1" applyAlignment="1">
      <alignment horizontal="center" vertical="center"/>
    </xf>
    <xf numFmtId="49" fontId="11" fillId="0" borderId="8" xfId="3" applyNumberFormat="1" applyFont="1" applyFill="1" applyBorder="1" applyAlignment="1">
      <alignment horizontal="center" vertical="center"/>
    </xf>
    <xf numFmtId="1" fontId="11" fillId="5" borderId="3" xfId="3" applyNumberFormat="1" applyFont="1" applyFill="1" applyBorder="1" applyAlignment="1">
      <alignment horizontal="left" vertical="center" wrapText="1"/>
    </xf>
    <xf numFmtId="1" fontId="11" fillId="5" borderId="8" xfId="3" applyNumberFormat="1" applyFont="1" applyFill="1" applyBorder="1" applyAlignment="1">
      <alignment horizontal="left" vertical="center" wrapText="1"/>
    </xf>
    <xf numFmtId="1" fontId="26" fillId="3" borderId="3" xfId="3" applyNumberFormat="1" applyFont="1" applyFill="1" applyBorder="1" applyAlignment="1">
      <alignment horizontal="center" vertical="center" wrapText="1"/>
    </xf>
    <xf numFmtId="1" fontId="26" fillId="3" borderId="8" xfId="3" applyNumberFormat="1" applyFont="1" applyFill="1" applyBorder="1" applyAlignment="1">
      <alignment horizontal="center" vertical="center" wrapText="1"/>
    </xf>
    <xf numFmtId="1" fontId="27" fillId="8" borderId="3" xfId="3" applyNumberFormat="1" applyFont="1" applyFill="1" applyBorder="1" applyAlignment="1">
      <alignment horizontal="center" vertical="center" wrapText="1"/>
    </xf>
    <xf numFmtId="1" fontId="27" fillId="8" borderId="8" xfId="3" applyNumberFormat="1" applyFont="1" applyFill="1" applyBorder="1" applyAlignment="1">
      <alignment horizontal="center" vertical="center" wrapText="1"/>
    </xf>
    <xf numFmtId="9" fontId="10" fillId="0" borderId="3" xfId="3" applyNumberFormat="1" applyFont="1" applyFill="1" applyBorder="1" applyAlignment="1">
      <alignment horizontal="center" vertical="center"/>
    </xf>
    <xf numFmtId="9" fontId="10" fillId="0" borderId="8" xfId="3" applyNumberFormat="1" applyFont="1" applyFill="1" applyBorder="1" applyAlignment="1">
      <alignment horizontal="center" vertical="center"/>
    </xf>
    <xf numFmtId="1" fontId="27" fillId="5" borderId="3" xfId="3" applyNumberFormat="1" applyFont="1" applyFill="1" applyBorder="1" applyAlignment="1">
      <alignment horizontal="center" vertical="center" wrapText="1"/>
    </xf>
    <xf numFmtId="1" fontId="27" fillId="5" borderId="8" xfId="3" applyNumberFormat="1" applyFont="1" applyFill="1" applyBorder="1" applyAlignment="1">
      <alignment horizontal="center" vertical="center" wrapText="1"/>
    </xf>
    <xf numFmtId="1" fontId="11" fillId="0" borderId="3" xfId="3" applyNumberFormat="1" applyFont="1" applyFill="1" applyBorder="1" applyAlignment="1">
      <alignment horizontal="center" vertical="center"/>
    </xf>
    <xf numFmtId="1" fontId="11" fillId="0" borderId="8" xfId="3" applyNumberFormat="1" applyFont="1" applyFill="1" applyBorder="1" applyAlignment="1">
      <alignment horizontal="center" vertical="center"/>
    </xf>
    <xf numFmtId="1" fontId="16" fillId="5" borderId="3" xfId="3" applyNumberFormat="1" applyFont="1" applyFill="1" applyBorder="1" applyAlignment="1">
      <alignment horizontal="center" vertical="center" wrapText="1"/>
    </xf>
    <xf numFmtId="1" fontId="16" fillId="5" borderId="8" xfId="3" applyNumberFormat="1" applyFont="1" applyFill="1" applyBorder="1" applyAlignment="1">
      <alignment horizontal="center" vertical="center" wrapText="1"/>
    </xf>
    <xf numFmtId="9" fontId="10" fillId="0" borderId="2" xfId="3" applyNumberFormat="1" applyFont="1" applyFill="1" applyBorder="1" applyAlignment="1">
      <alignment horizontal="center" vertical="center"/>
    </xf>
    <xf numFmtId="1" fontId="11" fillId="0" borderId="2" xfId="3" applyNumberFormat="1" applyFont="1" applyFill="1" applyBorder="1" applyAlignment="1">
      <alignment horizontal="center" vertical="center"/>
    </xf>
    <xf numFmtId="1" fontId="22" fillId="6" borderId="3" xfId="3" applyNumberFormat="1" applyFont="1" applyFill="1" applyBorder="1" applyAlignment="1">
      <alignment horizontal="center" vertical="center"/>
    </xf>
    <xf numFmtId="1" fontId="22" fillId="6" borderId="8" xfId="3" applyNumberFormat="1" applyFont="1" applyFill="1" applyBorder="1" applyAlignment="1">
      <alignment horizontal="center" vertical="center"/>
    </xf>
    <xf numFmtId="9" fontId="22" fillId="6" borderId="3" xfId="1" applyFont="1" applyFill="1" applyBorder="1" applyAlignment="1">
      <alignment horizontal="center" vertical="center" wrapText="1"/>
    </xf>
    <xf numFmtId="9" fontId="22" fillId="6" borderId="8" xfId="1" applyFont="1" applyFill="1" applyBorder="1" applyAlignment="1">
      <alignment horizontal="center" vertical="center" wrapText="1"/>
    </xf>
    <xf numFmtId="1" fontId="22" fillId="6" borderId="3" xfId="3" applyNumberFormat="1" applyFont="1" applyFill="1" applyBorder="1" applyAlignment="1">
      <alignment horizontal="left" vertical="center" wrapText="1"/>
    </xf>
    <xf numFmtId="1" fontId="22" fillId="6" borderId="8" xfId="3" applyNumberFormat="1" applyFont="1" applyFill="1" applyBorder="1" applyAlignment="1">
      <alignment horizontal="left" vertical="center" wrapText="1"/>
    </xf>
    <xf numFmtId="49" fontId="22" fillId="6" borderId="3" xfId="3" applyNumberFormat="1" applyFont="1" applyFill="1" applyBorder="1" applyAlignment="1">
      <alignment horizontal="center" vertical="center"/>
    </xf>
    <xf numFmtId="49" fontId="22" fillId="6" borderId="8" xfId="3" applyNumberFormat="1" applyFont="1" applyFill="1" applyBorder="1" applyAlignment="1">
      <alignment horizontal="center" vertical="center"/>
    </xf>
    <xf numFmtId="9" fontId="22" fillId="6" borderId="3" xfId="3" applyNumberFormat="1" applyFont="1" applyFill="1" applyBorder="1" applyAlignment="1">
      <alignment horizontal="center" vertical="center"/>
    </xf>
    <xf numFmtId="9" fontId="22" fillId="6" borderId="8" xfId="3" applyNumberFormat="1" applyFont="1" applyFill="1" applyBorder="1" applyAlignment="1">
      <alignment horizontal="center" vertical="center"/>
    </xf>
    <xf numFmtId="1" fontId="22" fillId="6" borderId="3" xfId="3" applyNumberFormat="1" applyFont="1" applyFill="1" applyBorder="1" applyAlignment="1">
      <alignment horizontal="center" vertical="center" wrapText="1"/>
    </xf>
    <xf numFmtId="1" fontId="22" fillId="6" borderId="8" xfId="3" applyNumberFormat="1" applyFont="1" applyFill="1" applyBorder="1" applyAlignment="1">
      <alignment horizontal="center" vertical="center" wrapText="1"/>
    </xf>
    <xf numFmtId="1" fontId="3" fillId="6" borderId="3" xfId="3" applyNumberFormat="1" applyFont="1" applyFill="1" applyBorder="1" applyAlignment="1">
      <alignment horizontal="center" vertical="center" wrapText="1"/>
    </xf>
    <xf numFmtId="1" fontId="3" fillId="6" borderId="8" xfId="3" applyNumberFormat="1" applyFont="1" applyFill="1" applyBorder="1" applyAlignment="1">
      <alignment horizontal="center" vertical="center" wrapText="1"/>
    </xf>
    <xf numFmtId="9" fontId="22" fillId="4" borderId="3" xfId="3" applyNumberFormat="1" applyFont="1" applyFill="1" applyBorder="1" applyAlignment="1">
      <alignment horizontal="center" vertical="center"/>
    </xf>
    <xf numFmtId="9" fontId="22" fillId="4" borderId="8" xfId="3" applyNumberFormat="1" applyFont="1" applyFill="1" applyBorder="1" applyAlignment="1">
      <alignment horizontal="center" vertical="center"/>
    </xf>
    <xf numFmtId="1" fontId="29" fillId="5" borderId="3" xfId="3" applyNumberFormat="1" applyFont="1" applyFill="1" applyBorder="1" applyAlignment="1">
      <alignment horizontal="center" vertical="center" wrapText="1"/>
    </xf>
    <xf numFmtId="1" fontId="29" fillId="5" borderId="8" xfId="3" applyNumberFormat="1" applyFont="1" applyFill="1" applyBorder="1" applyAlignment="1">
      <alignment horizontal="center" vertical="center" wrapText="1"/>
    </xf>
    <xf numFmtId="9" fontId="26" fillId="3" borderId="3" xfId="3" applyNumberFormat="1" applyFont="1" applyFill="1" applyBorder="1" applyAlignment="1">
      <alignment horizontal="center" vertical="center"/>
    </xf>
    <xf numFmtId="9" fontId="26" fillId="3" borderId="8" xfId="3" applyNumberFormat="1" applyFont="1" applyFill="1" applyBorder="1" applyAlignment="1">
      <alignment horizontal="center" vertical="center"/>
    </xf>
    <xf numFmtId="1" fontId="26" fillId="3" borderId="3" xfId="3" applyNumberFormat="1" applyFont="1" applyFill="1" applyBorder="1" applyAlignment="1">
      <alignment horizontal="left" vertical="center" wrapText="1"/>
    </xf>
    <xf numFmtId="1" fontId="26" fillId="3" borderId="8" xfId="3" applyNumberFormat="1" applyFont="1" applyFill="1" applyBorder="1" applyAlignment="1">
      <alignment horizontal="left" vertical="center" wrapText="1"/>
    </xf>
    <xf numFmtId="1" fontId="26" fillId="3" borderId="3" xfId="3" applyNumberFormat="1" applyFont="1" applyFill="1" applyBorder="1" applyAlignment="1">
      <alignment horizontal="center" vertical="center"/>
    </xf>
    <xf numFmtId="1" fontId="26" fillId="3" borderId="8" xfId="3" applyNumberFormat="1" applyFont="1" applyFill="1" applyBorder="1" applyAlignment="1">
      <alignment horizontal="center" vertical="center"/>
    </xf>
    <xf numFmtId="9" fontId="10" fillId="6" borderId="3" xfId="3" applyNumberFormat="1" applyFont="1" applyFill="1" applyBorder="1" applyAlignment="1">
      <alignment horizontal="center" vertical="center"/>
    </xf>
    <xf numFmtId="9" fontId="10" fillId="6" borderId="8" xfId="3" applyNumberFormat="1" applyFont="1" applyFill="1" applyBorder="1" applyAlignment="1">
      <alignment horizontal="center" vertical="center"/>
    </xf>
    <xf numFmtId="1" fontId="11" fillId="6" borderId="3" xfId="3" applyNumberFormat="1" applyFont="1" applyFill="1" applyBorder="1" applyAlignment="1">
      <alignment horizontal="center" vertical="center"/>
    </xf>
    <xf numFmtId="1" fontId="11" fillId="6" borderId="8" xfId="3" applyNumberFormat="1" applyFont="1" applyFill="1" applyBorder="1" applyAlignment="1">
      <alignment horizontal="center" vertical="center"/>
    </xf>
    <xf numFmtId="49" fontId="3" fillId="6" borderId="3" xfId="3" applyNumberFormat="1" applyFont="1" applyFill="1" applyBorder="1" applyAlignment="1">
      <alignment horizontal="center" vertical="center"/>
    </xf>
    <xf numFmtId="49" fontId="3" fillId="6" borderId="8" xfId="3" applyNumberFormat="1" applyFont="1" applyFill="1" applyBorder="1" applyAlignment="1">
      <alignment horizontal="center" vertical="center"/>
    </xf>
    <xf numFmtId="1" fontId="16" fillId="0" borderId="3" xfId="3" applyNumberFormat="1" applyFont="1" applyFill="1" applyBorder="1" applyAlignment="1">
      <alignment horizontal="center" vertical="center" wrapText="1"/>
    </xf>
    <xf numFmtId="1" fontId="16" fillId="0" borderId="8" xfId="3" applyNumberFormat="1" applyFont="1" applyFill="1" applyBorder="1" applyAlignment="1">
      <alignment horizontal="center" vertical="center" wrapText="1"/>
    </xf>
    <xf numFmtId="49" fontId="24" fillId="4" borderId="3" xfId="3" applyNumberFormat="1" applyFont="1" applyFill="1" applyBorder="1" applyAlignment="1">
      <alignment horizontal="center" vertical="center"/>
    </xf>
    <xf numFmtId="49" fontId="24" fillId="4" borderId="8" xfId="3" applyNumberFormat="1" applyFont="1" applyFill="1" applyBorder="1" applyAlignment="1">
      <alignment horizontal="center" vertical="center"/>
    </xf>
    <xf numFmtId="1" fontId="24" fillId="4" borderId="3" xfId="3" applyNumberFormat="1" applyFont="1" applyFill="1" applyBorder="1" applyAlignment="1">
      <alignment horizontal="left" vertical="center" wrapText="1"/>
    </xf>
    <xf numFmtId="1" fontId="24" fillId="4" borderId="8" xfId="3" applyNumberFormat="1" applyFont="1" applyFill="1" applyBorder="1" applyAlignment="1">
      <alignment horizontal="left" vertical="center" wrapText="1"/>
    </xf>
    <xf numFmtId="1" fontId="11" fillId="5" borderId="3" xfId="3" applyNumberFormat="1" applyFont="1" applyFill="1" applyBorder="1" applyAlignment="1">
      <alignment horizontal="center" vertical="center" wrapText="1"/>
    </xf>
    <xf numFmtId="1" fontId="11" fillId="5" borderId="8" xfId="3" applyNumberFormat="1" applyFont="1" applyFill="1" applyBorder="1" applyAlignment="1">
      <alignment horizontal="center" vertical="center" wrapText="1"/>
    </xf>
    <xf numFmtId="0" fontId="3" fillId="0" borderId="0" xfId="2" applyFont="1" applyFill="1" applyBorder="1" applyAlignment="1">
      <alignment horizontal="center" vertical="center" wrapText="1"/>
    </xf>
    <xf numFmtId="49" fontId="7" fillId="2" borderId="2" xfId="3" applyNumberFormat="1" applyFont="1" applyFill="1" applyBorder="1" applyAlignment="1">
      <alignment horizontal="center" vertical="center" wrapText="1"/>
    </xf>
    <xf numFmtId="49" fontId="20" fillId="4" borderId="3" xfId="0" applyNumberFormat="1" applyFont="1" applyFill="1" applyBorder="1" applyAlignment="1" applyProtection="1">
      <alignment horizontal="center" vertical="center"/>
      <protection locked="0"/>
    </xf>
    <xf numFmtId="49" fontId="20" fillId="4" borderId="8" xfId="0" applyNumberFormat="1" applyFont="1" applyFill="1" applyBorder="1" applyAlignment="1" applyProtection="1">
      <alignment horizontal="center" vertical="center"/>
      <protection locked="0"/>
    </xf>
    <xf numFmtId="0" fontId="20" fillId="4" borderId="3" xfId="3" applyFont="1" applyFill="1" applyBorder="1" applyAlignment="1">
      <alignment horizontal="left" vertical="center" wrapText="1"/>
    </xf>
    <xf numFmtId="0" fontId="20" fillId="4" borderId="8" xfId="3" applyFont="1" applyFill="1" applyBorder="1" applyAlignment="1">
      <alignment horizontal="left" vertical="center" wrapText="1"/>
    </xf>
    <xf numFmtId="1" fontId="20" fillId="4" borderId="3" xfId="3" applyNumberFormat="1" applyFont="1" applyFill="1" applyBorder="1" applyAlignment="1">
      <alignment horizontal="center" vertical="center" wrapText="1"/>
    </xf>
    <xf numFmtId="0" fontId="20" fillId="4" borderId="8" xfId="3" applyFont="1" applyFill="1" applyBorder="1" applyAlignment="1">
      <alignment horizontal="center" vertical="center" wrapText="1"/>
    </xf>
    <xf numFmtId="0" fontId="11" fillId="5" borderId="11" xfId="3" applyFont="1" applyFill="1" applyBorder="1" applyAlignment="1">
      <alignment horizontal="center" vertical="center" wrapText="1"/>
    </xf>
    <xf numFmtId="0" fontId="11" fillId="5" borderId="0" xfId="3" applyFont="1" applyFill="1" applyBorder="1" applyAlignment="1">
      <alignment horizontal="center" vertical="center" wrapText="1"/>
    </xf>
    <xf numFmtId="2" fontId="16" fillId="5" borderId="0" xfId="3" applyNumberFormat="1" applyFont="1" applyFill="1" applyBorder="1" applyAlignment="1">
      <alignment horizontal="center" vertical="center"/>
    </xf>
    <xf numFmtId="2" fontId="16" fillId="5" borderId="1" xfId="3" applyNumberFormat="1" applyFont="1" applyFill="1" applyBorder="1" applyAlignment="1">
      <alignment horizontal="center" vertical="center"/>
    </xf>
    <xf numFmtId="0" fontId="11" fillId="5" borderId="0" xfId="3" applyFont="1" applyFill="1" applyBorder="1" applyAlignment="1">
      <alignment horizontal="left" vertical="center" wrapText="1"/>
    </xf>
    <xf numFmtId="0" fontId="11" fillId="5" borderId="1" xfId="3" applyFont="1" applyFill="1" applyBorder="1" applyAlignment="1">
      <alignment horizontal="left" vertical="center" wrapText="1"/>
    </xf>
    <xf numFmtId="0" fontId="20" fillId="4" borderId="3" xfId="3" applyFont="1" applyFill="1" applyBorder="1" applyAlignment="1">
      <alignment horizontal="center" vertical="center" wrapText="1"/>
    </xf>
    <xf numFmtId="1" fontId="3" fillId="6" borderId="3" xfId="3" applyNumberFormat="1" applyFont="1" applyFill="1" applyBorder="1" applyAlignment="1">
      <alignment horizontal="left" vertical="center" wrapText="1"/>
    </xf>
    <xf numFmtId="1" fontId="3" fillId="6" borderId="8" xfId="3" applyNumberFormat="1" applyFont="1" applyFill="1" applyBorder="1" applyAlignment="1">
      <alignment horizontal="left" vertical="center" wrapText="1"/>
    </xf>
    <xf numFmtId="166" fontId="10" fillId="5" borderId="11" xfId="3" applyNumberFormat="1" applyFont="1" applyFill="1" applyBorder="1" applyAlignment="1">
      <alignment horizontal="center" vertical="center"/>
    </xf>
    <xf numFmtId="166" fontId="10" fillId="5" borderId="0" xfId="3" applyNumberFormat="1" applyFont="1" applyFill="1" applyBorder="1" applyAlignment="1">
      <alignment horizontal="center" vertical="center"/>
    </xf>
    <xf numFmtId="1" fontId="24" fillId="4" borderId="3" xfId="3" applyNumberFormat="1" applyFont="1" applyFill="1" applyBorder="1" applyAlignment="1">
      <alignment horizontal="center" vertical="center" wrapText="1"/>
    </xf>
    <xf numFmtId="1" fontId="24" fillId="4" borderId="8" xfId="3" applyNumberFormat="1" applyFont="1" applyFill="1" applyBorder="1" applyAlignment="1">
      <alignment horizontal="center" vertical="center" wrapText="1"/>
    </xf>
    <xf numFmtId="165" fontId="7" fillId="2" borderId="2" xfId="4" applyNumberFormat="1" applyFont="1" applyFill="1" applyBorder="1" applyAlignment="1">
      <alignment horizontal="center" vertical="center" textRotation="89" wrapText="1"/>
    </xf>
    <xf numFmtId="9" fontId="20" fillId="0" borderId="3" xfId="3" applyNumberFormat="1" applyFont="1" applyFill="1" applyBorder="1" applyAlignment="1">
      <alignment horizontal="center" vertical="center"/>
    </xf>
    <xf numFmtId="9" fontId="20" fillId="0" borderId="8" xfId="3" applyNumberFormat="1" applyFont="1" applyFill="1" applyBorder="1" applyAlignment="1">
      <alignment horizontal="center" vertical="center"/>
    </xf>
    <xf numFmtId="0" fontId="7" fillId="2" borderId="3" xfId="4" applyFont="1" applyFill="1" applyBorder="1" applyAlignment="1">
      <alignment horizontal="center" vertical="center" wrapText="1"/>
    </xf>
    <xf numFmtId="0" fontId="7" fillId="2" borderId="7" xfId="4" applyFont="1" applyFill="1" applyBorder="1" applyAlignment="1">
      <alignment horizontal="center" vertical="center" wrapText="1"/>
    </xf>
    <xf numFmtId="0" fontId="7" fillId="2" borderId="8" xfId="4" applyFont="1" applyFill="1" applyBorder="1" applyAlignment="1">
      <alignment horizontal="center" vertical="center" wrapText="1"/>
    </xf>
    <xf numFmtId="0" fontId="7" fillId="2" borderId="2" xfId="4" applyFont="1" applyFill="1" applyBorder="1" applyAlignment="1">
      <alignment horizontal="center" vertical="center" wrapText="1"/>
    </xf>
    <xf numFmtId="9" fontId="20" fillId="6" borderId="3" xfId="3" applyNumberFormat="1" applyFont="1" applyFill="1" applyBorder="1" applyAlignment="1">
      <alignment horizontal="center" vertical="center"/>
    </xf>
    <xf numFmtId="9" fontId="20" fillId="6" borderId="8" xfId="3" applyNumberFormat="1" applyFont="1" applyFill="1" applyBorder="1" applyAlignment="1">
      <alignment horizontal="center" vertical="center"/>
    </xf>
    <xf numFmtId="0" fontId="7" fillId="2" borderId="9" xfId="4" applyFont="1" applyFill="1" applyBorder="1" applyAlignment="1">
      <alignment horizontal="center" vertical="center" wrapText="1"/>
    </xf>
    <xf numFmtId="0" fontId="7" fillId="2" borderId="11" xfId="4" applyFont="1" applyFill="1" applyBorder="1" applyAlignment="1">
      <alignment horizontal="center" vertical="center" wrapText="1"/>
    </xf>
    <xf numFmtId="0" fontId="7" fillId="2" borderId="12" xfId="4" applyFont="1" applyFill="1" applyBorder="1" applyAlignment="1">
      <alignment horizontal="center" vertical="center" wrapText="1"/>
    </xf>
    <xf numFmtId="0" fontId="7" fillId="2" borderId="10" xfId="4" applyFont="1" applyFill="1" applyBorder="1" applyAlignment="1">
      <alignment horizontal="center" vertical="center" wrapText="1"/>
    </xf>
    <xf numFmtId="0" fontId="7" fillId="2" borderId="0" xfId="4" applyFont="1" applyFill="1" applyBorder="1" applyAlignment="1">
      <alignment horizontal="center" vertical="center" wrapText="1"/>
    </xf>
    <xf numFmtId="0" fontId="7" fillId="2" borderId="13" xfId="4" applyFont="1" applyFill="1" applyBorder="1" applyAlignment="1">
      <alignment horizontal="center" vertical="center" wrapText="1"/>
    </xf>
    <xf numFmtId="165" fontId="7" fillId="4" borderId="3" xfId="4" applyNumberFormat="1" applyFont="1" applyFill="1" applyBorder="1" applyAlignment="1">
      <alignment horizontal="center" vertical="center" textRotation="89" wrapText="1"/>
    </xf>
    <xf numFmtId="165" fontId="7" fillId="4" borderId="8" xfId="4" applyNumberFormat="1" applyFont="1" applyFill="1" applyBorder="1" applyAlignment="1">
      <alignment horizontal="center" vertical="center" textRotation="89" wrapText="1"/>
    </xf>
    <xf numFmtId="164" fontId="7" fillId="2" borderId="3" xfId="4" applyNumberFormat="1" applyFont="1" applyFill="1" applyBorder="1" applyAlignment="1">
      <alignment horizontal="center" vertical="center" wrapText="1"/>
    </xf>
    <xf numFmtId="164" fontId="7" fillId="2" borderId="7" xfId="4" applyNumberFormat="1" applyFont="1" applyFill="1" applyBorder="1" applyAlignment="1">
      <alignment horizontal="center" vertical="center" wrapText="1"/>
    </xf>
    <xf numFmtId="164" fontId="7" fillId="2" borderId="8" xfId="4" applyNumberFormat="1" applyFont="1" applyFill="1" applyBorder="1" applyAlignment="1">
      <alignment horizontal="center" vertical="center" wrapText="1"/>
    </xf>
    <xf numFmtId="49" fontId="10" fillId="2" borderId="5" xfId="4" applyNumberFormat="1" applyFont="1" applyFill="1" applyBorder="1" applyAlignment="1">
      <alignment horizontal="center" vertical="center"/>
    </xf>
    <xf numFmtId="49" fontId="10" fillId="2" borderId="6" xfId="4" applyNumberFormat="1" applyFont="1" applyFill="1" applyBorder="1" applyAlignment="1">
      <alignment horizontal="center" vertical="center"/>
    </xf>
    <xf numFmtId="49" fontId="10" fillId="2" borderId="4" xfId="4" applyNumberFormat="1" applyFont="1" applyFill="1" applyBorder="1" applyAlignment="1">
      <alignment horizontal="center" vertical="center"/>
    </xf>
    <xf numFmtId="1" fontId="20" fillId="6" borderId="3" xfId="3" applyNumberFormat="1" applyFont="1" applyFill="1" applyBorder="1" applyAlignment="1">
      <alignment horizontal="center" vertical="center"/>
    </xf>
    <xf numFmtId="1" fontId="20" fillId="6" borderId="8" xfId="3" applyNumberFormat="1" applyFont="1" applyFill="1" applyBorder="1" applyAlignment="1">
      <alignment horizontal="center" vertical="center"/>
    </xf>
    <xf numFmtId="9" fontId="22" fillId="9" borderId="3" xfId="3" applyNumberFormat="1" applyFont="1" applyFill="1" applyBorder="1" applyAlignment="1">
      <alignment horizontal="center" vertical="center"/>
    </xf>
    <xf numFmtId="9" fontId="22" fillId="9" borderId="8" xfId="3" applyNumberFormat="1" applyFont="1" applyFill="1" applyBorder="1" applyAlignment="1">
      <alignment horizontal="center" vertical="center"/>
    </xf>
    <xf numFmtId="9" fontId="30" fillId="6" borderId="3" xfId="3" applyNumberFormat="1" applyFont="1" applyFill="1" applyBorder="1" applyAlignment="1">
      <alignment horizontal="center" vertical="center"/>
    </xf>
    <xf numFmtId="9" fontId="30" fillId="6" borderId="8" xfId="3" applyNumberFormat="1" applyFont="1" applyFill="1" applyBorder="1" applyAlignment="1">
      <alignment horizontal="center" vertical="center"/>
    </xf>
    <xf numFmtId="9" fontId="30" fillId="0" borderId="3" xfId="3" applyNumberFormat="1" applyFont="1" applyFill="1" applyBorder="1" applyAlignment="1">
      <alignment horizontal="center" vertical="center"/>
    </xf>
    <xf numFmtId="9" fontId="30" fillId="0" borderId="8" xfId="3" applyNumberFormat="1" applyFont="1" applyFill="1" applyBorder="1" applyAlignment="1">
      <alignment horizontal="center" vertical="center"/>
    </xf>
    <xf numFmtId="1" fontId="24" fillId="6" borderId="3" xfId="3" applyNumberFormat="1" applyFont="1" applyFill="1" applyBorder="1" applyAlignment="1">
      <alignment horizontal="center" vertical="center"/>
    </xf>
    <xf numFmtId="1" fontId="24" fillId="6" borderId="8" xfId="3" applyNumberFormat="1" applyFont="1" applyFill="1" applyBorder="1" applyAlignment="1">
      <alignment horizontal="center" vertical="center"/>
    </xf>
    <xf numFmtId="0" fontId="29" fillId="4" borderId="3" xfId="3" applyFont="1" applyFill="1" applyBorder="1" applyAlignment="1">
      <alignment horizontal="center" vertical="center" wrapText="1"/>
    </xf>
    <xf numFmtId="0" fontId="29" fillId="4" borderId="8" xfId="3" applyFont="1" applyFill="1" applyBorder="1" applyAlignment="1">
      <alignment horizontal="center" vertical="center" wrapText="1"/>
    </xf>
    <xf numFmtId="1" fontId="29" fillId="4" borderId="3" xfId="3" applyNumberFormat="1" applyFont="1" applyFill="1" applyBorder="1" applyAlignment="1">
      <alignment horizontal="center" vertical="center" wrapText="1"/>
    </xf>
    <xf numFmtId="1" fontId="29" fillId="4" borderId="8" xfId="3" applyNumberFormat="1" applyFont="1" applyFill="1" applyBorder="1" applyAlignment="1">
      <alignment horizontal="center" vertical="center" wrapText="1"/>
    </xf>
    <xf numFmtId="49" fontId="16" fillId="5" borderId="0" xfId="0" applyNumberFormat="1" applyFont="1" applyFill="1" applyBorder="1" applyAlignment="1" applyProtection="1">
      <alignment horizontal="center" vertical="center"/>
      <protection locked="0"/>
    </xf>
    <xf numFmtId="49" fontId="16" fillId="5" borderId="1" xfId="0" applyNumberFormat="1" applyFont="1" applyFill="1" applyBorder="1" applyAlignment="1" applyProtection="1">
      <alignment horizontal="center" vertical="center"/>
      <protection locked="0"/>
    </xf>
    <xf numFmtId="0" fontId="11" fillId="5" borderId="1" xfId="3" applyFont="1" applyFill="1" applyBorder="1" applyAlignment="1">
      <alignment horizontal="center" vertical="center" wrapText="1"/>
    </xf>
    <xf numFmtId="166" fontId="10" fillId="5" borderId="1" xfId="3" applyNumberFormat="1" applyFont="1" applyFill="1" applyBorder="1" applyAlignment="1">
      <alignment horizontal="center" vertical="center"/>
    </xf>
    <xf numFmtId="2" fontId="16" fillId="5" borderId="11" xfId="3" applyNumberFormat="1" applyFont="1" applyFill="1" applyBorder="1" applyAlignment="1">
      <alignment horizontal="center" vertical="center"/>
    </xf>
    <xf numFmtId="0" fontId="11" fillId="5" borderId="11" xfId="3" applyFont="1" applyFill="1" applyBorder="1" applyAlignment="1">
      <alignment horizontal="left" vertical="center" wrapText="1"/>
    </xf>
    <xf numFmtId="49" fontId="16" fillId="5" borderId="11" xfId="0" applyNumberFormat="1" applyFont="1" applyFill="1" applyBorder="1" applyAlignment="1" applyProtection="1">
      <alignment horizontal="center" vertical="center"/>
      <protection locked="0"/>
    </xf>
  </cellXfs>
  <cellStyles count="7">
    <cellStyle name="Обычный" xfId="0" builtinId="0"/>
    <cellStyle name="Обычный 2" xfId="5" xr:uid="{00000000-0005-0000-0000-000001000000}"/>
    <cellStyle name="Обычный 3" xfId="3" xr:uid="{00000000-0005-0000-0000-000002000000}"/>
    <cellStyle name="Обычный_Кап.ремонт - лоты" xfId="2" xr:uid="{00000000-0005-0000-0000-000003000000}"/>
    <cellStyle name="Обычный_Сводки автодорога" xfId="4" xr:uid="{00000000-0005-0000-0000-000004000000}"/>
    <cellStyle name="Процентный" xfId="1" builtinId="5"/>
    <cellStyle name="Процентный 2" xfId="6" xr:uid="{00000000-0005-0000-0000-000006000000}"/>
  </cellStyles>
  <dxfs count="7568">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2"/>
      </font>
      <fill>
        <patternFill patternType="none">
          <bgColor indexed="65"/>
        </patternFill>
      </fill>
    </dxf>
    <dxf>
      <font>
        <condense val="0"/>
        <extend val="0"/>
        <color indexed="10"/>
      </font>
    </dxf>
    <dxf>
      <font>
        <condense val="0"/>
        <extend val="0"/>
        <color indexed="12"/>
      </font>
      <fill>
        <patternFill patternType="none">
          <bgColor indexed="65"/>
        </patternFill>
      </fill>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2"/>
      </font>
      <fill>
        <patternFill patternType="none">
          <bgColor indexed="65"/>
        </patternFill>
      </fill>
    </dxf>
    <dxf>
      <font>
        <condense val="0"/>
        <extend val="0"/>
        <color indexed="10"/>
      </font>
    </dxf>
    <dxf>
      <font>
        <condense val="0"/>
        <extend val="0"/>
        <color indexed="12"/>
      </font>
      <fill>
        <patternFill patternType="none">
          <bgColor indexed="65"/>
        </patternFill>
      </fill>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2"/>
      </font>
      <fill>
        <patternFill patternType="none">
          <bgColor indexed="65"/>
        </patternFill>
      </fill>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2"/>
      </font>
      <fill>
        <patternFill patternType="none">
          <bgColor indexed="65"/>
        </patternFill>
      </fill>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2"/>
      </font>
      <fill>
        <patternFill patternType="none">
          <bgColor indexed="65"/>
        </patternFill>
      </fill>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2"/>
      </font>
      <fill>
        <patternFill patternType="none">
          <bgColor indexed="65"/>
        </patternFill>
      </fill>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2"/>
      </font>
      <fill>
        <patternFill patternType="none">
          <bgColor indexed="65"/>
        </patternFill>
      </fill>
    </dxf>
    <dxf>
      <font>
        <condense val="0"/>
        <extend val="0"/>
        <color indexed="10"/>
      </font>
    </dxf>
    <dxf>
      <font>
        <condense val="0"/>
        <extend val="0"/>
        <color indexed="10"/>
      </font>
    </dxf>
    <dxf>
      <font>
        <condense val="0"/>
        <extend val="0"/>
        <color indexed="12"/>
      </font>
      <fill>
        <patternFill patternType="none">
          <bgColor indexed="65"/>
        </patternFill>
      </fill>
    </dxf>
    <dxf>
      <font>
        <condense val="0"/>
        <extend val="0"/>
        <color indexed="10"/>
      </font>
    </dxf>
    <dxf>
      <font>
        <condense val="0"/>
        <extend val="0"/>
        <color indexed="10"/>
      </font>
    </dxf>
    <dxf>
      <font>
        <condense val="0"/>
        <extend val="0"/>
        <color indexed="12"/>
      </font>
      <fill>
        <patternFill patternType="none">
          <bgColor indexed="65"/>
        </patternFill>
      </fill>
    </dxf>
    <dxf>
      <font>
        <condense val="0"/>
        <extend val="0"/>
        <color indexed="10"/>
      </font>
    </dxf>
    <dxf>
      <font>
        <condense val="0"/>
        <extend val="0"/>
        <color indexed="10"/>
      </font>
    </dxf>
    <dxf>
      <font>
        <condense val="0"/>
        <extend val="0"/>
        <color indexed="12"/>
      </font>
      <fill>
        <patternFill patternType="none">
          <bgColor indexed="65"/>
        </patternFill>
      </fill>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2"/>
      </font>
      <fill>
        <patternFill patternType="none">
          <bgColor indexed="65"/>
        </patternFill>
      </fill>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2"/>
      </font>
      <fill>
        <patternFill patternType="none">
          <bgColor indexed="65"/>
        </patternFill>
      </fill>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2"/>
      </font>
      <fill>
        <patternFill patternType="none">
          <bgColor indexed="65"/>
        </patternFill>
      </fill>
    </dxf>
    <dxf>
      <font>
        <condense val="0"/>
        <extend val="0"/>
        <color indexed="10"/>
      </font>
    </dxf>
    <dxf>
      <font>
        <condense val="0"/>
        <extend val="0"/>
        <color indexed="12"/>
      </font>
      <fill>
        <patternFill patternType="none">
          <bgColor indexed="65"/>
        </patternFill>
      </fill>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2"/>
      </font>
      <fill>
        <patternFill patternType="none">
          <bgColor indexed="65"/>
        </patternFill>
      </fill>
    </dxf>
    <dxf>
      <font>
        <condense val="0"/>
        <extend val="0"/>
        <color indexed="10"/>
      </font>
    </dxf>
    <dxf>
      <font>
        <condense val="0"/>
        <extend val="0"/>
        <color indexed="12"/>
      </font>
      <fill>
        <patternFill patternType="none">
          <bgColor indexed="65"/>
        </patternFill>
      </fill>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2"/>
      </font>
      <fill>
        <patternFill patternType="none">
          <bgColor indexed="65"/>
        </patternFill>
      </fill>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2"/>
      </font>
      <fill>
        <patternFill patternType="none">
          <bgColor indexed="65"/>
        </patternFill>
      </fill>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2"/>
      </font>
      <fill>
        <patternFill patternType="none">
          <bgColor indexed="65"/>
        </patternFill>
      </fill>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2"/>
      </font>
      <fill>
        <patternFill patternType="none">
          <bgColor indexed="65"/>
        </patternFill>
      </fill>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2"/>
      </font>
      <fill>
        <patternFill patternType="none">
          <bgColor indexed="65"/>
        </patternFill>
      </fill>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2"/>
      </font>
      <fill>
        <patternFill patternType="none">
          <bgColor indexed="65"/>
        </patternFill>
      </fill>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2"/>
      </font>
      <fill>
        <patternFill patternType="none">
          <bgColor indexed="65"/>
        </patternFill>
      </fill>
    </dxf>
    <dxf>
      <font>
        <condense val="0"/>
        <extend val="0"/>
        <color indexed="10"/>
      </font>
    </dxf>
    <dxf>
      <font>
        <condense val="0"/>
        <extend val="0"/>
        <color indexed="10"/>
      </font>
    </dxf>
    <dxf>
      <font>
        <condense val="0"/>
        <extend val="0"/>
        <color indexed="10"/>
      </font>
    </dxf>
    <dxf>
      <font>
        <condense val="0"/>
        <extend val="0"/>
        <color indexed="12"/>
      </font>
      <fill>
        <patternFill patternType="none">
          <bgColor indexed="65"/>
        </patternFill>
      </fill>
    </dxf>
    <dxf>
      <font>
        <condense val="0"/>
        <extend val="0"/>
        <color indexed="10"/>
      </font>
    </dxf>
    <dxf>
      <font>
        <condense val="0"/>
        <extend val="0"/>
        <color indexed="10"/>
      </font>
    </dxf>
    <dxf>
      <font>
        <condense val="0"/>
        <extend val="0"/>
        <color indexed="10"/>
      </font>
    </dxf>
    <dxf>
      <font>
        <condense val="0"/>
        <extend val="0"/>
        <color indexed="12"/>
      </font>
      <fill>
        <patternFill patternType="none">
          <bgColor indexed="65"/>
        </patternFill>
      </fill>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2"/>
      </font>
      <fill>
        <patternFill patternType="none">
          <bgColor indexed="65"/>
        </patternFill>
      </fill>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2"/>
      </font>
      <fill>
        <patternFill patternType="none">
          <bgColor indexed="65"/>
        </patternFill>
      </fill>
    </dxf>
    <dxf>
      <font>
        <condense val="0"/>
        <extend val="0"/>
        <color indexed="10"/>
      </font>
    </dxf>
    <dxf>
      <font>
        <condense val="0"/>
        <extend val="0"/>
        <color indexed="10"/>
      </font>
    </dxf>
    <dxf>
      <font>
        <condense val="0"/>
        <extend val="0"/>
        <color indexed="12"/>
      </font>
      <fill>
        <patternFill patternType="none">
          <bgColor indexed="65"/>
        </patternFill>
      </fill>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2"/>
      </font>
      <fill>
        <patternFill patternType="none">
          <bgColor indexed="65"/>
        </patternFill>
      </fill>
    </dxf>
    <dxf>
      <font>
        <condense val="0"/>
        <extend val="0"/>
        <color indexed="10"/>
      </font>
    </dxf>
    <dxf>
      <font>
        <condense val="0"/>
        <extend val="0"/>
        <color indexed="10"/>
      </font>
    </dxf>
    <dxf>
      <font>
        <condense val="0"/>
        <extend val="0"/>
        <color indexed="12"/>
      </font>
      <fill>
        <patternFill patternType="none">
          <bgColor indexed="65"/>
        </patternFill>
      </fill>
    </dxf>
    <dxf>
      <font>
        <condense val="0"/>
        <extend val="0"/>
        <color indexed="10"/>
      </font>
    </dxf>
    <dxf>
      <font>
        <condense val="0"/>
        <extend val="0"/>
        <color indexed="10"/>
      </font>
    </dxf>
    <dxf>
      <font>
        <condense val="0"/>
        <extend val="0"/>
        <color indexed="12"/>
      </font>
      <fill>
        <patternFill patternType="none">
          <bgColor indexed="65"/>
        </patternFill>
      </fill>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2"/>
      </font>
      <fill>
        <patternFill patternType="none">
          <bgColor indexed="65"/>
        </patternFill>
      </fill>
    </dxf>
    <dxf>
      <font>
        <condense val="0"/>
        <extend val="0"/>
        <color indexed="10"/>
      </font>
    </dxf>
    <dxf>
      <font>
        <condense val="0"/>
        <extend val="0"/>
        <color indexed="10"/>
      </font>
    </dxf>
    <dxf>
      <font>
        <condense val="0"/>
        <extend val="0"/>
        <color indexed="10"/>
      </font>
    </dxf>
    <dxf>
      <font>
        <condense val="0"/>
        <extend val="0"/>
        <color indexed="12"/>
      </font>
      <fill>
        <patternFill patternType="none">
          <bgColor indexed="65"/>
        </patternFill>
      </fill>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2"/>
      </font>
      <fill>
        <patternFill patternType="none">
          <bgColor indexed="65"/>
        </patternFill>
      </fill>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2"/>
      </font>
      <fill>
        <patternFill patternType="none">
          <bgColor indexed="65"/>
        </patternFill>
      </fill>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2"/>
      </font>
      <fill>
        <patternFill patternType="none">
          <bgColor indexed="65"/>
        </patternFill>
      </fill>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2"/>
      </font>
      <fill>
        <patternFill patternType="none">
          <bgColor indexed="65"/>
        </patternFill>
      </fill>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2"/>
      </font>
      <fill>
        <patternFill patternType="none">
          <bgColor indexed="65"/>
        </patternFill>
      </fill>
    </dxf>
    <dxf>
      <font>
        <condense val="0"/>
        <extend val="0"/>
        <color indexed="10"/>
      </font>
    </dxf>
    <dxf>
      <font>
        <condense val="0"/>
        <extend val="0"/>
        <color indexed="10"/>
      </font>
    </dxf>
    <dxf>
      <font>
        <condense val="0"/>
        <extend val="0"/>
        <color indexed="12"/>
      </font>
      <fill>
        <patternFill patternType="none">
          <bgColor indexed="65"/>
        </patternFill>
      </fill>
    </dxf>
    <dxf>
      <font>
        <condense val="0"/>
        <extend val="0"/>
        <color indexed="10"/>
      </font>
    </dxf>
    <dxf>
      <font>
        <condense val="0"/>
        <extend val="0"/>
        <color indexed="10"/>
      </font>
    </dxf>
    <dxf>
      <font>
        <condense val="0"/>
        <extend val="0"/>
        <color indexed="12"/>
      </font>
      <fill>
        <patternFill patternType="none">
          <bgColor indexed="65"/>
        </patternFill>
      </fill>
    </dxf>
    <dxf>
      <font>
        <condense val="0"/>
        <extend val="0"/>
        <color indexed="10"/>
      </font>
    </dxf>
    <dxf>
      <font>
        <condense val="0"/>
        <extend val="0"/>
        <color indexed="12"/>
      </font>
      <fill>
        <patternFill patternType="none">
          <bgColor indexed="65"/>
        </patternFill>
      </fill>
    </dxf>
    <dxf>
      <font>
        <condense val="0"/>
        <extend val="0"/>
        <color indexed="10"/>
      </font>
    </dxf>
    <dxf>
      <font>
        <condense val="0"/>
        <extend val="0"/>
        <color indexed="12"/>
      </font>
      <fill>
        <patternFill patternType="none">
          <bgColor indexed="65"/>
        </patternFill>
      </fill>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2"/>
      </font>
      <fill>
        <patternFill patternType="none">
          <bgColor indexed="65"/>
        </patternFill>
      </fill>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2"/>
      </font>
      <fill>
        <patternFill patternType="none">
          <bgColor indexed="65"/>
        </patternFill>
      </fill>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2"/>
      </font>
      <fill>
        <patternFill patternType="none">
          <bgColor indexed="65"/>
        </patternFill>
      </fill>
    </dxf>
    <dxf>
      <font>
        <condense val="0"/>
        <extend val="0"/>
        <color indexed="10"/>
      </font>
    </dxf>
    <dxf>
      <font>
        <condense val="0"/>
        <extend val="0"/>
        <color indexed="10"/>
      </font>
    </dxf>
    <dxf>
      <font>
        <condense val="0"/>
        <extend val="0"/>
        <color indexed="12"/>
      </font>
      <fill>
        <patternFill patternType="none">
          <bgColor indexed="65"/>
        </patternFill>
      </fill>
    </dxf>
    <dxf>
      <font>
        <condense val="0"/>
        <extend val="0"/>
        <color indexed="10"/>
      </font>
    </dxf>
    <dxf>
      <font>
        <condense val="0"/>
        <extend val="0"/>
        <color indexed="10"/>
      </font>
    </dxf>
    <dxf>
      <font>
        <condense val="0"/>
        <extend val="0"/>
        <color indexed="12"/>
      </font>
      <fill>
        <patternFill patternType="none">
          <bgColor indexed="65"/>
        </patternFill>
      </fill>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2"/>
      </font>
      <fill>
        <patternFill patternType="none">
          <bgColor indexed="65"/>
        </patternFill>
      </fill>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2"/>
      </font>
      <fill>
        <patternFill patternType="none">
          <bgColor indexed="65"/>
        </patternFill>
      </fill>
    </dxf>
    <dxf>
      <font>
        <condense val="0"/>
        <extend val="0"/>
        <color indexed="10"/>
      </font>
    </dxf>
    <dxf>
      <font>
        <condense val="0"/>
        <extend val="0"/>
        <color indexed="10"/>
      </font>
    </dxf>
    <dxf>
      <font>
        <condense val="0"/>
        <extend val="0"/>
        <color indexed="10"/>
      </font>
    </dxf>
    <dxf>
      <font>
        <condense val="0"/>
        <extend val="0"/>
        <color indexed="12"/>
      </font>
      <fill>
        <patternFill patternType="none">
          <bgColor indexed="65"/>
        </patternFill>
      </fill>
    </dxf>
    <dxf>
      <font>
        <condense val="0"/>
        <extend val="0"/>
        <color indexed="10"/>
      </font>
    </dxf>
    <dxf>
      <font>
        <condense val="0"/>
        <extend val="0"/>
        <color indexed="12"/>
      </font>
      <fill>
        <patternFill patternType="none">
          <bgColor indexed="65"/>
        </patternFill>
      </fill>
    </dxf>
    <dxf>
      <font>
        <condense val="0"/>
        <extend val="0"/>
        <color indexed="10"/>
      </font>
    </dxf>
    <dxf>
      <font>
        <condense val="0"/>
        <extend val="0"/>
        <color indexed="10"/>
      </font>
    </dxf>
    <dxf>
      <font>
        <condense val="0"/>
        <extend val="0"/>
        <color indexed="10"/>
      </font>
    </dxf>
    <dxf>
      <font>
        <condense val="0"/>
        <extend val="0"/>
        <color indexed="12"/>
      </font>
      <fill>
        <patternFill patternType="none">
          <bgColor indexed="65"/>
        </patternFill>
      </fill>
    </dxf>
    <dxf>
      <font>
        <condense val="0"/>
        <extend val="0"/>
        <color indexed="10"/>
      </font>
    </dxf>
    <dxf>
      <font>
        <condense val="0"/>
        <extend val="0"/>
        <color indexed="12"/>
      </font>
      <fill>
        <patternFill patternType="none">
          <bgColor indexed="65"/>
        </patternFill>
      </fill>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2"/>
      </font>
      <fill>
        <patternFill patternType="none">
          <bgColor indexed="65"/>
        </patternFill>
      </fill>
    </dxf>
    <dxf>
      <font>
        <condense val="0"/>
        <extend val="0"/>
        <color indexed="10"/>
      </font>
    </dxf>
    <dxf>
      <font>
        <condense val="0"/>
        <extend val="0"/>
        <color indexed="12"/>
      </font>
      <fill>
        <patternFill patternType="none">
          <bgColor indexed="65"/>
        </patternFill>
      </fill>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2"/>
      </font>
      <fill>
        <patternFill patternType="none">
          <bgColor indexed="65"/>
        </patternFill>
      </fill>
    </dxf>
    <dxf>
      <font>
        <condense val="0"/>
        <extend val="0"/>
        <color indexed="10"/>
      </font>
    </dxf>
    <dxf>
      <font>
        <condense val="0"/>
        <extend val="0"/>
        <color indexed="12"/>
      </font>
      <fill>
        <patternFill patternType="none">
          <bgColor indexed="65"/>
        </patternFill>
      </fill>
    </dxf>
    <dxf>
      <font>
        <condense val="0"/>
        <extend val="0"/>
        <color indexed="10"/>
      </font>
    </dxf>
    <dxf>
      <font>
        <condense val="0"/>
        <extend val="0"/>
        <color indexed="10"/>
      </font>
    </dxf>
    <dxf>
      <font>
        <condense val="0"/>
        <extend val="0"/>
        <color indexed="10"/>
      </font>
    </dxf>
    <dxf>
      <font>
        <condense val="0"/>
        <extend val="0"/>
        <color indexed="12"/>
      </font>
      <fill>
        <patternFill patternType="none">
          <bgColor indexed="65"/>
        </patternFill>
      </fill>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2"/>
      </font>
      <fill>
        <patternFill patternType="none">
          <bgColor indexed="65"/>
        </patternFill>
      </fill>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2"/>
      </font>
      <fill>
        <patternFill patternType="none">
          <bgColor indexed="65"/>
        </patternFill>
      </fill>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2"/>
      </font>
      <fill>
        <patternFill patternType="none">
          <bgColor indexed="65"/>
        </patternFill>
      </fill>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2"/>
      </font>
      <fill>
        <patternFill patternType="none">
          <bgColor indexed="65"/>
        </patternFill>
      </fill>
    </dxf>
    <dxf>
      <font>
        <condense val="0"/>
        <extend val="0"/>
        <color indexed="10"/>
      </font>
    </dxf>
    <dxf>
      <font>
        <condense val="0"/>
        <extend val="0"/>
        <color indexed="12"/>
      </font>
      <fill>
        <patternFill patternType="none">
          <bgColor indexed="65"/>
        </patternFill>
      </fill>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2"/>
      </font>
      <fill>
        <patternFill patternType="none">
          <bgColor indexed="65"/>
        </patternFill>
      </fill>
    </dxf>
    <dxf>
      <font>
        <condense val="0"/>
        <extend val="0"/>
        <color indexed="10"/>
      </font>
    </dxf>
    <dxf>
      <font>
        <condense val="0"/>
        <extend val="0"/>
        <color indexed="12"/>
      </font>
      <fill>
        <patternFill patternType="none">
          <bgColor indexed="65"/>
        </patternFill>
      </fill>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2"/>
      </font>
      <fill>
        <patternFill patternType="none">
          <bgColor indexed="65"/>
        </patternFill>
      </fill>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2"/>
      </font>
      <fill>
        <patternFill patternType="none">
          <bgColor indexed="65"/>
        </patternFill>
      </fill>
    </dxf>
    <dxf>
      <font>
        <condense val="0"/>
        <extend val="0"/>
        <color indexed="10"/>
      </font>
    </dxf>
    <dxf>
      <font>
        <condense val="0"/>
        <extend val="0"/>
        <color indexed="12"/>
      </font>
      <fill>
        <patternFill patternType="none">
          <bgColor indexed="65"/>
        </patternFill>
      </fill>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s>
  <tableStyles count="0" defaultTableStyle="TableStyleMedium2" defaultPivotStyle="PivotStyleLight16"/>
  <colors>
    <mruColors>
      <color rgb="FFCCFFCC"/>
      <color rgb="FFFFFF99"/>
      <color rgb="FF00FFCC"/>
      <color rgb="FF00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topLeftCell="A10" zoomScale="85" zoomScaleNormal="85" workbookViewId="0">
      <selection activeCell="E31" sqref="E31"/>
    </sheetView>
  </sheetViews>
  <sheetFormatPr defaultRowHeight="15" x14ac:dyDescent="0.2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FV447"/>
  <sheetViews>
    <sheetView tabSelected="1" zoomScale="70" zoomScaleNormal="70" workbookViewId="0">
      <pane xSplit="7" ySplit="7" topLeftCell="I8" activePane="bottomRight" state="frozen"/>
      <selection pane="topRight" activeCell="N1" sqref="N1"/>
      <selection pane="bottomLeft" activeCell="A8" sqref="A8"/>
      <selection pane="bottomRight" activeCell="B206" sqref="B206:B207"/>
    </sheetView>
  </sheetViews>
  <sheetFormatPr defaultColWidth="6" defaultRowHeight="12" x14ac:dyDescent="0.2"/>
  <cols>
    <col min="1" max="1" width="10.85546875" style="13" customWidth="1"/>
    <col min="2" max="2" width="40.5703125" style="14" customWidth="1"/>
    <col min="3" max="3" width="7.5703125" style="15" customWidth="1"/>
    <col min="4" max="4" width="13.140625" style="15" customWidth="1"/>
    <col min="5" max="5" width="14.140625" style="23" customWidth="1"/>
    <col min="6" max="6" width="9.7109375" style="23" bestFit="1" customWidth="1"/>
    <col min="7" max="7" width="23.85546875" style="15" hidden="1" customWidth="1"/>
    <col min="8" max="8" width="10.28515625" style="15" hidden="1" customWidth="1"/>
    <col min="9" max="9" width="5.7109375" style="16" customWidth="1"/>
    <col min="10" max="10" width="9.42578125" style="15" customWidth="1"/>
    <col min="11" max="22" width="5.7109375" style="17" hidden="1" customWidth="1"/>
    <col min="23" max="23" width="5.7109375" style="39" hidden="1" customWidth="1"/>
    <col min="24" max="55" width="5.7109375" style="17" hidden="1" customWidth="1"/>
    <col min="56" max="56" width="6" style="36" hidden="1" customWidth="1" collapsed="1"/>
    <col min="57" max="57" width="4.7109375" style="17" hidden="1" customWidth="1"/>
    <col min="58" max="72" width="6" style="17" hidden="1" customWidth="1"/>
    <col min="73" max="73" width="6.5703125" style="17" hidden="1" customWidth="1"/>
    <col min="74" max="83" width="6" style="17" hidden="1" customWidth="1"/>
    <col min="84" max="84" width="6" style="39" hidden="1" customWidth="1"/>
    <col min="85" max="85" width="6" style="15" hidden="1" customWidth="1"/>
    <col min="86" max="86" width="7.42578125" style="15" hidden="1" customWidth="1"/>
    <col min="87" max="89" width="6" style="15" hidden="1" customWidth="1"/>
    <col min="90" max="90" width="5.7109375" style="15" hidden="1" customWidth="1"/>
    <col min="91" max="94" width="6" style="15" hidden="1" customWidth="1"/>
    <col min="95" max="95" width="7" style="15" hidden="1" customWidth="1"/>
    <col min="96" max="100" width="6" style="15" hidden="1" customWidth="1"/>
    <col min="101" max="101" width="6.85546875" style="15" hidden="1" customWidth="1"/>
    <col min="102" max="102" width="7" style="15" hidden="1" customWidth="1"/>
    <col min="103" max="107" width="6" style="15" hidden="1" customWidth="1"/>
    <col min="108" max="108" width="6.7109375" style="15" hidden="1" customWidth="1"/>
    <col min="109" max="109" width="6.28515625" style="15" hidden="1" customWidth="1"/>
    <col min="110" max="110" width="6.42578125" style="15" hidden="1" customWidth="1"/>
    <col min="111" max="111" width="5.42578125" style="15" hidden="1" customWidth="1"/>
    <col min="112" max="117" width="6" style="15" hidden="1" customWidth="1"/>
    <col min="118" max="118" width="7.42578125" style="15" hidden="1" customWidth="1"/>
    <col min="119" max="121" width="6" style="15" hidden="1" customWidth="1"/>
    <col min="122" max="122" width="5.7109375" style="15" hidden="1" customWidth="1"/>
    <col min="123" max="126" width="6" style="15" hidden="1" customWidth="1"/>
    <col min="127" max="127" width="7" style="15" hidden="1" customWidth="1"/>
    <col min="128" max="128" width="6" style="15" hidden="1" customWidth="1"/>
    <col min="129" max="140" width="11.85546875" style="15" hidden="1" customWidth="1"/>
    <col min="141" max="141" width="5" style="15" hidden="1" customWidth="1"/>
    <col min="142" max="146" width="11.85546875" style="15" hidden="1" customWidth="1"/>
    <col min="147" max="147" width="6" style="15" hidden="1" customWidth="1"/>
    <col min="148" max="178" width="6" style="15" customWidth="1"/>
    <col min="179" max="179" width="5.42578125" style="15" customWidth="1"/>
    <col min="180" max="209" width="6" style="15" customWidth="1"/>
    <col min="210" max="210" width="6.7109375" style="15" bestFit="1" customWidth="1"/>
    <col min="211" max="211" width="6.28515625" style="15" bestFit="1" customWidth="1"/>
    <col min="212" max="212" width="9.140625" style="15" bestFit="1" customWidth="1"/>
    <col min="213" max="213" width="6" style="15" customWidth="1"/>
    <col min="214" max="223" width="6" style="15"/>
    <col min="224" max="224" width="10.85546875" style="15" customWidth="1"/>
    <col min="225" max="225" width="40.5703125" style="15" customWidth="1"/>
    <col min="226" max="226" width="7.5703125" style="15" customWidth="1"/>
    <col min="227" max="227" width="9.42578125" style="15" customWidth="1"/>
    <col min="228" max="228" width="11.5703125" style="15" customWidth="1"/>
    <col min="229" max="229" width="11.85546875" style="15" customWidth="1"/>
    <col min="230" max="230" width="10" style="15" customWidth="1"/>
    <col min="231" max="231" width="9.42578125" style="15" customWidth="1"/>
    <col min="232" max="233" width="8.85546875" style="15" customWidth="1"/>
    <col min="234" max="234" width="8" style="15" bestFit="1" customWidth="1"/>
    <col min="235" max="235" width="6.42578125" style="15" bestFit="1" customWidth="1"/>
    <col min="236" max="236" width="9.28515625" style="15" bestFit="1" customWidth="1"/>
    <col min="237" max="237" width="5.42578125" style="15" customWidth="1"/>
    <col min="238" max="266" width="6" style="15" customWidth="1"/>
    <col min="267" max="267" width="6.7109375" style="15" bestFit="1" customWidth="1"/>
    <col min="268" max="268" width="6.28515625" style="15" bestFit="1" customWidth="1"/>
    <col min="269" max="269" width="9.140625" style="15" bestFit="1" customWidth="1"/>
    <col min="270" max="270" width="5.42578125" style="15" customWidth="1"/>
    <col min="271" max="300" width="6" style="15" customWidth="1"/>
    <col min="301" max="301" width="6.7109375" style="15" bestFit="1" customWidth="1"/>
    <col min="302" max="302" width="6.28515625" style="15" bestFit="1" customWidth="1"/>
    <col min="303" max="303" width="9.140625" style="15" bestFit="1" customWidth="1"/>
    <col min="304" max="304" width="5.42578125" style="15" customWidth="1"/>
    <col min="305" max="334" width="6" style="15" customWidth="1"/>
    <col min="335" max="335" width="6.7109375" style="15" bestFit="1" customWidth="1"/>
    <col min="336" max="336" width="6.28515625" style="15" bestFit="1" customWidth="1"/>
    <col min="337" max="337" width="9.140625" style="15" bestFit="1" customWidth="1"/>
    <col min="338" max="338" width="5.42578125" style="15" customWidth="1"/>
    <col min="339" max="365" width="6" style="15" customWidth="1"/>
    <col min="366" max="366" width="6.7109375" style="15" bestFit="1" customWidth="1"/>
    <col min="367" max="367" width="6.28515625" style="15" bestFit="1" customWidth="1"/>
    <col min="368" max="368" width="9.140625" style="15" bestFit="1" customWidth="1"/>
    <col min="369" max="369" width="5.42578125" style="15" customWidth="1"/>
    <col min="370" max="398" width="6" style="15" customWidth="1"/>
    <col min="399" max="399" width="6.7109375" style="15" bestFit="1" customWidth="1"/>
    <col min="400" max="400" width="6.28515625" style="15" bestFit="1" customWidth="1"/>
    <col min="401" max="401" width="9.140625" style="15" bestFit="1" customWidth="1"/>
    <col min="402" max="402" width="5.42578125" style="15" customWidth="1"/>
    <col min="403" max="431" width="6" style="15" customWidth="1"/>
    <col min="432" max="432" width="6.7109375" style="15" bestFit="1" customWidth="1"/>
    <col min="433" max="433" width="6.28515625" style="15" bestFit="1" customWidth="1"/>
    <col min="434" max="434" width="9.140625" style="15" bestFit="1" customWidth="1"/>
    <col min="435" max="435" width="5.42578125" style="15" customWidth="1"/>
    <col min="436" max="465" width="6" style="15" customWidth="1"/>
    <col min="466" max="466" width="6.7109375" style="15" bestFit="1" customWidth="1"/>
    <col min="467" max="467" width="6.28515625" style="15" bestFit="1" customWidth="1"/>
    <col min="468" max="468" width="9.140625" style="15" bestFit="1" customWidth="1"/>
    <col min="469" max="469" width="6" style="15" customWidth="1"/>
    <col min="470" max="479" width="6" style="15"/>
    <col min="480" max="480" width="10.85546875" style="15" customWidth="1"/>
    <col min="481" max="481" width="40.5703125" style="15" customWidth="1"/>
    <col min="482" max="482" width="7.5703125" style="15" customWidth="1"/>
    <col min="483" max="483" width="9.42578125" style="15" customWidth="1"/>
    <col min="484" max="484" width="11.5703125" style="15" customWidth="1"/>
    <col min="485" max="485" width="11.85546875" style="15" customWidth="1"/>
    <col min="486" max="486" width="10" style="15" customWidth="1"/>
    <col min="487" max="487" width="9.42578125" style="15" customWidth="1"/>
    <col min="488" max="489" width="8.85546875" style="15" customWidth="1"/>
    <col min="490" max="490" width="8" style="15" bestFit="1" customWidth="1"/>
    <col min="491" max="491" width="6.42578125" style="15" bestFit="1" customWidth="1"/>
    <col min="492" max="492" width="9.28515625" style="15" bestFit="1" customWidth="1"/>
    <col min="493" max="493" width="5.42578125" style="15" customWidth="1"/>
    <col min="494" max="522" width="6" style="15" customWidth="1"/>
    <col min="523" max="523" width="6.7109375" style="15" bestFit="1" customWidth="1"/>
    <col min="524" max="524" width="6.28515625" style="15" bestFit="1" customWidth="1"/>
    <col min="525" max="525" width="9.140625" style="15" bestFit="1" customWidth="1"/>
    <col min="526" max="526" width="5.42578125" style="15" customWidth="1"/>
    <col min="527" max="556" width="6" style="15" customWidth="1"/>
    <col min="557" max="557" width="6.7109375" style="15" bestFit="1" customWidth="1"/>
    <col min="558" max="558" width="6.28515625" style="15" bestFit="1" customWidth="1"/>
    <col min="559" max="559" width="9.140625" style="15" bestFit="1" customWidth="1"/>
    <col min="560" max="560" width="5.42578125" style="15" customWidth="1"/>
    <col min="561" max="590" width="6" style="15" customWidth="1"/>
    <col min="591" max="591" width="6.7109375" style="15" bestFit="1" customWidth="1"/>
    <col min="592" max="592" width="6.28515625" style="15" bestFit="1" customWidth="1"/>
    <col min="593" max="593" width="9.140625" style="15" bestFit="1" customWidth="1"/>
    <col min="594" max="594" width="5.42578125" style="15" customWidth="1"/>
    <col min="595" max="621" width="6" style="15" customWidth="1"/>
    <col min="622" max="622" width="6.7109375" style="15" bestFit="1" customWidth="1"/>
    <col min="623" max="623" width="6.28515625" style="15" bestFit="1" customWidth="1"/>
    <col min="624" max="624" width="9.140625" style="15" bestFit="1" customWidth="1"/>
    <col min="625" max="625" width="5.42578125" style="15" customWidth="1"/>
    <col min="626" max="654" width="6" style="15" customWidth="1"/>
    <col min="655" max="655" width="6.7109375" style="15" bestFit="1" customWidth="1"/>
    <col min="656" max="656" width="6.28515625" style="15" bestFit="1" customWidth="1"/>
    <col min="657" max="657" width="9.140625" style="15" bestFit="1" customWidth="1"/>
    <col min="658" max="658" width="5.42578125" style="15" customWidth="1"/>
    <col min="659" max="687" width="6" style="15" customWidth="1"/>
    <col min="688" max="688" width="6.7109375" style="15" bestFit="1" customWidth="1"/>
    <col min="689" max="689" width="6.28515625" style="15" bestFit="1" customWidth="1"/>
    <col min="690" max="690" width="9.140625" style="15" bestFit="1" customWidth="1"/>
    <col min="691" max="691" width="5.42578125" style="15" customWidth="1"/>
    <col min="692" max="721" width="6" style="15" customWidth="1"/>
    <col min="722" max="722" width="6.7109375" style="15" bestFit="1" customWidth="1"/>
    <col min="723" max="723" width="6.28515625" style="15" bestFit="1" customWidth="1"/>
    <col min="724" max="724" width="9.140625" style="15" bestFit="1" customWidth="1"/>
    <col min="725" max="725" width="6" style="15" customWidth="1"/>
    <col min="726" max="735" width="6" style="15"/>
    <col min="736" max="736" width="10.85546875" style="15" customWidth="1"/>
    <col min="737" max="737" width="40.5703125" style="15" customWidth="1"/>
    <col min="738" max="738" width="7.5703125" style="15" customWidth="1"/>
    <col min="739" max="739" width="9.42578125" style="15" customWidth="1"/>
    <col min="740" max="740" width="11.5703125" style="15" customWidth="1"/>
    <col min="741" max="741" width="11.85546875" style="15" customWidth="1"/>
    <col min="742" max="742" width="10" style="15" customWidth="1"/>
    <col min="743" max="743" width="9.42578125" style="15" customWidth="1"/>
    <col min="744" max="745" width="8.85546875" style="15" customWidth="1"/>
    <col min="746" max="746" width="8" style="15" bestFit="1" customWidth="1"/>
    <col min="747" max="747" width="6.42578125" style="15" bestFit="1" customWidth="1"/>
    <col min="748" max="748" width="9.28515625" style="15" bestFit="1" customWidth="1"/>
    <col min="749" max="749" width="5.42578125" style="15" customWidth="1"/>
    <col min="750" max="778" width="6" style="15" customWidth="1"/>
    <col min="779" max="779" width="6.7109375" style="15" bestFit="1" customWidth="1"/>
    <col min="780" max="780" width="6.28515625" style="15" bestFit="1" customWidth="1"/>
    <col min="781" max="781" width="9.140625" style="15" bestFit="1" customWidth="1"/>
    <col min="782" max="782" width="5.42578125" style="15" customWidth="1"/>
    <col min="783" max="812" width="6" style="15" customWidth="1"/>
    <col min="813" max="813" width="6.7109375" style="15" bestFit="1" customWidth="1"/>
    <col min="814" max="814" width="6.28515625" style="15" bestFit="1" customWidth="1"/>
    <col min="815" max="815" width="9.140625" style="15" bestFit="1" customWidth="1"/>
    <col min="816" max="816" width="5.42578125" style="15" customWidth="1"/>
    <col min="817" max="846" width="6" style="15" customWidth="1"/>
    <col min="847" max="847" width="6.7109375" style="15" bestFit="1" customWidth="1"/>
    <col min="848" max="848" width="6.28515625" style="15" bestFit="1" customWidth="1"/>
    <col min="849" max="849" width="9.140625" style="15" bestFit="1" customWidth="1"/>
    <col min="850" max="850" width="5.42578125" style="15" customWidth="1"/>
    <col min="851" max="877" width="6" style="15" customWidth="1"/>
    <col min="878" max="878" width="6.7109375" style="15" bestFit="1" customWidth="1"/>
    <col min="879" max="879" width="6.28515625" style="15" bestFit="1" customWidth="1"/>
    <col min="880" max="880" width="9.140625" style="15" bestFit="1" customWidth="1"/>
    <col min="881" max="881" width="5.42578125" style="15" customWidth="1"/>
    <col min="882" max="910" width="6" style="15" customWidth="1"/>
    <col min="911" max="911" width="6.7109375" style="15" bestFit="1" customWidth="1"/>
    <col min="912" max="912" width="6.28515625" style="15" bestFit="1" customWidth="1"/>
    <col min="913" max="913" width="9.140625" style="15" bestFit="1" customWidth="1"/>
    <col min="914" max="914" width="5.42578125" style="15" customWidth="1"/>
    <col min="915" max="943" width="6" style="15" customWidth="1"/>
    <col min="944" max="944" width="6.7109375" style="15" bestFit="1" customWidth="1"/>
    <col min="945" max="945" width="6.28515625" style="15" bestFit="1" customWidth="1"/>
    <col min="946" max="946" width="9.140625" style="15" bestFit="1" customWidth="1"/>
    <col min="947" max="947" width="5.42578125" style="15" customWidth="1"/>
    <col min="948" max="977" width="6" style="15" customWidth="1"/>
    <col min="978" max="978" width="6.7109375" style="15" bestFit="1" customWidth="1"/>
    <col min="979" max="979" width="6.28515625" style="15" bestFit="1" customWidth="1"/>
    <col min="980" max="980" width="9.140625" style="15" bestFit="1" customWidth="1"/>
    <col min="981" max="981" width="6" style="15" customWidth="1"/>
    <col min="982" max="991" width="6" style="15"/>
    <col min="992" max="992" width="10.85546875" style="15" customWidth="1"/>
    <col min="993" max="993" width="40.5703125" style="15" customWidth="1"/>
    <col min="994" max="994" width="7.5703125" style="15" customWidth="1"/>
    <col min="995" max="995" width="9.42578125" style="15" customWidth="1"/>
    <col min="996" max="996" width="11.5703125" style="15" customWidth="1"/>
    <col min="997" max="997" width="11.85546875" style="15" customWidth="1"/>
    <col min="998" max="998" width="10" style="15" customWidth="1"/>
    <col min="999" max="999" width="9.42578125" style="15" customWidth="1"/>
    <col min="1000" max="1001" width="8.85546875" style="15" customWidth="1"/>
    <col min="1002" max="1002" width="8" style="15" bestFit="1" customWidth="1"/>
    <col min="1003" max="1003" width="6.42578125" style="15" bestFit="1" customWidth="1"/>
    <col min="1004" max="1004" width="9.28515625" style="15" bestFit="1" customWidth="1"/>
    <col min="1005" max="1005" width="5.42578125" style="15" customWidth="1"/>
    <col min="1006" max="1034" width="6" style="15" customWidth="1"/>
    <col min="1035" max="1035" width="6.7109375" style="15" bestFit="1" customWidth="1"/>
    <col min="1036" max="1036" width="6.28515625" style="15" bestFit="1" customWidth="1"/>
    <col min="1037" max="1037" width="9.140625" style="15" bestFit="1" customWidth="1"/>
    <col min="1038" max="1038" width="5.42578125" style="15" customWidth="1"/>
    <col min="1039" max="1068" width="6" style="15" customWidth="1"/>
    <col min="1069" max="1069" width="6.7109375" style="15" bestFit="1" customWidth="1"/>
    <col min="1070" max="1070" width="6.28515625" style="15" bestFit="1" customWidth="1"/>
    <col min="1071" max="1071" width="9.140625" style="15" bestFit="1" customWidth="1"/>
    <col min="1072" max="1072" width="5.42578125" style="15" customWidth="1"/>
    <col min="1073" max="1102" width="6" style="15" customWidth="1"/>
    <col min="1103" max="1103" width="6.7109375" style="15" bestFit="1" customWidth="1"/>
    <col min="1104" max="1104" width="6.28515625" style="15" bestFit="1" customWidth="1"/>
    <col min="1105" max="1105" width="9.140625" style="15" bestFit="1" customWidth="1"/>
    <col min="1106" max="1106" width="5.42578125" style="15" customWidth="1"/>
    <col min="1107" max="1133" width="6" style="15" customWidth="1"/>
    <col min="1134" max="1134" width="6.7109375" style="15" bestFit="1" customWidth="1"/>
    <col min="1135" max="1135" width="6.28515625" style="15" bestFit="1" customWidth="1"/>
    <col min="1136" max="1136" width="9.140625" style="15" bestFit="1" customWidth="1"/>
    <col min="1137" max="1137" width="5.42578125" style="15" customWidth="1"/>
    <col min="1138" max="1166" width="6" style="15" customWidth="1"/>
    <col min="1167" max="1167" width="6.7109375" style="15" bestFit="1" customWidth="1"/>
    <col min="1168" max="1168" width="6.28515625" style="15" bestFit="1" customWidth="1"/>
    <col min="1169" max="1169" width="9.140625" style="15" bestFit="1" customWidth="1"/>
    <col min="1170" max="1170" width="5.42578125" style="15" customWidth="1"/>
    <col min="1171" max="1199" width="6" style="15" customWidth="1"/>
    <col min="1200" max="1200" width="6.7109375" style="15" bestFit="1" customWidth="1"/>
    <col min="1201" max="1201" width="6.28515625" style="15" bestFit="1" customWidth="1"/>
    <col min="1202" max="1202" width="9.140625" style="15" bestFit="1" customWidth="1"/>
    <col min="1203" max="1203" width="5.42578125" style="15" customWidth="1"/>
    <col min="1204" max="1233" width="6" style="15" customWidth="1"/>
    <col min="1234" max="1234" width="6.7109375" style="15" bestFit="1" customWidth="1"/>
    <col min="1235" max="1235" width="6.28515625" style="15" bestFit="1" customWidth="1"/>
    <col min="1236" max="1236" width="9.140625" style="15" bestFit="1" customWidth="1"/>
    <col min="1237" max="1237" width="6" style="15" customWidth="1"/>
    <col min="1238" max="1247" width="6" style="15"/>
    <col min="1248" max="1248" width="10.85546875" style="15" customWidth="1"/>
    <col min="1249" max="1249" width="40.5703125" style="15" customWidth="1"/>
    <col min="1250" max="1250" width="7.5703125" style="15" customWidth="1"/>
    <col min="1251" max="1251" width="9.42578125" style="15" customWidth="1"/>
    <col min="1252" max="1252" width="11.5703125" style="15" customWidth="1"/>
    <col min="1253" max="1253" width="11.85546875" style="15" customWidth="1"/>
    <col min="1254" max="1254" width="10" style="15" customWidth="1"/>
    <col min="1255" max="1255" width="9.42578125" style="15" customWidth="1"/>
    <col min="1256" max="1257" width="8.85546875" style="15" customWidth="1"/>
    <col min="1258" max="1258" width="8" style="15" bestFit="1" customWidth="1"/>
    <col min="1259" max="1259" width="6.42578125" style="15" bestFit="1" customWidth="1"/>
    <col min="1260" max="1260" width="9.28515625" style="15" bestFit="1" customWidth="1"/>
    <col min="1261" max="1261" width="5.42578125" style="15" customWidth="1"/>
    <col min="1262" max="1290" width="6" style="15" customWidth="1"/>
    <col min="1291" max="1291" width="6.7109375" style="15" bestFit="1" customWidth="1"/>
    <col min="1292" max="1292" width="6.28515625" style="15" bestFit="1" customWidth="1"/>
    <col min="1293" max="1293" width="9.140625" style="15" bestFit="1" customWidth="1"/>
    <col min="1294" max="1294" width="5.42578125" style="15" customWidth="1"/>
    <col min="1295" max="1324" width="6" style="15" customWidth="1"/>
    <col min="1325" max="1325" width="6.7109375" style="15" bestFit="1" customWidth="1"/>
    <col min="1326" max="1326" width="6.28515625" style="15" bestFit="1" customWidth="1"/>
    <col min="1327" max="1327" width="9.140625" style="15" bestFit="1" customWidth="1"/>
    <col min="1328" max="1328" width="5.42578125" style="15" customWidth="1"/>
    <col min="1329" max="1358" width="6" style="15" customWidth="1"/>
    <col min="1359" max="1359" width="6.7109375" style="15" bestFit="1" customWidth="1"/>
    <col min="1360" max="1360" width="6.28515625" style="15" bestFit="1" customWidth="1"/>
    <col min="1361" max="1361" width="9.140625" style="15" bestFit="1" customWidth="1"/>
    <col min="1362" max="1362" width="5.42578125" style="15" customWidth="1"/>
    <col min="1363" max="1389" width="6" style="15" customWidth="1"/>
    <col min="1390" max="1390" width="6.7109375" style="15" bestFit="1" customWidth="1"/>
    <col min="1391" max="1391" width="6.28515625" style="15" bestFit="1" customWidth="1"/>
    <col min="1392" max="1392" width="9.140625" style="15" bestFit="1" customWidth="1"/>
    <col min="1393" max="1393" width="5.42578125" style="15" customWidth="1"/>
    <col min="1394" max="1422" width="6" style="15" customWidth="1"/>
    <col min="1423" max="1423" width="6.7109375" style="15" bestFit="1" customWidth="1"/>
    <col min="1424" max="1424" width="6.28515625" style="15" bestFit="1" customWidth="1"/>
    <col min="1425" max="1425" width="9.140625" style="15" bestFit="1" customWidth="1"/>
    <col min="1426" max="1426" width="5.42578125" style="15" customWidth="1"/>
    <col min="1427" max="1455" width="6" style="15" customWidth="1"/>
    <col min="1456" max="1456" width="6.7109375" style="15" bestFit="1" customWidth="1"/>
    <col min="1457" max="1457" width="6.28515625" style="15" bestFit="1" customWidth="1"/>
    <col min="1458" max="1458" width="9.140625" style="15" bestFit="1" customWidth="1"/>
    <col min="1459" max="1459" width="5.42578125" style="15" customWidth="1"/>
    <col min="1460" max="1489" width="6" style="15" customWidth="1"/>
    <col min="1490" max="1490" width="6.7109375" style="15" bestFit="1" customWidth="1"/>
    <col min="1491" max="1491" width="6.28515625" style="15" bestFit="1" customWidth="1"/>
    <col min="1492" max="1492" width="9.140625" style="15" bestFit="1" customWidth="1"/>
    <col min="1493" max="1493" width="6" style="15" customWidth="1"/>
    <col min="1494" max="1503" width="6" style="15"/>
    <col min="1504" max="1504" width="10.85546875" style="15" customWidth="1"/>
    <col min="1505" max="1505" width="40.5703125" style="15" customWidth="1"/>
    <col min="1506" max="1506" width="7.5703125" style="15" customWidth="1"/>
    <col min="1507" max="1507" width="9.42578125" style="15" customWidth="1"/>
    <col min="1508" max="1508" width="11.5703125" style="15" customWidth="1"/>
    <col min="1509" max="1509" width="11.85546875" style="15" customWidth="1"/>
    <col min="1510" max="1510" width="10" style="15" customWidth="1"/>
    <col min="1511" max="1511" width="9.42578125" style="15" customWidth="1"/>
    <col min="1512" max="1513" width="8.85546875" style="15" customWidth="1"/>
    <col min="1514" max="1514" width="8" style="15" bestFit="1" customWidth="1"/>
    <col min="1515" max="1515" width="6.42578125" style="15" bestFit="1" customWidth="1"/>
    <col min="1516" max="1516" width="9.28515625" style="15" bestFit="1" customWidth="1"/>
    <col min="1517" max="1517" width="5.42578125" style="15" customWidth="1"/>
    <col min="1518" max="1546" width="6" style="15" customWidth="1"/>
    <col min="1547" max="1547" width="6.7109375" style="15" bestFit="1" customWidth="1"/>
    <col min="1548" max="1548" width="6.28515625" style="15" bestFit="1" customWidth="1"/>
    <col min="1549" max="1549" width="9.140625" style="15" bestFit="1" customWidth="1"/>
    <col min="1550" max="1550" width="5.42578125" style="15" customWidth="1"/>
    <col min="1551" max="1580" width="6" style="15" customWidth="1"/>
    <col min="1581" max="1581" width="6.7109375" style="15" bestFit="1" customWidth="1"/>
    <col min="1582" max="1582" width="6.28515625" style="15" bestFit="1" customWidth="1"/>
    <col min="1583" max="1583" width="9.140625" style="15" bestFit="1" customWidth="1"/>
    <col min="1584" max="1584" width="5.42578125" style="15" customWidth="1"/>
    <col min="1585" max="1614" width="6" style="15" customWidth="1"/>
    <col min="1615" max="1615" width="6.7109375" style="15" bestFit="1" customWidth="1"/>
    <col min="1616" max="1616" width="6.28515625" style="15" bestFit="1" customWidth="1"/>
    <col min="1617" max="1617" width="9.140625" style="15" bestFit="1" customWidth="1"/>
    <col min="1618" max="1618" width="5.42578125" style="15" customWidth="1"/>
    <col min="1619" max="1645" width="6" style="15" customWidth="1"/>
    <col min="1646" max="1646" width="6.7109375" style="15" bestFit="1" customWidth="1"/>
    <col min="1647" max="1647" width="6.28515625" style="15" bestFit="1" customWidth="1"/>
    <col min="1648" max="1648" width="9.140625" style="15" bestFit="1" customWidth="1"/>
    <col min="1649" max="1649" width="5.42578125" style="15" customWidth="1"/>
    <col min="1650" max="1678" width="6" style="15" customWidth="1"/>
    <col min="1679" max="1679" width="6.7109375" style="15" bestFit="1" customWidth="1"/>
    <col min="1680" max="1680" width="6.28515625" style="15" bestFit="1" customWidth="1"/>
    <col min="1681" max="1681" width="9.140625" style="15" bestFit="1" customWidth="1"/>
    <col min="1682" max="1682" width="5.42578125" style="15" customWidth="1"/>
    <col min="1683" max="1711" width="6" style="15" customWidth="1"/>
    <col min="1712" max="1712" width="6.7109375" style="15" bestFit="1" customWidth="1"/>
    <col min="1713" max="1713" width="6.28515625" style="15" bestFit="1" customWidth="1"/>
    <col min="1714" max="1714" width="9.140625" style="15" bestFit="1" customWidth="1"/>
    <col min="1715" max="1715" width="5.42578125" style="15" customWidth="1"/>
    <col min="1716" max="1745" width="6" style="15" customWidth="1"/>
    <col min="1746" max="1746" width="6.7109375" style="15" bestFit="1" customWidth="1"/>
    <col min="1747" max="1747" width="6.28515625" style="15" bestFit="1" customWidth="1"/>
    <col min="1748" max="1748" width="9.140625" style="15" bestFit="1" customWidth="1"/>
    <col min="1749" max="1749" width="6" style="15" customWidth="1"/>
    <col min="1750" max="1759" width="6" style="15"/>
    <col min="1760" max="1760" width="10.85546875" style="15" customWidth="1"/>
    <col min="1761" max="1761" width="40.5703125" style="15" customWidth="1"/>
    <col min="1762" max="1762" width="7.5703125" style="15" customWidth="1"/>
    <col min="1763" max="1763" width="9.42578125" style="15" customWidth="1"/>
    <col min="1764" max="1764" width="11.5703125" style="15" customWidth="1"/>
    <col min="1765" max="1765" width="11.85546875" style="15" customWidth="1"/>
    <col min="1766" max="1766" width="10" style="15" customWidth="1"/>
    <col min="1767" max="1767" width="9.42578125" style="15" customWidth="1"/>
    <col min="1768" max="1769" width="8.85546875" style="15" customWidth="1"/>
    <col min="1770" max="1770" width="8" style="15" bestFit="1" customWidth="1"/>
    <col min="1771" max="1771" width="6.42578125" style="15" bestFit="1" customWidth="1"/>
    <col min="1772" max="1772" width="9.28515625" style="15" bestFit="1" customWidth="1"/>
    <col min="1773" max="1773" width="5.42578125" style="15" customWidth="1"/>
    <col min="1774" max="1802" width="6" style="15" customWidth="1"/>
    <col min="1803" max="1803" width="6.7109375" style="15" bestFit="1" customWidth="1"/>
    <col min="1804" max="1804" width="6.28515625" style="15" bestFit="1" customWidth="1"/>
    <col min="1805" max="1805" width="9.140625" style="15" bestFit="1" customWidth="1"/>
    <col min="1806" max="1806" width="5.42578125" style="15" customWidth="1"/>
    <col min="1807" max="1836" width="6" style="15" customWidth="1"/>
    <col min="1837" max="1837" width="6.7109375" style="15" bestFit="1" customWidth="1"/>
    <col min="1838" max="1838" width="6.28515625" style="15" bestFit="1" customWidth="1"/>
    <col min="1839" max="1839" width="9.140625" style="15" bestFit="1" customWidth="1"/>
    <col min="1840" max="1840" width="5.42578125" style="15" customWidth="1"/>
    <col min="1841" max="1870" width="6" style="15" customWidth="1"/>
    <col min="1871" max="1871" width="6.7109375" style="15" bestFit="1" customWidth="1"/>
    <col min="1872" max="1872" width="6.28515625" style="15" bestFit="1" customWidth="1"/>
    <col min="1873" max="1873" width="9.140625" style="15" bestFit="1" customWidth="1"/>
    <col min="1874" max="1874" width="5.42578125" style="15" customWidth="1"/>
    <col min="1875" max="1901" width="6" style="15" customWidth="1"/>
    <col min="1902" max="1902" width="6.7109375" style="15" bestFit="1" customWidth="1"/>
    <col min="1903" max="1903" width="6.28515625" style="15" bestFit="1" customWidth="1"/>
    <col min="1904" max="1904" width="9.140625" style="15" bestFit="1" customWidth="1"/>
    <col min="1905" max="1905" width="5.42578125" style="15" customWidth="1"/>
    <col min="1906" max="1934" width="6" style="15" customWidth="1"/>
    <col min="1935" max="1935" width="6.7109375" style="15" bestFit="1" customWidth="1"/>
    <col min="1936" max="1936" width="6.28515625" style="15" bestFit="1" customWidth="1"/>
    <col min="1937" max="1937" width="9.140625" style="15" bestFit="1" customWidth="1"/>
    <col min="1938" max="1938" width="5.42578125" style="15" customWidth="1"/>
    <col min="1939" max="1967" width="6" style="15" customWidth="1"/>
    <col min="1968" max="1968" width="6.7109375" style="15" bestFit="1" customWidth="1"/>
    <col min="1969" max="1969" width="6.28515625" style="15" bestFit="1" customWidth="1"/>
    <col min="1970" max="1970" width="9.140625" style="15" bestFit="1" customWidth="1"/>
    <col min="1971" max="1971" width="5.42578125" style="15" customWidth="1"/>
    <col min="1972" max="2001" width="6" style="15" customWidth="1"/>
    <col min="2002" max="2002" width="6.7109375" style="15" bestFit="1" customWidth="1"/>
    <col min="2003" max="2003" width="6.28515625" style="15" bestFit="1" customWidth="1"/>
    <col min="2004" max="2004" width="9.140625" style="15" bestFit="1" customWidth="1"/>
    <col min="2005" max="2005" width="6" style="15" customWidth="1"/>
    <col min="2006" max="2015" width="6" style="15"/>
    <col min="2016" max="2016" width="10.85546875" style="15" customWidth="1"/>
    <col min="2017" max="2017" width="40.5703125" style="15" customWidth="1"/>
    <col min="2018" max="2018" width="7.5703125" style="15" customWidth="1"/>
    <col min="2019" max="2019" width="9.42578125" style="15" customWidth="1"/>
    <col min="2020" max="2020" width="11.5703125" style="15" customWidth="1"/>
    <col min="2021" max="2021" width="11.85546875" style="15" customWidth="1"/>
    <col min="2022" max="2022" width="10" style="15" customWidth="1"/>
    <col min="2023" max="2023" width="9.42578125" style="15" customWidth="1"/>
    <col min="2024" max="2025" width="8.85546875" style="15" customWidth="1"/>
    <col min="2026" max="2026" width="8" style="15" bestFit="1" customWidth="1"/>
    <col min="2027" max="2027" width="6.42578125" style="15" bestFit="1" customWidth="1"/>
    <col min="2028" max="2028" width="9.28515625" style="15" bestFit="1" customWidth="1"/>
    <col min="2029" max="2029" width="5.42578125" style="15" customWidth="1"/>
    <col min="2030" max="2058" width="6" style="15" customWidth="1"/>
    <col min="2059" max="2059" width="6.7109375" style="15" bestFit="1" customWidth="1"/>
    <col min="2060" max="2060" width="6.28515625" style="15" bestFit="1" customWidth="1"/>
    <col min="2061" max="2061" width="9.140625" style="15" bestFit="1" customWidth="1"/>
    <col min="2062" max="2062" width="5.42578125" style="15" customWidth="1"/>
    <col min="2063" max="2092" width="6" style="15" customWidth="1"/>
    <col min="2093" max="2093" width="6.7109375" style="15" bestFit="1" customWidth="1"/>
    <col min="2094" max="2094" width="6.28515625" style="15" bestFit="1" customWidth="1"/>
    <col min="2095" max="2095" width="9.140625" style="15" bestFit="1" customWidth="1"/>
    <col min="2096" max="2096" width="5.42578125" style="15" customWidth="1"/>
    <col min="2097" max="2126" width="6" style="15" customWidth="1"/>
    <col min="2127" max="2127" width="6.7109375" style="15" bestFit="1" customWidth="1"/>
    <col min="2128" max="2128" width="6.28515625" style="15" bestFit="1" customWidth="1"/>
    <col min="2129" max="2129" width="9.140625" style="15" bestFit="1" customWidth="1"/>
    <col min="2130" max="2130" width="5.42578125" style="15" customWidth="1"/>
    <col min="2131" max="2157" width="6" style="15" customWidth="1"/>
    <col min="2158" max="2158" width="6.7109375" style="15" bestFit="1" customWidth="1"/>
    <col min="2159" max="2159" width="6.28515625" style="15" bestFit="1" customWidth="1"/>
    <col min="2160" max="2160" width="9.140625" style="15" bestFit="1" customWidth="1"/>
    <col min="2161" max="2161" width="5.42578125" style="15" customWidth="1"/>
    <col min="2162" max="2190" width="6" style="15" customWidth="1"/>
    <col min="2191" max="2191" width="6.7109375" style="15" bestFit="1" customWidth="1"/>
    <col min="2192" max="2192" width="6.28515625" style="15" bestFit="1" customWidth="1"/>
    <col min="2193" max="2193" width="9.140625" style="15" bestFit="1" customWidth="1"/>
    <col min="2194" max="2194" width="5.42578125" style="15" customWidth="1"/>
    <col min="2195" max="2223" width="6" style="15" customWidth="1"/>
    <col min="2224" max="2224" width="6.7109375" style="15" bestFit="1" customWidth="1"/>
    <col min="2225" max="2225" width="6.28515625" style="15" bestFit="1" customWidth="1"/>
    <col min="2226" max="2226" width="9.140625" style="15" bestFit="1" customWidth="1"/>
    <col min="2227" max="2227" width="5.42578125" style="15" customWidth="1"/>
    <col min="2228" max="2257" width="6" style="15" customWidth="1"/>
    <col min="2258" max="2258" width="6.7109375" style="15" bestFit="1" customWidth="1"/>
    <col min="2259" max="2259" width="6.28515625" style="15" bestFit="1" customWidth="1"/>
    <col min="2260" max="2260" width="9.140625" style="15" bestFit="1" customWidth="1"/>
    <col min="2261" max="2261" width="6" style="15" customWidth="1"/>
    <col min="2262" max="2271" width="6" style="15"/>
    <col min="2272" max="2272" width="10.85546875" style="15" customWidth="1"/>
    <col min="2273" max="2273" width="40.5703125" style="15" customWidth="1"/>
    <col min="2274" max="2274" width="7.5703125" style="15" customWidth="1"/>
    <col min="2275" max="2275" width="9.42578125" style="15" customWidth="1"/>
    <col min="2276" max="2276" width="11.5703125" style="15" customWidth="1"/>
    <col min="2277" max="2277" width="11.85546875" style="15" customWidth="1"/>
    <col min="2278" max="2278" width="10" style="15" customWidth="1"/>
    <col min="2279" max="2279" width="9.42578125" style="15" customWidth="1"/>
    <col min="2280" max="2281" width="8.85546875" style="15" customWidth="1"/>
    <col min="2282" max="2282" width="8" style="15" bestFit="1" customWidth="1"/>
    <col min="2283" max="2283" width="6.42578125" style="15" bestFit="1" customWidth="1"/>
    <col min="2284" max="2284" width="9.28515625" style="15" bestFit="1" customWidth="1"/>
    <col min="2285" max="2285" width="5.42578125" style="15" customWidth="1"/>
    <col min="2286" max="2314" width="6" style="15" customWidth="1"/>
    <col min="2315" max="2315" width="6.7109375" style="15" bestFit="1" customWidth="1"/>
    <col min="2316" max="2316" width="6.28515625" style="15" bestFit="1" customWidth="1"/>
    <col min="2317" max="2317" width="9.140625" style="15" bestFit="1" customWidth="1"/>
    <col min="2318" max="2318" width="5.42578125" style="15" customWidth="1"/>
    <col min="2319" max="2348" width="6" style="15" customWidth="1"/>
    <col min="2349" max="2349" width="6.7109375" style="15" bestFit="1" customWidth="1"/>
    <col min="2350" max="2350" width="6.28515625" style="15" bestFit="1" customWidth="1"/>
    <col min="2351" max="2351" width="9.140625" style="15" bestFit="1" customWidth="1"/>
    <col min="2352" max="2352" width="5.42578125" style="15" customWidth="1"/>
    <col min="2353" max="2382" width="6" style="15" customWidth="1"/>
    <col min="2383" max="2383" width="6.7109375" style="15" bestFit="1" customWidth="1"/>
    <col min="2384" max="2384" width="6.28515625" style="15" bestFit="1" customWidth="1"/>
    <col min="2385" max="2385" width="9.140625" style="15" bestFit="1" customWidth="1"/>
    <col min="2386" max="2386" width="5.42578125" style="15" customWidth="1"/>
    <col min="2387" max="2413" width="6" style="15" customWidth="1"/>
    <col min="2414" max="2414" width="6.7109375" style="15" bestFit="1" customWidth="1"/>
    <col min="2415" max="2415" width="6.28515625" style="15" bestFit="1" customWidth="1"/>
    <col min="2416" max="2416" width="9.140625" style="15" bestFit="1" customWidth="1"/>
    <col min="2417" max="2417" width="5.42578125" style="15" customWidth="1"/>
    <col min="2418" max="2446" width="6" style="15" customWidth="1"/>
    <col min="2447" max="2447" width="6.7109375" style="15" bestFit="1" customWidth="1"/>
    <col min="2448" max="2448" width="6.28515625" style="15" bestFit="1" customWidth="1"/>
    <col min="2449" max="2449" width="9.140625" style="15" bestFit="1" customWidth="1"/>
    <col min="2450" max="2450" width="5.42578125" style="15" customWidth="1"/>
    <col min="2451" max="2479" width="6" style="15" customWidth="1"/>
    <col min="2480" max="2480" width="6.7109375" style="15" bestFit="1" customWidth="1"/>
    <col min="2481" max="2481" width="6.28515625" style="15" bestFit="1" customWidth="1"/>
    <col min="2482" max="2482" width="9.140625" style="15" bestFit="1" customWidth="1"/>
    <col min="2483" max="2483" width="5.42578125" style="15" customWidth="1"/>
    <col min="2484" max="2513" width="6" style="15" customWidth="1"/>
    <col min="2514" max="2514" width="6.7109375" style="15" bestFit="1" customWidth="1"/>
    <col min="2515" max="2515" width="6.28515625" style="15" bestFit="1" customWidth="1"/>
    <col min="2516" max="2516" width="9.140625" style="15" bestFit="1" customWidth="1"/>
    <col min="2517" max="2517" width="6" style="15" customWidth="1"/>
    <col min="2518" max="2527" width="6" style="15"/>
    <col min="2528" max="2528" width="10.85546875" style="15" customWidth="1"/>
    <col min="2529" max="2529" width="40.5703125" style="15" customWidth="1"/>
    <col min="2530" max="2530" width="7.5703125" style="15" customWidth="1"/>
    <col min="2531" max="2531" width="9.42578125" style="15" customWidth="1"/>
    <col min="2532" max="2532" width="11.5703125" style="15" customWidth="1"/>
    <col min="2533" max="2533" width="11.85546875" style="15" customWidth="1"/>
    <col min="2534" max="2534" width="10" style="15" customWidth="1"/>
    <col min="2535" max="2535" width="9.42578125" style="15" customWidth="1"/>
    <col min="2536" max="2537" width="8.85546875" style="15" customWidth="1"/>
    <col min="2538" max="2538" width="8" style="15" bestFit="1" customWidth="1"/>
    <col min="2539" max="2539" width="6.42578125" style="15" bestFit="1" customWidth="1"/>
    <col min="2540" max="2540" width="9.28515625" style="15" bestFit="1" customWidth="1"/>
    <col min="2541" max="2541" width="5.42578125" style="15" customWidth="1"/>
    <col min="2542" max="2570" width="6" style="15" customWidth="1"/>
    <col min="2571" max="2571" width="6.7109375" style="15" bestFit="1" customWidth="1"/>
    <col min="2572" max="2572" width="6.28515625" style="15" bestFit="1" customWidth="1"/>
    <col min="2573" max="2573" width="9.140625" style="15" bestFit="1" customWidth="1"/>
    <col min="2574" max="2574" width="5.42578125" style="15" customWidth="1"/>
    <col min="2575" max="2604" width="6" style="15" customWidth="1"/>
    <col min="2605" max="2605" width="6.7109375" style="15" bestFit="1" customWidth="1"/>
    <col min="2606" max="2606" width="6.28515625" style="15" bestFit="1" customWidth="1"/>
    <col min="2607" max="2607" width="9.140625" style="15" bestFit="1" customWidth="1"/>
    <col min="2608" max="2608" width="5.42578125" style="15" customWidth="1"/>
    <col min="2609" max="2638" width="6" style="15" customWidth="1"/>
    <col min="2639" max="2639" width="6.7109375" style="15" bestFit="1" customWidth="1"/>
    <col min="2640" max="2640" width="6.28515625" style="15" bestFit="1" customWidth="1"/>
    <col min="2641" max="2641" width="9.140625" style="15" bestFit="1" customWidth="1"/>
    <col min="2642" max="2642" width="5.42578125" style="15" customWidth="1"/>
    <col min="2643" max="2669" width="6" style="15" customWidth="1"/>
    <col min="2670" max="2670" width="6.7109375" style="15" bestFit="1" customWidth="1"/>
    <col min="2671" max="2671" width="6.28515625" style="15" bestFit="1" customWidth="1"/>
    <col min="2672" max="2672" width="9.140625" style="15" bestFit="1" customWidth="1"/>
    <col min="2673" max="2673" width="5.42578125" style="15" customWidth="1"/>
    <col min="2674" max="2702" width="6" style="15" customWidth="1"/>
    <col min="2703" max="2703" width="6.7109375" style="15" bestFit="1" customWidth="1"/>
    <col min="2704" max="2704" width="6.28515625" style="15" bestFit="1" customWidth="1"/>
    <col min="2705" max="2705" width="9.140625" style="15" bestFit="1" customWidth="1"/>
    <col min="2706" max="2706" width="5.42578125" style="15" customWidth="1"/>
    <col min="2707" max="2735" width="6" style="15" customWidth="1"/>
    <col min="2736" max="2736" width="6.7109375" style="15" bestFit="1" customWidth="1"/>
    <col min="2737" max="2737" width="6.28515625" style="15" bestFit="1" customWidth="1"/>
    <col min="2738" max="2738" width="9.140625" style="15" bestFit="1" customWidth="1"/>
    <col min="2739" max="2739" width="5.42578125" style="15" customWidth="1"/>
    <col min="2740" max="2769" width="6" style="15" customWidth="1"/>
    <col min="2770" max="2770" width="6.7109375" style="15" bestFit="1" customWidth="1"/>
    <col min="2771" max="2771" width="6.28515625" style="15" bestFit="1" customWidth="1"/>
    <col min="2772" max="2772" width="9.140625" style="15" bestFit="1" customWidth="1"/>
    <col min="2773" max="2773" width="6" style="15" customWidth="1"/>
    <col min="2774" max="2783" width="6" style="15"/>
    <col min="2784" max="2784" width="10.85546875" style="15" customWidth="1"/>
    <col min="2785" max="2785" width="40.5703125" style="15" customWidth="1"/>
    <col min="2786" max="2786" width="7.5703125" style="15" customWidth="1"/>
    <col min="2787" max="2787" width="9.42578125" style="15" customWidth="1"/>
    <col min="2788" max="2788" width="11.5703125" style="15" customWidth="1"/>
    <col min="2789" max="2789" width="11.85546875" style="15" customWidth="1"/>
    <col min="2790" max="2790" width="10" style="15" customWidth="1"/>
    <col min="2791" max="2791" width="9.42578125" style="15" customWidth="1"/>
    <col min="2792" max="2793" width="8.85546875" style="15" customWidth="1"/>
    <col min="2794" max="2794" width="8" style="15" bestFit="1" customWidth="1"/>
    <col min="2795" max="2795" width="6.42578125" style="15" bestFit="1" customWidth="1"/>
    <col min="2796" max="2796" width="9.28515625" style="15" bestFit="1" customWidth="1"/>
    <col min="2797" max="2797" width="5.42578125" style="15" customWidth="1"/>
    <col min="2798" max="2826" width="6" style="15" customWidth="1"/>
    <col min="2827" max="2827" width="6.7109375" style="15" bestFit="1" customWidth="1"/>
    <col min="2828" max="2828" width="6.28515625" style="15" bestFit="1" customWidth="1"/>
    <col min="2829" max="2829" width="9.140625" style="15" bestFit="1" customWidth="1"/>
    <col min="2830" max="2830" width="5.42578125" style="15" customWidth="1"/>
    <col min="2831" max="2860" width="6" style="15" customWidth="1"/>
    <col min="2861" max="2861" width="6.7109375" style="15" bestFit="1" customWidth="1"/>
    <col min="2862" max="2862" width="6.28515625" style="15" bestFit="1" customWidth="1"/>
    <col min="2863" max="2863" width="9.140625" style="15" bestFit="1" customWidth="1"/>
    <col min="2864" max="2864" width="5.42578125" style="15" customWidth="1"/>
    <col min="2865" max="2894" width="6" style="15" customWidth="1"/>
    <col min="2895" max="2895" width="6.7109375" style="15" bestFit="1" customWidth="1"/>
    <col min="2896" max="2896" width="6.28515625" style="15" bestFit="1" customWidth="1"/>
    <col min="2897" max="2897" width="9.140625" style="15" bestFit="1" customWidth="1"/>
    <col min="2898" max="2898" width="5.42578125" style="15" customWidth="1"/>
    <col min="2899" max="2925" width="6" style="15" customWidth="1"/>
    <col min="2926" max="2926" width="6.7109375" style="15" bestFit="1" customWidth="1"/>
    <col min="2927" max="2927" width="6.28515625" style="15" bestFit="1" customWidth="1"/>
    <col min="2928" max="2928" width="9.140625" style="15" bestFit="1" customWidth="1"/>
    <col min="2929" max="2929" width="5.42578125" style="15" customWidth="1"/>
    <col min="2930" max="2958" width="6" style="15" customWidth="1"/>
    <col min="2959" max="2959" width="6.7109375" style="15" bestFit="1" customWidth="1"/>
    <col min="2960" max="2960" width="6.28515625" style="15" bestFit="1" customWidth="1"/>
    <col min="2961" max="2961" width="9.140625" style="15" bestFit="1" customWidth="1"/>
    <col min="2962" max="2962" width="5.42578125" style="15" customWidth="1"/>
    <col min="2963" max="2991" width="6" style="15" customWidth="1"/>
    <col min="2992" max="2992" width="6.7109375" style="15" bestFit="1" customWidth="1"/>
    <col min="2993" max="2993" width="6.28515625" style="15" bestFit="1" customWidth="1"/>
    <col min="2994" max="2994" width="9.140625" style="15" bestFit="1" customWidth="1"/>
    <col min="2995" max="2995" width="5.42578125" style="15" customWidth="1"/>
    <col min="2996" max="3025" width="6" style="15" customWidth="1"/>
    <col min="3026" max="3026" width="6.7109375" style="15" bestFit="1" customWidth="1"/>
    <col min="3027" max="3027" width="6.28515625" style="15" bestFit="1" customWidth="1"/>
    <col min="3028" max="3028" width="9.140625" style="15" bestFit="1" customWidth="1"/>
    <col min="3029" max="3029" width="6" style="15" customWidth="1"/>
    <col min="3030" max="3039" width="6" style="15"/>
    <col min="3040" max="3040" width="10.85546875" style="15" customWidth="1"/>
    <col min="3041" max="3041" width="40.5703125" style="15" customWidth="1"/>
    <col min="3042" max="3042" width="7.5703125" style="15" customWidth="1"/>
    <col min="3043" max="3043" width="9.42578125" style="15" customWidth="1"/>
    <col min="3044" max="3044" width="11.5703125" style="15" customWidth="1"/>
    <col min="3045" max="3045" width="11.85546875" style="15" customWidth="1"/>
    <col min="3046" max="3046" width="10" style="15" customWidth="1"/>
    <col min="3047" max="3047" width="9.42578125" style="15" customWidth="1"/>
    <col min="3048" max="3049" width="8.85546875" style="15" customWidth="1"/>
    <col min="3050" max="3050" width="8" style="15" bestFit="1" customWidth="1"/>
    <col min="3051" max="3051" width="6.42578125" style="15" bestFit="1" customWidth="1"/>
    <col min="3052" max="3052" width="9.28515625" style="15" bestFit="1" customWidth="1"/>
    <col min="3053" max="3053" width="5.42578125" style="15" customWidth="1"/>
    <col min="3054" max="3082" width="6" style="15" customWidth="1"/>
    <col min="3083" max="3083" width="6.7109375" style="15" bestFit="1" customWidth="1"/>
    <col min="3084" max="3084" width="6.28515625" style="15" bestFit="1" customWidth="1"/>
    <col min="3085" max="3085" width="9.140625" style="15" bestFit="1" customWidth="1"/>
    <col min="3086" max="3086" width="5.42578125" style="15" customWidth="1"/>
    <col min="3087" max="3116" width="6" style="15" customWidth="1"/>
    <col min="3117" max="3117" width="6.7109375" style="15" bestFit="1" customWidth="1"/>
    <col min="3118" max="3118" width="6.28515625" style="15" bestFit="1" customWidth="1"/>
    <col min="3119" max="3119" width="9.140625" style="15" bestFit="1" customWidth="1"/>
    <col min="3120" max="3120" width="5.42578125" style="15" customWidth="1"/>
    <col min="3121" max="3150" width="6" style="15" customWidth="1"/>
    <col min="3151" max="3151" width="6.7109375" style="15" bestFit="1" customWidth="1"/>
    <col min="3152" max="3152" width="6.28515625" style="15" bestFit="1" customWidth="1"/>
    <col min="3153" max="3153" width="9.140625" style="15" bestFit="1" customWidth="1"/>
    <col min="3154" max="3154" width="5.42578125" style="15" customWidth="1"/>
    <col min="3155" max="3181" width="6" style="15" customWidth="1"/>
    <col min="3182" max="3182" width="6.7109375" style="15" bestFit="1" customWidth="1"/>
    <col min="3183" max="3183" width="6.28515625" style="15" bestFit="1" customWidth="1"/>
    <col min="3184" max="3184" width="9.140625" style="15" bestFit="1" customWidth="1"/>
    <col min="3185" max="3185" width="5.42578125" style="15" customWidth="1"/>
    <col min="3186" max="3214" width="6" style="15" customWidth="1"/>
    <col min="3215" max="3215" width="6.7109375" style="15" bestFit="1" customWidth="1"/>
    <col min="3216" max="3216" width="6.28515625" style="15" bestFit="1" customWidth="1"/>
    <col min="3217" max="3217" width="9.140625" style="15" bestFit="1" customWidth="1"/>
    <col min="3218" max="3218" width="5.42578125" style="15" customWidth="1"/>
    <col min="3219" max="3247" width="6" style="15" customWidth="1"/>
    <col min="3248" max="3248" width="6.7109375" style="15" bestFit="1" customWidth="1"/>
    <col min="3249" max="3249" width="6.28515625" style="15" bestFit="1" customWidth="1"/>
    <col min="3250" max="3250" width="9.140625" style="15" bestFit="1" customWidth="1"/>
    <col min="3251" max="3251" width="5.42578125" style="15" customWidth="1"/>
    <col min="3252" max="3281" width="6" style="15" customWidth="1"/>
    <col min="3282" max="3282" width="6.7109375" style="15" bestFit="1" customWidth="1"/>
    <col min="3283" max="3283" width="6.28515625" style="15" bestFit="1" customWidth="1"/>
    <col min="3284" max="3284" width="9.140625" style="15" bestFit="1" customWidth="1"/>
    <col min="3285" max="3285" width="6" style="15" customWidth="1"/>
    <col min="3286" max="3295" width="6" style="15"/>
    <col min="3296" max="3296" width="10.85546875" style="15" customWidth="1"/>
    <col min="3297" max="3297" width="40.5703125" style="15" customWidth="1"/>
    <col min="3298" max="3298" width="7.5703125" style="15" customWidth="1"/>
    <col min="3299" max="3299" width="9.42578125" style="15" customWidth="1"/>
    <col min="3300" max="3300" width="11.5703125" style="15" customWidth="1"/>
    <col min="3301" max="3301" width="11.85546875" style="15" customWidth="1"/>
    <col min="3302" max="3302" width="10" style="15" customWidth="1"/>
    <col min="3303" max="3303" width="9.42578125" style="15" customWidth="1"/>
    <col min="3304" max="3305" width="8.85546875" style="15" customWidth="1"/>
    <col min="3306" max="3306" width="8" style="15" bestFit="1" customWidth="1"/>
    <col min="3307" max="3307" width="6.42578125" style="15" bestFit="1" customWidth="1"/>
    <col min="3308" max="3308" width="9.28515625" style="15" bestFit="1" customWidth="1"/>
    <col min="3309" max="3309" width="5.42578125" style="15" customWidth="1"/>
    <col min="3310" max="3338" width="6" style="15" customWidth="1"/>
    <col min="3339" max="3339" width="6.7109375" style="15" bestFit="1" customWidth="1"/>
    <col min="3340" max="3340" width="6.28515625" style="15" bestFit="1" customWidth="1"/>
    <col min="3341" max="3341" width="9.140625" style="15" bestFit="1" customWidth="1"/>
    <col min="3342" max="3342" width="5.42578125" style="15" customWidth="1"/>
    <col min="3343" max="3372" width="6" style="15" customWidth="1"/>
    <col min="3373" max="3373" width="6.7109375" style="15" bestFit="1" customWidth="1"/>
    <col min="3374" max="3374" width="6.28515625" style="15" bestFit="1" customWidth="1"/>
    <col min="3375" max="3375" width="9.140625" style="15" bestFit="1" customWidth="1"/>
    <col min="3376" max="3376" width="5.42578125" style="15" customWidth="1"/>
    <col min="3377" max="3406" width="6" style="15" customWidth="1"/>
    <col min="3407" max="3407" width="6.7109375" style="15" bestFit="1" customWidth="1"/>
    <col min="3408" max="3408" width="6.28515625" style="15" bestFit="1" customWidth="1"/>
    <col min="3409" max="3409" width="9.140625" style="15" bestFit="1" customWidth="1"/>
    <col min="3410" max="3410" width="5.42578125" style="15" customWidth="1"/>
    <col min="3411" max="3437" width="6" style="15" customWidth="1"/>
    <col min="3438" max="3438" width="6.7109375" style="15" bestFit="1" customWidth="1"/>
    <col min="3439" max="3439" width="6.28515625" style="15" bestFit="1" customWidth="1"/>
    <col min="3440" max="3440" width="9.140625" style="15" bestFit="1" customWidth="1"/>
    <col min="3441" max="3441" width="5.42578125" style="15" customWidth="1"/>
    <col min="3442" max="3470" width="6" style="15" customWidth="1"/>
    <col min="3471" max="3471" width="6.7109375" style="15" bestFit="1" customWidth="1"/>
    <col min="3472" max="3472" width="6.28515625" style="15" bestFit="1" customWidth="1"/>
    <col min="3473" max="3473" width="9.140625" style="15" bestFit="1" customWidth="1"/>
    <col min="3474" max="3474" width="5.42578125" style="15" customWidth="1"/>
    <col min="3475" max="3503" width="6" style="15" customWidth="1"/>
    <col min="3504" max="3504" width="6.7109375" style="15" bestFit="1" customWidth="1"/>
    <col min="3505" max="3505" width="6.28515625" style="15" bestFit="1" customWidth="1"/>
    <col min="3506" max="3506" width="9.140625" style="15" bestFit="1" customWidth="1"/>
    <col min="3507" max="3507" width="5.42578125" style="15" customWidth="1"/>
    <col min="3508" max="3537" width="6" style="15" customWidth="1"/>
    <col min="3538" max="3538" width="6.7109375" style="15" bestFit="1" customWidth="1"/>
    <col min="3539" max="3539" width="6.28515625" style="15" bestFit="1" customWidth="1"/>
    <col min="3540" max="3540" width="9.140625" style="15" bestFit="1" customWidth="1"/>
    <col min="3541" max="3541" width="6" style="15" customWidth="1"/>
    <col min="3542" max="3551" width="6" style="15"/>
    <col min="3552" max="3552" width="10.85546875" style="15" customWidth="1"/>
    <col min="3553" max="3553" width="40.5703125" style="15" customWidth="1"/>
    <col min="3554" max="3554" width="7.5703125" style="15" customWidth="1"/>
    <col min="3555" max="3555" width="9.42578125" style="15" customWidth="1"/>
    <col min="3556" max="3556" width="11.5703125" style="15" customWidth="1"/>
    <col min="3557" max="3557" width="11.85546875" style="15" customWidth="1"/>
    <col min="3558" max="3558" width="10" style="15" customWidth="1"/>
    <col min="3559" max="3559" width="9.42578125" style="15" customWidth="1"/>
    <col min="3560" max="3561" width="8.85546875" style="15" customWidth="1"/>
    <col min="3562" max="3562" width="8" style="15" bestFit="1" customWidth="1"/>
    <col min="3563" max="3563" width="6.42578125" style="15" bestFit="1" customWidth="1"/>
    <col min="3564" max="3564" width="9.28515625" style="15" bestFit="1" customWidth="1"/>
    <col min="3565" max="3565" width="5.42578125" style="15" customWidth="1"/>
    <col min="3566" max="3594" width="6" style="15" customWidth="1"/>
    <col min="3595" max="3595" width="6.7109375" style="15" bestFit="1" customWidth="1"/>
    <col min="3596" max="3596" width="6.28515625" style="15" bestFit="1" customWidth="1"/>
    <col min="3597" max="3597" width="9.140625" style="15" bestFit="1" customWidth="1"/>
    <col min="3598" max="3598" width="5.42578125" style="15" customWidth="1"/>
    <col min="3599" max="3628" width="6" style="15" customWidth="1"/>
    <col min="3629" max="3629" width="6.7109375" style="15" bestFit="1" customWidth="1"/>
    <col min="3630" max="3630" width="6.28515625" style="15" bestFit="1" customWidth="1"/>
    <col min="3631" max="3631" width="9.140625" style="15" bestFit="1" customWidth="1"/>
    <col min="3632" max="3632" width="5.42578125" style="15" customWidth="1"/>
    <col min="3633" max="3662" width="6" style="15" customWidth="1"/>
    <col min="3663" max="3663" width="6.7109375" style="15" bestFit="1" customWidth="1"/>
    <col min="3664" max="3664" width="6.28515625" style="15" bestFit="1" customWidth="1"/>
    <col min="3665" max="3665" width="9.140625" style="15" bestFit="1" customWidth="1"/>
    <col min="3666" max="3666" width="5.42578125" style="15" customWidth="1"/>
    <col min="3667" max="3693" width="6" style="15" customWidth="1"/>
    <col min="3694" max="3694" width="6.7109375" style="15" bestFit="1" customWidth="1"/>
    <col min="3695" max="3695" width="6.28515625" style="15" bestFit="1" customWidth="1"/>
    <col min="3696" max="3696" width="9.140625" style="15" bestFit="1" customWidth="1"/>
    <col min="3697" max="3697" width="5.42578125" style="15" customWidth="1"/>
    <col min="3698" max="3726" width="6" style="15" customWidth="1"/>
    <col min="3727" max="3727" width="6.7109375" style="15" bestFit="1" customWidth="1"/>
    <col min="3728" max="3728" width="6.28515625" style="15" bestFit="1" customWidth="1"/>
    <col min="3729" max="3729" width="9.140625" style="15" bestFit="1" customWidth="1"/>
    <col min="3730" max="3730" width="5.42578125" style="15" customWidth="1"/>
    <col min="3731" max="3759" width="6" style="15" customWidth="1"/>
    <col min="3760" max="3760" width="6.7109375" style="15" bestFit="1" customWidth="1"/>
    <col min="3761" max="3761" width="6.28515625" style="15" bestFit="1" customWidth="1"/>
    <col min="3762" max="3762" width="9.140625" style="15" bestFit="1" customWidth="1"/>
    <col min="3763" max="3763" width="5.42578125" style="15" customWidth="1"/>
    <col min="3764" max="3793" width="6" style="15" customWidth="1"/>
    <col min="3794" max="3794" width="6.7109375" style="15" bestFit="1" customWidth="1"/>
    <col min="3795" max="3795" width="6.28515625" style="15" bestFit="1" customWidth="1"/>
    <col min="3796" max="3796" width="9.140625" style="15" bestFit="1" customWidth="1"/>
    <col min="3797" max="3797" width="6" style="15" customWidth="1"/>
    <col min="3798" max="3807" width="6" style="15"/>
    <col min="3808" max="3808" width="10.85546875" style="15" customWidth="1"/>
    <col min="3809" max="3809" width="40.5703125" style="15" customWidth="1"/>
    <col min="3810" max="3810" width="7.5703125" style="15" customWidth="1"/>
    <col min="3811" max="3811" width="9.42578125" style="15" customWidth="1"/>
    <col min="3812" max="3812" width="11.5703125" style="15" customWidth="1"/>
    <col min="3813" max="3813" width="11.85546875" style="15" customWidth="1"/>
    <col min="3814" max="3814" width="10" style="15" customWidth="1"/>
    <col min="3815" max="3815" width="9.42578125" style="15" customWidth="1"/>
    <col min="3816" max="3817" width="8.85546875" style="15" customWidth="1"/>
    <col min="3818" max="3818" width="8" style="15" bestFit="1" customWidth="1"/>
    <col min="3819" max="3819" width="6.42578125" style="15" bestFit="1" customWidth="1"/>
    <col min="3820" max="3820" width="9.28515625" style="15" bestFit="1" customWidth="1"/>
    <col min="3821" max="3821" width="5.42578125" style="15" customWidth="1"/>
    <col min="3822" max="3850" width="6" style="15" customWidth="1"/>
    <col min="3851" max="3851" width="6.7109375" style="15" bestFit="1" customWidth="1"/>
    <col min="3852" max="3852" width="6.28515625" style="15" bestFit="1" customWidth="1"/>
    <col min="3853" max="3853" width="9.140625" style="15" bestFit="1" customWidth="1"/>
    <col min="3854" max="3854" width="5.42578125" style="15" customWidth="1"/>
    <col min="3855" max="3884" width="6" style="15" customWidth="1"/>
    <col min="3885" max="3885" width="6.7109375" style="15" bestFit="1" customWidth="1"/>
    <col min="3886" max="3886" width="6.28515625" style="15" bestFit="1" customWidth="1"/>
    <col min="3887" max="3887" width="9.140625" style="15" bestFit="1" customWidth="1"/>
    <col min="3888" max="3888" width="5.42578125" style="15" customWidth="1"/>
    <col min="3889" max="3918" width="6" style="15" customWidth="1"/>
    <col min="3919" max="3919" width="6.7109375" style="15" bestFit="1" customWidth="1"/>
    <col min="3920" max="3920" width="6.28515625" style="15" bestFit="1" customWidth="1"/>
    <col min="3921" max="3921" width="9.140625" style="15" bestFit="1" customWidth="1"/>
    <col min="3922" max="3922" width="5.42578125" style="15" customWidth="1"/>
    <col min="3923" max="3949" width="6" style="15" customWidth="1"/>
    <col min="3950" max="3950" width="6.7109375" style="15" bestFit="1" customWidth="1"/>
    <col min="3951" max="3951" width="6.28515625" style="15" bestFit="1" customWidth="1"/>
    <col min="3952" max="3952" width="9.140625" style="15" bestFit="1" customWidth="1"/>
    <col min="3953" max="3953" width="5.42578125" style="15" customWidth="1"/>
    <col min="3954" max="3982" width="6" style="15" customWidth="1"/>
    <col min="3983" max="3983" width="6.7109375" style="15" bestFit="1" customWidth="1"/>
    <col min="3984" max="3984" width="6.28515625" style="15" bestFit="1" customWidth="1"/>
    <col min="3985" max="3985" width="9.140625" style="15" bestFit="1" customWidth="1"/>
    <col min="3986" max="3986" width="5.42578125" style="15" customWidth="1"/>
    <col min="3987" max="4015" width="6" style="15" customWidth="1"/>
    <col min="4016" max="4016" width="6.7109375" style="15" bestFit="1" customWidth="1"/>
    <col min="4017" max="4017" width="6.28515625" style="15" bestFit="1" customWidth="1"/>
    <col min="4018" max="4018" width="9.140625" style="15" bestFit="1" customWidth="1"/>
    <col min="4019" max="4019" width="5.42578125" style="15" customWidth="1"/>
    <col min="4020" max="4049" width="6" style="15" customWidth="1"/>
    <col min="4050" max="4050" width="6.7109375" style="15" bestFit="1" customWidth="1"/>
    <col min="4051" max="4051" width="6.28515625" style="15" bestFit="1" customWidth="1"/>
    <col min="4052" max="4052" width="9.140625" style="15" bestFit="1" customWidth="1"/>
    <col min="4053" max="4053" width="6" style="15" customWidth="1"/>
    <col min="4054" max="4063" width="6" style="15"/>
    <col min="4064" max="4064" width="10.85546875" style="15" customWidth="1"/>
    <col min="4065" max="4065" width="40.5703125" style="15" customWidth="1"/>
    <col min="4066" max="4066" width="7.5703125" style="15" customWidth="1"/>
    <col min="4067" max="4067" width="9.42578125" style="15" customWidth="1"/>
    <col min="4068" max="4068" width="11.5703125" style="15" customWidth="1"/>
    <col min="4069" max="4069" width="11.85546875" style="15" customWidth="1"/>
    <col min="4070" max="4070" width="10" style="15" customWidth="1"/>
    <col min="4071" max="4071" width="9.42578125" style="15" customWidth="1"/>
    <col min="4072" max="4073" width="8.85546875" style="15" customWidth="1"/>
    <col min="4074" max="4074" width="8" style="15" bestFit="1" customWidth="1"/>
    <col min="4075" max="4075" width="6.42578125" style="15" bestFit="1" customWidth="1"/>
    <col min="4076" max="4076" width="9.28515625" style="15" bestFit="1" customWidth="1"/>
    <col min="4077" max="4077" width="5.42578125" style="15" customWidth="1"/>
    <col min="4078" max="4106" width="6" style="15" customWidth="1"/>
    <col min="4107" max="4107" width="6.7109375" style="15" bestFit="1" customWidth="1"/>
    <col min="4108" max="4108" width="6.28515625" style="15" bestFit="1" customWidth="1"/>
    <col min="4109" max="4109" width="9.140625" style="15" bestFit="1" customWidth="1"/>
    <col min="4110" max="4110" width="5.42578125" style="15" customWidth="1"/>
    <col min="4111" max="4140" width="6" style="15" customWidth="1"/>
    <col min="4141" max="4141" width="6.7109375" style="15" bestFit="1" customWidth="1"/>
    <col min="4142" max="4142" width="6.28515625" style="15" bestFit="1" customWidth="1"/>
    <col min="4143" max="4143" width="9.140625" style="15" bestFit="1" customWidth="1"/>
    <col min="4144" max="4144" width="5.42578125" style="15" customWidth="1"/>
    <col min="4145" max="4174" width="6" style="15" customWidth="1"/>
    <col min="4175" max="4175" width="6.7109375" style="15" bestFit="1" customWidth="1"/>
    <col min="4176" max="4176" width="6.28515625" style="15" bestFit="1" customWidth="1"/>
    <col min="4177" max="4177" width="9.140625" style="15" bestFit="1" customWidth="1"/>
    <col min="4178" max="4178" width="5.42578125" style="15" customWidth="1"/>
    <col min="4179" max="4205" width="6" style="15" customWidth="1"/>
    <col min="4206" max="4206" width="6.7109375" style="15" bestFit="1" customWidth="1"/>
    <col min="4207" max="4207" width="6.28515625" style="15" bestFit="1" customWidth="1"/>
    <col min="4208" max="4208" width="9.140625" style="15" bestFit="1" customWidth="1"/>
    <col min="4209" max="4209" width="5.42578125" style="15" customWidth="1"/>
    <col min="4210" max="4238" width="6" style="15" customWidth="1"/>
    <col min="4239" max="4239" width="6.7109375" style="15" bestFit="1" customWidth="1"/>
    <col min="4240" max="4240" width="6.28515625" style="15" bestFit="1" customWidth="1"/>
    <col min="4241" max="4241" width="9.140625" style="15" bestFit="1" customWidth="1"/>
    <col min="4242" max="4242" width="5.42578125" style="15" customWidth="1"/>
    <col min="4243" max="4271" width="6" style="15" customWidth="1"/>
    <col min="4272" max="4272" width="6.7109375" style="15" bestFit="1" customWidth="1"/>
    <col min="4273" max="4273" width="6.28515625" style="15" bestFit="1" customWidth="1"/>
    <col min="4274" max="4274" width="9.140625" style="15" bestFit="1" customWidth="1"/>
    <col min="4275" max="4275" width="5.42578125" style="15" customWidth="1"/>
    <col min="4276" max="4305" width="6" style="15" customWidth="1"/>
    <col min="4306" max="4306" width="6.7109375" style="15" bestFit="1" customWidth="1"/>
    <col min="4307" max="4307" width="6.28515625" style="15" bestFit="1" customWidth="1"/>
    <col min="4308" max="4308" width="9.140625" style="15" bestFit="1" customWidth="1"/>
    <col min="4309" max="4309" width="6" style="15" customWidth="1"/>
    <col min="4310" max="4319" width="6" style="15"/>
    <col min="4320" max="4320" width="10.85546875" style="15" customWidth="1"/>
    <col min="4321" max="4321" width="40.5703125" style="15" customWidth="1"/>
    <col min="4322" max="4322" width="7.5703125" style="15" customWidth="1"/>
    <col min="4323" max="4323" width="9.42578125" style="15" customWidth="1"/>
    <col min="4324" max="4324" width="11.5703125" style="15" customWidth="1"/>
    <col min="4325" max="4325" width="11.85546875" style="15" customWidth="1"/>
    <col min="4326" max="4326" width="10" style="15" customWidth="1"/>
    <col min="4327" max="4327" width="9.42578125" style="15" customWidth="1"/>
    <col min="4328" max="4329" width="8.85546875" style="15" customWidth="1"/>
    <col min="4330" max="4330" width="8" style="15" bestFit="1" customWidth="1"/>
    <col min="4331" max="4331" width="6.42578125" style="15" bestFit="1" customWidth="1"/>
    <col min="4332" max="4332" width="9.28515625" style="15" bestFit="1" customWidth="1"/>
    <col min="4333" max="4333" width="5.42578125" style="15" customWidth="1"/>
    <col min="4334" max="4362" width="6" style="15" customWidth="1"/>
    <col min="4363" max="4363" width="6.7109375" style="15" bestFit="1" customWidth="1"/>
    <col min="4364" max="4364" width="6.28515625" style="15" bestFit="1" customWidth="1"/>
    <col min="4365" max="4365" width="9.140625" style="15" bestFit="1" customWidth="1"/>
    <col min="4366" max="4366" width="5.42578125" style="15" customWidth="1"/>
    <col min="4367" max="4396" width="6" style="15" customWidth="1"/>
    <col min="4397" max="4397" width="6.7109375" style="15" bestFit="1" customWidth="1"/>
    <col min="4398" max="4398" width="6.28515625" style="15" bestFit="1" customWidth="1"/>
    <col min="4399" max="4399" width="9.140625" style="15" bestFit="1" customWidth="1"/>
    <col min="4400" max="4400" width="5.42578125" style="15" customWidth="1"/>
    <col min="4401" max="4430" width="6" style="15" customWidth="1"/>
    <col min="4431" max="4431" width="6.7109375" style="15" bestFit="1" customWidth="1"/>
    <col min="4432" max="4432" width="6.28515625" style="15" bestFit="1" customWidth="1"/>
    <col min="4433" max="4433" width="9.140625" style="15" bestFit="1" customWidth="1"/>
    <col min="4434" max="4434" width="5.42578125" style="15" customWidth="1"/>
    <col min="4435" max="4461" width="6" style="15" customWidth="1"/>
    <col min="4462" max="4462" width="6.7109375" style="15" bestFit="1" customWidth="1"/>
    <col min="4463" max="4463" width="6.28515625" style="15" bestFit="1" customWidth="1"/>
    <col min="4464" max="4464" width="9.140625" style="15" bestFit="1" customWidth="1"/>
    <col min="4465" max="4465" width="5.42578125" style="15" customWidth="1"/>
    <col min="4466" max="4494" width="6" style="15" customWidth="1"/>
    <col min="4495" max="4495" width="6.7109375" style="15" bestFit="1" customWidth="1"/>
    <col min="4496" max="4496" width="6.28515625" style="15" bestFit="1" customWidth="1"/>
    <col min="4497" max="4497" width="9.140625" style="15" bestFit="1" customWidth="1"/>
    <col min="4498" max="4498" width="5.42578125" style="15" customWidth="1"/>
    <col min="4499" max="4527" width="6" style="15" customWidth="1"/>
    <col min="4528" max="4528" width="6.7109375" style="15" bestFit="1" customWidth="1"/>
    <col min="4529" max="4529" width="6.28515625" style="15" bestFit="1" customWidth="1"/>
    <col min="4530" max="4530" width="9.140625" style="15" bestFit="1" customWidth="1"/>
    <col min="4531" max="4531" width="5.42578125" style="15" customWidth="1"/>
    <col min="4532" max="4561" width="6" style="15" customWidth="1"/>
    <col min="4562" max="4562" width="6.7109375" style="15" bestFit="1" customWidth="1"/>
    <col min="4563" max="4563" width="6.28515625" style="15" bestFit="1" customWidth="1"/>
    <col min="4564" max="4564" width="9.140625" style="15" bestFit="1" customWidth="1"/>
    <col min="4565" max="4565" width="6" style="15" customWidth="1"/>
    <col min="4566" max="4575" width="6" style="15"/>
    <col min="4576" max="4576" width="10.85546875" style="15" customWidth="1"/>
    <col min="4577" max="4577" width="40.5703125" style="15" customWidth="1"/>
    <col min="4578" max="4578" width="7.5703125" style="15" customWidth="1"/>
    <col min="4579" max="4579" width="9.42578125" style="15" customWidth="1"/>
    <col min="4580" max="4580" width="11.5703125" style="15" customWidth="1"/>
    <col min="4581" max="4581" width="11.85546875" style="15" customWidth="1"/>
    <col min="4582" max="4582" width="10" style="15" customWidth="1"/>
    <col min="4583" max="4583" width="9.42578125" style="15" customWidth="1"/>
    <col min="4584" max="4585" width="8.85546875" style="15" customWidth="1"/>
    <col min="4586" max="4586" width="8" style="15" bestFit="1" customWidth="1"/>
    <col min="4587" max="4587" width="6.42578125" style="15" bestFit="1" customWidth="1"/>
    <col min="4588" max="4588" width="9.28515625" style="15" bestFit="1" customWidth="1"/>
    <col min="4589" max="4589" width="5.42578125" style="15" customWidth="1"/>
    <col min="4590" max="4618" width="6" style="15" customWidth="1"/>
    <col min="4619" max="4619" width="6.7109375" style="15" bestFit="1" customWidth="1"/>
    <col min="4620" max="4620" width="6.28515625" style="15" bestFit="1" customWidth="1"/>
    <col min="4621" max="4621" width="9.140625" style="15" bestFit="1" customWidth="1"/>
    <col min="4622" max="4622" width="5.42578125" style="15" customWidth="1"/>
    <col min="4623" max="4652" width="6" style="15" customWidth="1"/>
    <col min="4653" max="4653" width="6.7109375" style="15" bestFit="1" customWidth="1"/>
    <col min="4654" max="4654" width="6.28515625" style="15" bestFit="1" customWidth="1"/>
    <col min="4655" max="4655" width="9.140625" style="15" bestFit="1" customWidth="1"/>
    <col min="4656" max="4656" width="5.42578125" style="15" customWidth="1"/>
    <col min="4657" max="4686" width="6" style="15" customWidth="1"/>
    <col min="4687" max="4687" width="6.7109375" style="15" bestFit="1" customWidth="1"/>
    <col min="4688" max="4688" width="6.28515625" style="15" bestFit="1" customWidth="1"/>
    <col min="4689" max="4689" width="9.140625" style="15" bestFit="1" customWidth="1"/>
    <col min="4690" max="4690" width="5.42578125" style="15" customWidth="1"/>
    <col min="4691" max="4717" width="6" style="15" customWidth="1"/>
    <col min="4718" max="4718" width="6.7109375" style="15" bestFit="1" customWidth="1"/>
    <col min="4719" max="4719" width="6.28515625" style="15" bestFit="1" customWidth="1"/>
    <col min="4720" max="4720" width="9.140625" style="15" bestFit="1" customWidth="1"/>
    <col min="4721" max="4721" width="5.42578125" style="15" customWidth="1"/>
    <col min="4722" max="4750" width="6" style="15" customWidth="1"/>
    <col min="4751" max="4751" width="6.7109375" style="15" bestFit="1" customWidth="1"/>
    <col min="4752" max="4752" width="6.28515625" style="15" bestFit="1" customWidth="1"/>
    <col min="4753" max="4753" width="9.140625" style="15" bestFit="1" customWidth="1"/>
    <col min="4754" max="4754" width="5.42578125" style="15" customWidth="1"/>
    <col min="4755" max="4783" width="6" style="15" customWidth="1"/>
    <col min="4784" max="4784" width="6.7109375" style="15" bestFit="1" customWidth="1"/>
    <col min="4785" max="4785" width="6.28515625" style="15" bestFit="1" customWidth="1"/>
    <col min="4786" max="4786" width="9.140625" style="15" bestFit="1" customWidth="1"/>
    <col min="4787" max="4787" width="5.42578125" style="15" customWidth="1"/>
    <col min="4788" max="4817" width="6" style="15" customWidth="1"/>
    <col min="4818" max="4818" width="6.7109375" style="15" bestFit="1" customWidth="1"/>
    <col min="4819" max="4819" width="6.28515625" style="15" bestFit="1" customWidth="1"/>
    <col min="4820" max="4820" width="9.140625" style="15" bestFit="1" customWidth="1"/>
    <col min="4821" max="4821" width="6" style="15" customWidth="1"/>
    <col min="4822" max="4831" width="6" style="15"/>
    <col min="4832" max="4832" width="10.85546875" style="15" customWidth="1"/>
    <col min="4833" max="4833" width="40.5703125" style="15" customWidth="1"/>
    <col min="4834" max="4834" width="7.5703125" style="15" customWidth="1"/>
    <col min="4835" max="4835" width="9.42578125" style="15" customWidth="1"/>
    <col min="4836" max="4836" width="11.5703125" style="15" customWidth="1"/>
    <col min="4837" max="4837" width="11.85546875" style="15" customWidth="1"/>
    <col min="4838" max="4838" width="10" style="15" customWidth="1"/>
    <col min="4839" max="4839" width="9.42578125" style="15" customWidth="1"/>
    <col min="4840" max="4841" width="8.85546875" style="15" customWidth="1"/>
    <col min="4842" max="4842" width="8" style="15" bestFit="1" customWidth="1"/>
    <col min="4843" max="4843" width="6.42578125" style="15" bestFit="1" customWidth="1"/>
    <col min="4844" max="4844" width="9.28515625" style="15" bestFit="1" customWidth="1"/>
    <col min="4845" max="4845" width="5.42578125" style="15" customWidth="1"/>
    <col min="4846" max="4874" width="6" style="15" customWidth="1"/>
    <col min="4875" max="4875" width="6.7109375" style="15" bestFit="1" customWidth="1"/>
    <col min="4876" max="4876" width="6.28515625" style="15" bestFit="1" customWidth="1"/>
    <col min="4877" max="4877" width="9.140625" style="15" bestFit="1" customWidth="1"/>
    <col min="4878" max="4878" width="5.42578125" style="15" customWidth="1"/>
    <col min="4879" max="4908" width="6" style="15" customWidth="1"/>
    <col min="4909" max="4909" width="6.7109375" style="15" bestFit="1" customWidth="1"/>
    <col min="4910" max="4910" width="6.28515625" style="15" bestFit="1" customWidth="1"/>
    <col min="4911" max="4911" width="9.140625" style="15" bestFit="1" customWidth="1"/>
    <col min="4912" max="4912" width="5.42578125" style="15" customWidth="1"/>
    <col min="4913" max="4942" width="6" style="15" customWidth="1"/>
    <col min="4943" max="4943" width="6.7109375" style="15" bestFit="1" customWidth="1"/>
    <col min="4944" max="4944" width="6.28515625" style="15" bestFit="1" customWidth="1"/>
    <col min="4945" max="4945" width="9.140625" style="15" bestFit="1" customWidth="1"/>
    <col min="4946" max="4946" width="5.42578125" style="15" customWidth="1"/>
    <col min="4947" max="4973" width="6" style="15" customWidth="1"/>
    <col min="4974" max="4974" width="6.7109375" style="15" bestFit="1" customWidth="1"/>
    <col min="4975" max="4975" width="6.28515625" style="15" bestFit="1" customWidth="1"/>
    <col min="4976" max="4976" width="9.140625" style="15" bestFit="1" customWidth="1"/>
    <col min="4977" max="4977" width="5.42578125" style="15" customWidth="1"/>
    <col min="4978" max="5006" width="6" style="15" customWidth="1"/>
    <col min="5007" max="5007" width="6.7109375" style="15" bestFit="1" customWidth="1"/>
    <col min="5008" max="5008" width="6.28515625" style="15" bestFit="1" customWidth="1"/>
    <col min="5009" max="5009" width="9.140625" style="15" bestFit="1" customWidth="1"/>
    <col min="5010" max="5010" width="5.42578125" style="15" customWidth="1"/>
    <col min="5011" max="5039" width="6" style="15" customWidth="1"/>
    <col min="5040" max="5040" width="6.7109375" style="15" bestFit="1" customWidth="1"/>
    <col min="5041" max="5041" width="6.28515625" style="15" bestFit="1" customWidth="1"/>
    <col min="5042" max="5042" width="9.140625" style="15" bestFit="1" customWidth="1"/>
    <col min="5043" max="5043" width="5.42578125" style="15" customWidth="1"/>
    <col min="5044" max="5073" width="6" style="15" customWidth="1"/>
    <col min="5074" max="5074" width="6.7109375" style="15" bestFit="1" customWidth="1"/>
    <col min="5075" max="5075" width="6.28515625" style="15" bestFit="1" customWidth="1"/>
    <col min="5076" max="5076" width="9.140625" style="15" bestFit="1" customWidth="1"/>
    <col min="5077" max="5077" width="6" style="15" customWidth="1"/>
    <col min="5078" max="5087" width="6" style="15"/>
    <col min="5088" max="5088" width="10.85546875" style="15" customWidth="1"/>
    <col min="5089" max="5089" width="40.5703125" style="15" customWidth="1"/>
    <col min="5090" max="5090" width="7.5703125" style="15" customWidth="1"/>
    <col min="5091" max="5091" width="9.42578125" style="15" customWidth="1"/>
    <col min="5092" max="5092" width="11.5703125" style="15" customWidth="1"/>
    <col min="5093" max="5093" width="11.85546875" style="15" customWidth="1"/>
    <col min="5094" max="5094" width="10" style="15" customWidth="1"/>
    <col min="5095" max="5095" width="9.42578125" style="15" customWidth="1"/>
    <col min="5096" max="5097" width="8.85546875" style="15" customWidth="1"/>
    <col min="5098" max="5098" width="8" style="15" bestFit="1" customWidth="1"/>
    <col min="5099" max="5099" width="6.42578125" style="15" bestFit="1" customWidth="1"/>
    <col min="5100" max="5100" width="9.28515625" style="15" bestFit="1" customWidth="1"/>
    <col min="5101" max="5101" width="5.42578125" style="15" customWidth="1"/>
    <col min="5102" max="5130" width="6" style="15" customWidth="1"/>
    <col min="5131" max="5131" width="6.7109375" style="15" bestFit="1" customWidth="1"/>
    <col min="5132" max="5132" width="6.28515625" style="15" bestFit="1" customWidth="1"/>
    <col min="5133" max="5133" width="9.140625" style="15" bestFit="1" customWidth="1"/>
    <col min="5134" max="5134" width="5.42578125" style="15" customWidth="1"/>
    <col min="5135" max="5164" width="6" style="15" customWidth="1"/>
    <col min="5165" max="5165" width="6.7109375" style="15" bestFit="1" customWidth="1"/>
    <col min="5166" max="5166" width="6.28515625" style="15" bestFit="1" customWidth="1"/>
    <col min="5167" max="5167" width="9.140625" style="15" bestFit="1" customWidth="1"/>
    <col min="5168" max="5168" width="5.42578125" style="15" customWidth="1"/>
    <col min="5169" max="5198" width="6" style="15" customWidth="1"/>
    <col min="5199" max="5199" width="6.7109375" style="15" bestFit="1" customWidth="1"/>
    <col min="5200" max="5200" width="6.28515625" style="15" bestFit="1" customWidth="1"/>
    <col min="5201" max="5201" width="9.140625" style="15" bestFit="1" customWidth="1"/>
    <col min="5202" max="5202" width="5.42578125" style="15" customWidth="1"/>
    <col min="5203" max="5229" width="6" style="15" customWidth="1"/>
    <col min="5230" max="5230" width="6.7109375" style="15" bestFit="1" customWidth="1"/>
    <col min="5231" max="5231" width="6.28515625" style="15" bestFit="1" customWidth="1"/>
    <col min="5232" max="5232" width="9.140625" style="15" bestFit="1" customWidth="1"/>
    <col min="5233" max="5233" width="5.42578125" style="15" customWidth="1"/>
    <col min="5234" max="5262" width="6" style="15" customWidth="1"/>
    <col min="5263" max="5263" width="6.7109375" style="15" bestFit="1" customWidth="1"/>
    <col min="5264" max="5264" width="6.28515625" style="15" bestFit="1" customWidth="1"/>
    <col min="5265" max="5265" width="9.140625" style="15" bestFit="1" customWidth="1"/>
    <col min="5266" max="5266" width="5.42578125" style="15" customWidth="1"/>
    <col min="5267" max="5295" width="6" style="15" customWidth="1"/>
    <col min="5296" max="5296" width="6.7109375" style="15" bestFit="1" customWidth="1"/>
    <col min="5297" max="5297" width="6.28515625" style="15" bestFit="1" customWidth="1"/>
    <col min="5298" max="5298" width="9.140625" style="15" bestFit="1" customWidth="1"/>
    <col min="5299" max="5299" width="5.42578125" style="15" customWidth="1"/>
    <col min="5300" max="5329" width="6" style="15" customWidth="1"/>
    <col min="5330" max="5330" width="6.7109375" style="15" bestFit="1" customWidth="1"/>
    <col min="5331" max="5331" width="6.28515625" style="15" bestFit="1" customWidth="1"/>
    <col min="5332" max="5332" width="9.140625" style="15" bestFit="1" customWidth="1"/>
    <col min="5333" max="5333" width="6" style="15" customWidth="1"/>
    <col min="5334" max="5343" width="6" style="15"/>
    <col min="5344" max="5344" width="10.85546875" style="15" customWidth="1"/>
    <col min="5345" max="5345" width="40.5703125" style="15" customWidth="1"/>
    <col min="5346" max="5346" width="7.5703125" style="15" customWidth="1"/>
    <col min="5347" max="5347" width="9.42578125" style="15" customWidth="1"/>
    <col min="5348" max="5348" width="11.5703125" style="15" customWidth="1"/>
    <col min="5349" max="5349" width="11.85546875" style="15" customWidth="1"/>
    <col min="5350" max="5350" width="10" style="15" customWidth="1"/>
    <col min="5351" max="5351" width="9.42578125" style="15" customWidth="1"/>
    <col min="5352" max="5353" width="8.85546875" style="15" customWidth="1"/>
    <col min="5354" max="5354" width="8" style="15" bestFit="1" customWidth="1"/>
    <col min="5355" max="5355" width="6.42578125" style="15" bestFit="1" customWidth="1"/>
    <col min="5356" max="5356" width="9.28515625" style="15" bestFit="1" customWidth="1"/>
    <col min="5357" max="5357" width="5.42578125" style="15" customWidth="1"/>
    <col min="5358" max="5386" width="6" style="15" customWidth="1"/>
    <col min="5387" max="5387" width="6.7109375" style="15" bestFit="1" customWidth="1"/>
    <col min="5388" max="5388" width="6.28515625" style="15" bestFit="1" customWidth="1"/>
    <col min="5389" max="5389" width="9.140625" style="15" bestFit="1" customWidth="1"/>
    <col min="5390" max="5390" width="5.42578125" style="15" customWidth="1"/>
    <col min="5391" max="5420" width="6" style="15" customWidth="1"/>
    <col min="5421" max="5421" width="6.7109375" style="15" bestFit="1" customWidth="1"/>
    <col min="5422" max="5422" width="6.28515625" style="15" bestFit="1" customWidth="1"/>
    <col min="5423" max="5423" width="9.140625" style="15" bestFit="1" customWidth="1"/>
    <col min="5424" max="5424" width="5.42578125" style="15" customWidth="1"/>
    <col min="5425" max="5454" width="6" style="15" customWidth="1"/>
    <col min="5455" max="5455" width="6.7109375" style="15" bestFit="1" customWidth="1"/>
    <col min="5456" max="5456" width="6.28515625" style="15" bestFit="1" customWidth="1"/>
    <col min="5457" max="5457" width="9.140625" style="15" bestFit="1" customWidth="1"/>
    <col min="5458" max="5458" width="5.42578125" style="15" customWidth="1"/>
    <col min="5459" max="5485" width="6" style="15" customWidth="1"/>
    <col min="5486" max="5486" width="6.7109375" style="15" bestFit="1" customWidth="1"/>
    <col min="5487" max="5487" width="6.28515625" style="15" bestFit="1" customWidth="1"/>
    <col min="5488" max="5488" width="9.140625" style="15" bestFit="1" customWidth="1"/>
    <col min="5489" max="5489" width="5.42578125" style="15" customWidth="1"/>
    <col min="5490" max="5518" width="6" style="15" customWidth="1"/>
    <col min="5519" max="5519" width="6.7109375" style="15" bestFit="1" customWidth="1"/>
    <col min="5520" max="5520" width="6.28515625" style="15" bestFit="1" customWidth="1"/>
    <col min="5521" max="5521" width="9.140625" style="15" bestFit="1" customWidth="1"/>
    <col min="5522" max="5522" width="5.42578125" style="15" customWidth="1"/>
    <col min="5523" max="5551" width="6" style="15" customWidth="1"/>
    <col min="5552" max="5552" width="6.7109375" style="15" bestFit="1" customWidth="1"/>
    <col min="5553" max="5553" width="6.28515625" style="15" bestFit="1" customWidth="1"/>
    <col min="5554" max="5554" width="9.140625" style="15" bestFit="1" customWidth="1"/>
    <col min="5555" max="5555" width="5.42578125" style="15" customWidth="1"/>
    <col min="5556" max="5585" width="6" style="15" customWidth="1"/>
    <col min="5586" max="5586" width="6.7109375" style="15" bestFit="1" customWidth="1"/>
    <col min="5587" max="5587" width="6.28515625" style="15" bestFit="1" customWidth="1"/>
    <col min="5588" max="5588" width="9.140625" style="15" bestFit="1" customWidth="1"/>
    <col min="5589" max="5589" width="6" style="15" customWidth="1"/>
    <col min="5590" max="5599" width="6" style="15"/>
    <col min="5600" max="5600" width="10.85546875" style="15" customWidth="1"/>
    <col min="5601" max="5601" width="40.5703125" style="15" customWidth="1"/>
    <col min="5602" max="5602" width="7.5703125" style="15" customWidth="1"/>
    <col min="5603" max="5603" width="9.42578125" style="15" customWidth="1"/>
    <col min="5604" max="5604" width="11.5703125" style="15" customWidth="1"/>
    <col min="5605" max="5605" width="11.85546875" style="15" customWidth="1"/>
    <col min="5606" max="5606" width="10" style="15" customWidth="1"/>
    <col min="5607" max="5607" width="9.42578125" style="15" customWidth="1"/>
    <col min="5608" max="5609" width="8.85546875" style="15" customWidth="1"/>
    <col min="5610" max="5610" width="8" style="15" bestFit="1" customWidth="1"/>
    <col min="5611" max="5611" width="6.42578125" style="15" bestFit="1" customWidth="1"/>
    <col min="5612" max="5612" width="9.28515625" style="15" bestFit="1" customWidth="1"/>
    <col min="5613" max="5613" width="5.42578125" style="15" customWidth="1"/>
    <col min="5614" max="5642" width="6" style="15" customWidth="1"/>
    <col min="5643" max="5643" width="6.7109375" style="15" bestFit="1" customWidth="1"/>
    <col min="5644" max="5644" width="6.28515625" style="15" bestFit="1" customWidth="1"/>
    <col min="5645" max="5645" width="9.140625" style="15" bestFit="1" customWidth="1"/>
    <col min="5646" max="5646" width="5.42578125" style="15" customWidth="1"/>
    <col min="5647" max="5676" width="6" style="15" customWidth="1"/>
    <col min="5677" max="5677" width="6.7109375" style="15" bestFit="1" customWidth="1"/>
    <col min="5678" max="5678" width="6.28515625" style="15" bestFit="1" customWidth="1"/>
    <col min="5679" max="5679" width="9.140625" style="15" bestFit="1" customWidth="1"/>
    <col min="5680" max="5680" width="5.42578125" style="15" customWidth="1"/>
    <col min="5681" max="5710" width="6" style="15" customWidth="1"/>
    <col min="5711" max="5711" width="6.7109375" style="15" bestFit="1" customWidth="1"/>
    <col min="5712" max="5712" width="6.28515625" style="15" bestFit="1" customWidth="1"/>
    <col min="5713" max="5713" width="9.140625" style="15" bestFit="1" customWidth="1"/>
    <col min="5714" max="5714" width="5.42578125" style="15" customWidth="1"/>
    <col min="5715" max="5741" width="6" style="15" customWidth="1"/>
    <col min="5742" max="5742" width="6.7109375" style="15" bestFit="1" customWidth="1"/>
    <col min="5743" max="5743" width="6.28515625" style="15" bestFit="1" customWidth="1"/>
    <col min="5744" max="5744" width="9.140625" style="15" bestFit="1" customWidth="1"/>
    <col min="5745" max="5745" width="5.42578125" style="15" customWidth="1"/>
    <col min="5746" max="5774" width="6" style="15" customWidth="1"/>
    <col min="5775" max="5775" width="6.7109375" style="15" bestFit="1" customWidth="1"/>
    <col min="5776" max="5776" width="6.28515625" style="15" bestFit="1" customWidth="1"/>
    <col min="5777" max="5777" width="9.140625" style="15" bestFit="1" customWidth="1"/>
    <col min="5778" max="5778" width="5.42578125" style="15" customWidth="1"/>
    <col min="5779" max="5807" width="6" style="15" customWidth="1"/>
    <col min="5808" max="5808" width="6.7109375" style="15" bestFit="1" customWidth="1"/>
    <col min="5809" max="5809" width="6.28515625" style="15" bestFit="1" customWidth="1"/>
    <col min="5810" max="5810" width="9.140625" style="15" bestFit="1" customWidth="1"/>
    <col min="5811" max="5811" width="5.42578125" style="15" customWidth="1"/>
    <col min="5812" max="5841" width="6" style="15" customWidth="1"/>
    <col min="5842" max="5842" width="6.7109375" style="15" bestFit="1" customWidth="1"/>
    <col min="5843" max="5843" width="6.28515625" style="15" bestFit="1" customWidth="1"/>
    <col min="5844" max="5844" width="9.140625" style="15" bestFit="1" customWidth="1"/>
    <col min="5845" max="5845" width="6" style="15" customWidth="1"/>
    <col min="5846" max="5855" width="6" style="15"/>
    <col min="5856" max="5856" width="10.85546875" style="15" customWidth="1"/>
    <col min="5857" max="5857" width="40.5703125" style="15" customWidth="1"/>
    <col min="5858" max="5858" width="7.5703125" style="15" customWidth="1"/>
    <col min="5859" max="5859" width="9.42578125" style="15" customWidth="1"/>
    <col min="5860" max="5860" width="11.5703125" style="15" customWidth="1"/>
    <col min="5861" max="5861" width="11.85546875" style="15" customWidth="1"/>
    <col min="5862" max="5862" width="10" style="15" customWidth="1"/>
    <col min="5863" max="5863" width="9.42578125" style="15" customWidth="1"/>
    <col min="5864" max="5865" width="8.85546875" style="15" customWidth="1"/>
    <col min="5866" max="5866" width="8" style="15" bestFit="1" customWidth="1"/>
    <col min="5867" max="5867" width="6.42578125" style="15" bestFit="1" customWidth="1"/>
    <col min="5868" max="5868" width="9.28515625" style="15" bestFit="1" customWidth="1"/>
    <col min="5869" max="5869" width="5.42578125" style="15" customWidth="1"/>
    <col min="5870" max="5898" width="6" style="15" customWidth="1"/>
    <col min="5899" max="5899" width="6.7109375" style="15" bestFit="1" customWidth="1"/>
    <col min="5900" max="5900" width="6.28515625" style="15" bestFit="1" customWidth="1"/>
    <col min="5901" max="5901" width="9.140625" style="15" bestFit="1" customWidth="1"/>
    <col min="5902" max="5902" width="5.42578125" style="15" customWidth="1"/>
    <col min="5903" max="5932" width="6" style="15" customWidth="1"/>
    <col min="5933" max="5933" width="6.7109375" style="15" bestFit="1" customWidth="1"/>
    <col min="5934" max="5934" width="6.28515625" style="15" bestFit="1" customWidth="1"/>
    <col min="5935" max="5935" width="9.140625" style="15" bestFit="1" customWidth="1"/>
    <col min="5936" max="5936" width="5.42578125" style="15" customWidth="1"/>
    <col min="5937" max="5966" width="6" style="15" customWidth="1"/>
    <col min="5967" max="5967" width="6.7109375" style="15" bestFit="1" customWidth="1"/>
    <col min="5968" max="5968" width="6.28515625" style="15" bestFit="1" customWidth="1"/>
    <col min="5969" max="5969" width="9.140625" style="15" bestFit="1" customWidth="1"/>
    <col min="5970" max="5970" width="5.42578125" style="15" customWidth="1"/>
    <col min="5971" max="5997" width="6" style="15" customWidth="1"/>
    <col min="5998" max="5998" width="6.7109375" style="15" bestFit="1" customWidth="1"/>
    <col min="5999" max="5999" width="6.28515625" style="15" bestFit="1" customWidth="1"/>
    <col min="6000" max="6000" width="9.140625" style="15" bestFit="1" customWidth="1"/>
    <col min="6001" max="6001" width="5.42578125" style="15" customWidth="1"/>
    <col min="6002" max="6030" width="6" style="15" customWidth="1"/>
    <col min="6031" max="6031" width="6.7109375" style="15" bestFit="1" customWidth="1"/>
    <col min="6032" max="6032" width="6.28515625" style="15" bestFit="1" customWidth="1"/>
    <col min="6033" max="6033" width="9.140625" style="15" bestFit="1" customWidth="1"/>
    <col min="6034" max="6034" width="5.42578125" style="15" customWidth="1"/>
    <col min="6035" max="6063" width="6" style="15" customWidth="1"/>
    <col min="6064" max="6064" width="6.7109375" style="15" bestFit="1" customWidth="1"/>
    <col min="6065" max="6065" width="6.28515625" style="15" bestFit="1" customWidth="1"/>
    <col min="6066" max="6066" width="9.140625" style="15" bestFit="1" customWidth="1"/>
    <col min="6067" max="6067" width="5.42578125" style="15" customWidth="1"/>
    <col min="6068" max="6097" width="6" style="15" customWidth="1"/>
    <col min="6098" max="6098" width="6.7109375" style="15" bestFit="1" customWidth="1"/>
    <col min="6099" max="6099" width="6.28515625" style="15" bestFit="1" customWidth="1"/>
    <col min="6100" max="6100" width="9.140625" style="15" bestFit="1" customWidth="1"/>
    <col min="6101" max="6101" width="6" style="15" customWidth="1"/>
    <col min="6102" max="6111" width="6" style="15"/>
    <col min="6112" max="6112" width="10.85546875" style="15" customWidth="1"/>
    <col min="6113" max="6113" width="40.5703125" style="15" customWidth="1"/>
    <col min="6114" max="6114" width="7.5703125" style="15" customWidth="1"/>
    <col min="6115" max="6115" width="9.42578125" style="15" customWidth="1"/>
    <col min="6116" max="6116" width="11.5703125" style="15" customWidth="1"/>
    <col min="6117" max="6117" width="11.85546875" style="15" customWidth="1"/>
    <col min="6118" max="6118" width="10" style="15" customWidth="1"/>
    <col min="6119" max="6119" width="9.42578125" style="15" customWidth="1"/>
    <col min="6120" max="6121" width="8.85546875" style="15" customWidth="1"/>
    <col min="6122" max="6122" width="8" style="15" bestFit="1" customWidth="1"/>
    <col min="6123" max="6123" width="6.42578125" style="15" bestFit="1" customWidth="1"/>
    <col min="6124" max="6124" width="9.28515625" style="15" bestFit="1" customWidth="1"/>
    <col min="6125" max="6125" width="5.42578125" style="15" customWidth="1"/>
    <col min="6126" max="6154" width="6" style="15" customWidth="1"/>
    <col min="6155" max="6155" width="6.7109375" style="15" bestFit="1" customWidth="1"/>
    <col min="6156" max="6156" width="6.28515625" style="15" bestFit="1" customWidth="1"/>
    <col min="6157" max="6157" width="9.140625" style="15" bestFit="1" customWidth="1"/>
    <col min="6158" max="6158" width="5.42578125" style="15" customWidth="1"/>
    <col min="6159" max="6188" width="6" style="15" customWidth="1"/>
    <col min="6189" max="6189" width="6.7109375" style="15" bestFit="1" customWidth="1"/>
    <col min="6190" max="6190" width="6.28515625" style="15" bestFit="1" customWidth="1"/>
    <col min="6191" max="6191" width="9.140625" style="15" bestFit="1" customWidth="1"/>
    <col min="6192" max="6192" width="5.42578125" style="15" customWidth="1"/>
    <col min="6193" max="6222" width="6" style="15" customWidth="1"/>
    <col min="6223" max="6223" width="6.7109375" style="15" bestFit="1" customWidth="1"/>
    <col min="6224" max="6224" width="6.28515625" style="15" bestFit="1" customWidth="1"/>
    <col min="6225" max="6225" width="9.140625" style="15" bestFit="1" customWidth="1"/>
    <col min="6226" max="6226" width="5.42578125" style="15" customWidth="1"/>
    <col min="6227" max="6253" width="6" style="15" customWidth="1"/>
    <col min="6254" max="6254" width="6.7109375" style="15" bestFit="1" customWidth="1"/>
    <col min="6255" max="6255" width="6.28515625" style="15" bestFit="1" customWidth="1"/>
    <col min="6256" max="6256" width="9.140625" style="15" bestFit="1" customWidth="1"/>
    <col min="6257" max="6257" width="5.42578125" style="15" customWidth="1"/>
    <col min="6258" max="6286" width="6" style="15" customWidth="1"/>
    <col min="6287" max="6287" width="6.7109375" style="15" bestFit="1" customWidth="1"/>
    <col min="6288" max="6288" width="6.28515625" style="15" bestFit="1" customWidth="1"/>
    <col min="6289" max="6289" width="9.140625" style="15" bestFit="1" customWidth="1"/>
    <col min="6290" max="6290" width="5.42578125" style="15" customWidth="1"/>
    <col min="6291" max="6319" width="6" style="15" customWidth="1"/>
    <col min="6320" max="6320" width="6.7109375" style="15" bestFit="1" customWidth="1"/>
    <col min="6321" max="6321" width="6.28515625" style="15" bestFit="1" customWidth="1"/>
    <col min="6322" max="6322" width="9.140625" style="15" bestFit="1" customWidth="1"/>
    <col min="6323" max="6323" width="5.42578125" style="15" customWidth="1"/>
    <col min="6324" max="6353" width="6" style="15" customWidth="1"/>
    <col min="6354" max="6354" width="6.7109375" style="15" bestFit="1" customWidth="1"/>
    <col min="6355" max="6355" width="6.28515625" style="15" bestFit="1" customWidth="1"/>
    <col min="6356" max="6356" width="9.140625" style="15" bestFit="1" customWidth="1"/>
    <col min="6357" max="6357" width="6" style="15" customWidth="1"/>
    <col min="6358" max="6367" width="6" style="15"/>
    <col min="6368" max="6368" width="10.85546875" style="15" customWidth="1"/>
    <col min="6369" max="6369" width="40.5703125" style="15" customWidth="1"/>
    <col min="6370" max="6370" width="7.5703125" style="15" customWidth="1"/>
    <col min="6371" max="6371" width="9.42578125" style="15" customWidth="1"/>
    <col min="6372" max="6372" width="11.5703125" style="15" customWidth="1"/>
    <col min="6373" max="6373" width="11.85546875" style="15" customWidth="1"/>
    <col min="6374" max="6374" width="10" style="15" customWidth="1"/>
    <col min="6375" max="6375" width="9.42578125" style="15" customWidth="1"/>
    <col min="6376" max="6377" width="8.85546875" style="15" customWidth="1"/>
    <col min="6378" max="6378" width="8" style="15" bestFit="1" customWidth="1"/>
    <col min="6379" max="6379" width="6.42578125" style="15" bestFit="1" customWidth="1"/>
    <col min="6380" max="6380" width="9.28515625" style="15" bestFit="1" customWidth="1"/>
    <col min="6381" max="6381" width="5.42578125" style="15" customWidth="1"/>
    <col min="6382" max="6410" width="6" style="15" customWidth="1"/>
    <col min="6411" max="6411" width="6.7109375" style="15" bestFit="1" customWidth="1"/>
    <col min="6412" max="6412" width="6.28515625" style="15" bestFit="1" customWidth="1"/>
    <col min="6413" max="6413" width="9.140625" style="15" bestFit="1" customWidth="1"/>
    <col min="6414" max="6414" width="5.42578125" style="15" customWidth="1"/>
    <col min="6415" max="6444" width="6" style="15" customWidth="1"/>
    <col min="6445" max="6445" width="6.7109375" style="15" bestFit="1" customWidth="1"/>
    <col min="6446" max="6446" width="6.28515625" style="15" bestFit="1" customWidth="1"/>
    <col min="6447" max="6447" width="9.140625" style="15" bestFit="1" customWidth="1"/>
    <col min="6448" max="6448" width="5.42578125" style="15" customWidth="1"/>
    <col min="6449" max="6478" width="6" style="15" customWidth="1"/>
    <col min="6479" max="6479" width="6.7109375" style="15" bestFit="1" customWidth="1"/>
    <col min="6480" max="6480" width="6.28515625" style="15" bestFit="1" customWidth="1"/>
    <col min="6481" max="6481" width="9.140625" style="15" bestFit="1" customWidth="1"/>
    <col min="6482" max="6482" width="5.42578125" style="15" customWidth="1"/>
    <col min="6483" max="6509" width="6" style="15" customWidth="1"/>
    <col min="6510" max="6510" width="6.7109375" style="15" bestFit="1" customWidth="1"/>
    <col min="6511" max="6511" width="6.28515625" style="15" bestFit="1" customWidth="1"/>
    <col min="6512" max="6512" width="9.140625" style="15" bestFit="1" customWidth="1"/>
    <col min="6513" max="6513" width="5.42578125" style="15" customWidth="1"/>
    <col min="6514" max="6542" width="6" style="15" customWidth="1"/>
    <col min="6543" max="6543" width="6.7109375" style="15" bestFit="1" customWidth="1"/>
    <col min="6544" max="6544" width="6.28515625" style="15" bestFit="1" customWidth="1"/>
    <col min="6545" max="6545" width="9.140625" style="15" bestFit="1" customWidth="1"/>
    <col min="6546" max="6546" width="5.42578125" style="15" customWidth="1"/>
    <col min="6547" max="6575" width="6" style="15" customWidth="1"/>
    <col min="6576" max="6576" width="6.7109375" style="15" bestFit="1" customWidth="1"/>
    <col min="6577" max="6577" width="6.28515625" style="15" bestFit="1" customWidth="1"/>
    <col min="6578" max="6578" width="9.140625" style="15" bestFit="1" customWidth="1"/>
    <col min="6579" max="6579" width="5.42578125" style="15" customWidth="1"/>
    <col min="6580" max="6609" width="6" style="15" customWidth="1"/>
    <col min="6610" max="6610" width="6.7109375" style="15" bestFit="1" customWidth="1"/>
    <col min="6611" max="6611" width="6.28515625" style="15" bestFit="1" customWidth="1"/>
    <col min="6612" max="6612" width="9.140625" style="15" bestFit="1" customWidth="1"/>
    <col min="6613" max="6613" width="6" style="15" customWidth="1"/>
    <col min="6614" max="6623" width="6" style="15"/>
    <col min="6624" max="6624" width="10.85546875" style="15" customWidth="1"/>
    <col min="6625" max="6625" width="40.5703125" style="15" customWidth="1"/>
    <col min="6626" max="6626" width="7.5703125" style="15" customWidth="1"/>
    <col min="6627" max="6627" width="9.42578125" style="15" customWidth="1"/>
    <col min="6628" max="6628" width="11.5703125" style="15" customWidth="1"/>
    <col min="6629" max="6629" width="11.85546875" style="15" customWidth="1"/>
    <col min="6630" max="6630" width="10" style="15" customWidth="1"/>
    <col min="6631" max="6631" width="9.42578125" style="15" customWidth="1"/>
    <col min="6632" max="6633" width="8.85546875" style="15" customWidth="1"/>
    <col min="6634" max="6634" width="8" style="15" bestFit="1" customWidth="1"/>
    <col min="6635" max="6635" width="6.42578125" style="15" bestFit="1" customWidth="1"/>
    <col min="6636" max="6636" width="9.28515625" style="15" bestFit="1" customWidth="1"/>
    <col min="6637" max="6637" width="5.42578125" style="15" customWidth="1"/>
    <col min="6638" max="6666" width="6" style="15" customWidth="1"/>
    <col min="6667" max="6667" width="6.7109375" style="15" bestFit="1" customWidth="1"/>
    <col min="6668" max="6668" width="6.28515625" style="15" bestFit="1" customWidth="1"/>
    <col min="6669" max="6669" width="9.140625" style="15" bestFit="1" customWidth="1"/>
    <col min="6670" max="6670" width="5.42578125" style="15" customWidth="1"/>
    <col min="6671" max="6700" width="6" style="15" customWidth="1"/>
    <col min="6701" max="6701" width="6.7109375" style="15" bestFit="1" customWidth="1"/>
    <col min="6702" max="6702" width="6.28515625" style="15" bestFit="1" customWidth="1"/>
    <col min="6703" max="6703" width="9.140625" style="15" bestFit="1" customWidth="1"/>
    <col min="6704" max="6704" width="5.42578125" style="15" customWidth="1"/>
    <col min="6705" max="6734" width="6" style="15" customWidth="1"/>
    <col min="6735" max="6735" width="6.7109375" style="15" bestFit="1" customWidth="1"/>
    <col min="6736" max="6736" width="6.28515625" style="15" bestFit="1" customWidth="1"/>
    <col min="6737" max="6737" width="9.140625" style="15" bestFit="1" customWidth="1"/>
    <col min="6738" max="6738" width="5.42578125" style="15" customWidth="1"/>
    <col min="6739" max="6765" width="6" style="15" customWidth="1"/>
    <col min="6766" max="6766" width="6.7109375" style="15" bestFit="1" customWidth="1"/>
    <col min="6767" max="6767" width="6.28515625" style="15" bestFit="1" customWidth="1"/>
    <col min="6768" max="6768" width="9.140625" style="15" bestFit="1" customWidth="1"/>
    <col min="6769" max="6769" width="5.42578125" style="15" customWidth="1"/>
    <col min="6770" max="6798" width="6" style="15" customWidth="1"/>
    <col min="6799" max="6799" width="6.7109375" style="15" bestFit="1" customWidth="1"/>
    <col min="6800" max="6800" width="6.28515625" style="15" bestFit="1" customWidth="1"/>
    <col min="6801" max="6801" width="9.140625" style="15" bestFit="1" customWidth="1"/>
    <col min="6802" max="6802" width="5.42578125" style="15" customWidth="1"/>
    <col min="6803" max="6831" width="6" style="15" customWidth="1"/>
    <col min="6832" max="6832" width="6.7109375" style="15" bestFit="1" customWidth="1"/>
    <col min="6833" max="6833" width="6.28515625" style="15" bestFit="1" customWidth="1"/>
    <col min="6834" max="6834" width="9.140625" style="15" bestFit="1" customWidth="1"/>
    <col min="6835" max="6835" width="5.42578125" style="15" customWidth="1"/>
    <col min="6836" max="6865" width="6" style="15" customWidth="1"/>
    <col min="6866" max="6866" width="6.7109375" style="15" bestFit="1" customWidth="1"/>
    <col min="6867" max="6867" width="6.28515625" style="15" bestFit="1" customWidth="1"/>
    <col min="6868" max="6868" width="9.140625" style="15" bestFit="1" customWidth="1"/>
    <col min="6869" max="6869" width="6" style="15" customWidth="1"/>
    <col min="6870" max="6879" width="6" style="15"/>
    <col min="6880" max="6880" width="10.85546875" style="15" customWidth="1"/>
    <col min="6881" max="6881" width="40.5703125" style="15" customWidth="1"/>
    <col min="6882" max="6882" width="7.5703125" style="15" customWidth="1"/>
    <col min="6883" max="6883" width="9.42578125" style="15" customWidth="1"/>
    <col min="6884" max="6884" width="11.5703125" style="15" customWidth="1"/>
    <col min="6885" max="6885" width="11.85546875" style="15" customWidth="1"/>
    <col min="6886" max="6886" width="10" style="15" customWidth="1"/>
    <col min="6887" max="6887" width="9.42578125" style="15" customWidth="1"/>
    <col min="6888" max="6889" width="8.85546875" style="15" customWidth="1"/>
    <col min="6890" max="6890" width="8" style="15" bestFit="1" customWidth="1"/>
    <col min="6891" max="6891" width="6.42578125" style="15" bestFit="1" customWidth="1"/>
    <col min="6892" max="6892" width="9.28515625" style="15" bestFit="1" customWidth="1"/>
    <col min="6893" max="6893" width="5.42578125" style="15" customWidth="1"/>
    <col min="6894" max="6922" width="6" style="15" customWidth="1"/>
    <col min="6923" max="6923" width="6.7109375" style="15" bestFit="1" customWidth="1"/>
    <col min="6924" max="6924" width="6.28515625" style="15" bestFit="1" customWidth="1"/>
    <col min="6925" max="6925" width="9.140625" style="15" bestFit="1" customWidth="1"/>
    <col min="6926" max="6926" width="5.42578125" style="15" customWidth="1"/>
    <col min="6927" max="6956" width="6" style="15" customWidth="1"/>
    <col min="6957" max="6957" width="6.7109375" style="15" bestFit="1" customWidth="1"/>
    <col min="6958" max="6958" width="6.28515625" style="15" bestFit="1" customWidth="1"/>
    <col min="6959" max="6959" width="9.140625" style="15" bestFit="1" customWidth="1"/>
    <col min="6960" max="6960" width="5.42578125" style="15" customWidth="1"/>
    <col min="6961" max="6990" width="6" style="15" customWidth="1"/>
    <col min="6991" max="6991" width="6.7109375" style="15" bestFit="1" customWidth="1"/>
    <col min="6992" max="6992" width="6.28515625" style="15" bestFit="1" customWidth="1"/>
    <col min="6993" max="6993" width="9.140625" style="15" bestFit="1" customWidth="1"/>
    <col min="6994" max="6994" width="5.42578125" style="15" customWidth="1"/>
    <col min="6995" max="7021" width="6" style="15" customWidth="1"/>
    <col min="7022" max="7022" width="6.7109375" style="15" bestFit="1" customWidth="1"/>
    <col min="7023" max="7023" width="6.28515625" style="15" bestFit="1" customWidth="1"/>
    <col min="7024" max="7024" width="9.140625" style="15" bestFit="1" customWidth="1"/>
    <col min="7025" max="7025" width="5.42578125" style="15" customWidth="1"/>
    <col min="7026" max="7054" width="6" style="15" customWidth="1"/>
    <col min="7055" max="7055" width="6.7109375" style="15" bestFit="1" customWidth="1"/>
    <col min="7056" max="7056" width="6.28515625" style="15" bestFit="1" customWidth="1"/>
    <col min="7057" max="7057" width="9.140625" style="15" bestFit="1" customWidth="1"/>
    <col min="7058" max="7058" width="5.42578125" style="15" customWidth="1"/>
    <col min="7059" max="7087" width="6" style="15" customWidth="1"/>
    <col min="7088" max="7088" width="6.7109375" style="15" bestFit="1" customWidth="1"/>
    <col min="7089" max="7089" width="6.28515625" style="15" bestFit="1" customWidth="1"/>
    <col min="7090" max="7090" width="9.140625" style="15" bestFit="1" customWidth="1"/>
    <col min="7091" max="7091" width="5.42578125" style="15" customWidth="1"/>
    <col min="7092" max="7121" width="6" style="15" customWidth="1"/>
    <col min="7122" max="7122" width="6.7109375" style="15" bestFit="1" customWidth="1"/>
    <col min="7123" max="7123" width="6.28515625" style="15" bestFit="1" customWidth="1"/>
    <col min="7124" max="7124" width="9.140625" style="15" bestFit="1" customWidth="1"/>
    <col min="7125" max="7125" width="6" style="15" customWidth="1"/>
    <col min="7126" max="7135" width="6" style="15"/>
    <col min="7136" max="7136" width="10.85546875" style="15" customWidth="1"/>
    <col min="7137" max="7137" width="40.5703125" style="15" customWidth="1"/>
    <col min="7138" max="7138" width="7.5703125" style="15" customWidth="1"/>
    <col min="7139" max="7139" width="9.42578125" style="15" customWidth="1"/>
    <col min="7140" max="7140" width="11.5703125" style="15" customWidth="1"/>
    <col min="7141" max="7141" width="11.85546875" style="15" customWidth="1"/>
    <col min="7142" max="7142" width="10" style="15" customWidth="1"/>
    <col min="7143" max="7143" width="9.42578125" style="15" customWidth="1"/>
    <col min="7144" max="7145" width="8.85546875" style="15" customWidth="1"/>
    <col min="7146" max="7146" width="8" style="15" bestFit="1" customWidth="1"/>
    <col min="7147" max="7147" width="6.42578125" style="15" bestFit="1" customWidth="1"/>
    <col min="7148" max="7148" width="9.28515625" style="15" bestFit="1" customWidth="1"/>
    <col min="7149" max="7149" width="5.42578125" style="15" customWidth="1"/>
    <col min="7150" max="7178" width="6" style="15" customWidth="1"/>
    <col min="7179" max="7179" width="6.7109375" style="15" bestFit="1" customWidth="1"/>
    <col min="7180" max="7180" width="6.28515625" style="15" bestFit="1" customWidth="1"/>
    <col min="7181" max="7181" width="9.140625" style="15" bestFit="1" customWidth="1"/>
    <col min="7182" max="7182" width="5.42578125" style="15" customWidth="1"/>
    <col min="7183" max="7212" width="6" style="15" customWidth="1"/>
    <col min="7213" max="7213" width="6.7109375" style="15" bestFit="1" customWidth="1"/>
    <col min="7214" max="7214" width="6.28515625" style="15" bestFit="1" customWidth="1"/>
    <col min="7215" max="7215" width="9.140625" style="15" bestFit="1" customWidth="1"/>
    <col min="7216" max="7216" width="5.42578125" style="15" customWidth="1"/>
    <col min="7217" max="7246" width="6" style="15" customWidth="1"/>
    <col min="7247" max="7247" width="6.7109375" style="15" bestFit="1" customWidth="1"/>
    <col min="7248" max="7248" width="6.28515625" style="15" bestFit="1" customWidth="1"/>
    <col min="7249" max="7249" width="9.140625" style="15" bestFit="1" customWidth="1"/>
    <col min="7250" max="7250" width="5.42578125" style="15" customWidth="1"/>
    <col min="7251" max="7277" width="6" style="15" customWidth="1"/>
    <col min="7278" max="7278" width="6.7109375" style="15" bestFit="1" customWidth="1"/>
    <col min="7279" max="7279" width="6.28515625" style="15" bestFit="1" customWidth="1"/>
    <col min="7280" max="7280" width="9.140625" style="15" bestFit="1" customWidth="1"/>
    <col min="7281" max="7281" width="5.42578125" style="15" customWidth="1"/>
    <col min="7282" max="7310" width="6" style="15" customWidth="1"/>
    <col min="7311" max="7311" width="6.7109375" style="15" bestFit="1" customWidth="1"/>
    <col min="7312" max="7312" width="6.28515625" style="15" bestFit="1" customWidth="1"/>
    <col min="7313" max="7313" width="9.140625" style="15" bestFit="1" customWidth="1"/>
    <col min="7314" max="7314" width="5.42578125" style="15" customWidth="1"/>
    <col min="7315" max="7343" width="6" style="15" customWidth="1"/>
    <col min="7344" max="7344" width="6.7109375" style="15" bestFit="1" customWidth="1"/>
    <col min="7345" max="7345" width="6.28515625" style="15" bestFit="1" customWidth="1"/>
    <col min="7346" max="7346" width="9.140625" style="15" bestFit="1" customWidth="1"/>
    <col min="7347" max="7347" width="5.42578125" style="15" customWidth="1"/>
    <col min="7348" max="7377" width="6" style="15" customWidth="1"/>
    <col min="7378" max="7378" width="6.7109375" style="15" bestFit="1" customWidth="1"/>
    <col min="7379" max="7379" width="6.28515625" style="15" bestFit="1" customWidth="1"/>
    <col min="7380" max="7380" width="9.140625" style="15" bestFit="1" customWidth="1"/>
    <col min="7381" max="7381" width="6" style="15" customWidth="1"/>
    <col min="7382" max="7391" width="6" style="15"/>
    <col min="7392" max="7392" width="10.85546875" style="15" customWidth="1"/>
    <col min="7393" max="7393" width="40.5703125" style="15" customWidth="1"/>
    <col min="7394" max="7394" width="7.5703125" style="15" customWidth="1"/>
    <col min="7395" max="7395" width="9.42578125" style="15" customWidth="1"/>
    <col min="7396" max="7396" width="11.5703125" style="15" customWidth="1"/>
    <col min="7397" max="7397" width="11.85546875" style="15" customWidth="1"/>
    <col min="7398" max="7398" width="10" style="15" customWidth="1"/>
    <col min="7399" max="7399" width="9.42578125" style="15" customWidth="1"/>
    <col min="7400" max="7401" width="8.85546875" style="15" customWidth="1"/>
    <col min="7402" max="7402" width="8" style="15" bestFit="1" customWidth="1"/>
    <col min="7403" max="7403" width="6.42578125" style="15" bestFit="1" customWidth="1"/>
    <col min="7404" max="7404" width="9.28515625" style="15" bestFit="1" customWidth="1"/>
    <col min="7405" max="7405" width="5.42578125" style="15" customWidth="1"/>
    <col min="7406" max="7434" width="6" style="15" customWidth="1"/>
    <col min="7435" max="7435" width="6.7109375" style="15" bestFit="1" customWidth="1"/>
    <col min="7436" max="7436" width="6.28515625" style="15" bestFit="1" customWidth="1"/>
    <col min="7437" max="7437" width="9.140625" style="15" bestFit="1" customWidth="1"/>
    <col min="7438" max="7438" width="5.42578125" style="15" customWidth="1"/>
    <col min="7439" max="7468" width="6" style="15" customWidth="1"/>
    <col min="7469" max="7469" width="6.7109375" style="15" bestFit="1" customWidth="1"/>
    <col min="7470" max="7470" width="6.28515625" style="15" bestFit="1" customWidth="1"/>
    <col min="7471" max="7471" width="9.140625" style="15" bestFit="1" customWidth="1"/>
    <col min="7472" max="7472" width="5.42578125" style="15" customWidth="1"/>
    <col min="7473" max="7502" width="6" style="15" customWidth="1"/>
    <col min="7503" max="7503" width="6.7109375" style="15" bestFit="1" customWidth="1"/>
    <col min="7504" max="7504" width="6.28515625" style="15" bestFit="1" customWidth="1"/>
    <col min="7505" max="7505" width="9.140625" style="15" bestFit="1" customWidth="1"/>
    <col min="7506" max="7506" width="5.42578125" style="15" customWidth="1"/>
    <col min="7507" max="7533" width="6" style="15" customWidth="1"/>
    <col min="7534" max="7534" width="6.7109375" style="15" bestFit="1" customWidth="1"/>
    <col min="7535" max="7535" width="6.28515625" style="15" bestFit="1" customWidth="1"/>
    <col min="7536" max="7536" width="9.140625" style="15" bestFit="1" customWidth="1"/>
    <col min="7537" max="7537" width="5.42578125" style="15" customWidth="1"/>
    <col min="7538" max="7566" width="6" style="15" customWidth="1"/>
    <col min="7567" max="7567" width="6.7109375" style="15" bestFit="1" customWidth="1"/>
    <col min="7568" max="7568" width="6.28515625" style="15" bestFit="1" customWidth="1"/>
    <col min="7569" max="7569" width="9.140625" style="15" bestFit="1" customWidth="1"/>
    <col min="7570" max="7570" width="5.42578125" style="15" customWidth="1"/>
    <col min="7571" max="7599" width="6" style="15" customWidth="1"/>
    <col min="7600" max="7600" width="6.7109375" style="15" bestFit="1" customWidth="1"/>
    <col min="7601" max="7601" width="6.28515625" style="15" bestFit="1" customWidth="1"/>
    <col min="7602" max="7602" width="9.140625" style="15" bestFit="1" customWidth="1"/>
    <col min="7603" max="7603" width="5.42578125" style="15" customWidth="1"/>
    <col min="7604" max="7633" width="6" style="15" customWidth="1"/>
    <col min="7634" max="7634" width="6.7109375" style="15" bestFit="1" customWidth="1"/>
    <col min="7635" max="7635" width="6.28515625" style="15" bestFit="1" customWidth="1"/>
    <col min="7636" max="7636" width="9.140625" style="15" bestFit="1" customWidth="1"/>
    <col min="7637" max="7637" width="6" style="15" customWidth="1"/>
    <col min="7638" max="7647" width="6" style="15"/>
    <col min="7648" max="7648" width="10.85546875" style="15" customWidth="1"/>
    <col min="7649" max="7649" width="40.5703125" style="15" customWidth="1"/>
    <col min="7650" max="7650" width="7.5703125" style="15" customWidth="1"/>
    <col min="7651" max="7651" width="9.42578125" style="15" customWidth="1"/>
    <col min="7652" max="7652" width="11.5703125" style="15" customWidth="1"/>
    <col min="7653" max="7653" width="11.85546875" style="15" customWidth="1"/>
    <col min="7654" max="7654" width="10" style="15" customWidth="1"/>
    <col min="7655" max="7655" width="9.42578125" style="15" customWidth="1"/>
    <col min="7656" max="7657" width="8.85546875" style="15" customWidth="1"/>
    <col min="7658" max="7658" width="8" style="15" bestFit="1" customWidth="1"/>
    <col min="7659" max="7659" width="6.42578125" style="15" bestFit="1" customWidth="1"/>
    <col min="7660" max="7660" width="9.28515625" style="15" bestFit="1" customWidth="1"/>
    <col min="7661" max="7661" width="5.42578125" style="15" customWidth="1"/>
    <col min="7662" max="7690" width="6" style="15" customWidth="1"/>
    <col min="7691" max="7691" width="6.7109375" style="15" bestFit="1" customWidth="1"/>
    <col min="7692" max="7692" width="6.28515625" style="15" bestFit="1" customWidth="1"/>
    <col min="7693" max="7693" width="9.140625" style="15" bestFit="1" customWidth="1"/>
    <col min="7694" max="7694" width="5.42578125" style="15" customWidth="1"/>
    <col min="7695" max="7724" width="6" style="15" customWidth="1"/>
    <col min="7725" max="7725" width="6.7109375" style="15" bestFit="1" customWidth="1"/>
    <col min="7726" max="7726" width="6.28515625" style="15" bestFit="1" customWidth="1"/>
    <col min="7727" max="7727" width="9.140625" style="15" bestFit="1" customWidth="1"/>
    <col min="7728" max="7728" width="5.42578125" style="15" customWidth="1"/>
    <col min="7729" max="7758" width="6" style="15" customWidth="1"/>
    <col min="7759" max="7759" width="6.7109375" style="15" bestFit="1" customWidth="1"/>
    <col min="7760" max="7760" width="6.28515625" style="15" bestFit="1" customWidth="1"/>
    <col min="7761" max="7761" width="9.140625" style="15" bestFit="1" customWidth="1"/>
    <col min="7762" max="7762" width="5.42578125" style="15" customWidth="1"/>
    <col min="7763" max="7789" width="6" style="15" customWidth="1"/>
    <col min="7790" max="7790" width="6.7109375" style="15" bestFit="1" customWidth="1"/>
    <col min="7791" max="7791" width="6.28515625" style="15" bestFit="1" customWidth="1"/>
    <col min="7792" max="7792" width="9.140625" style="15" bestFit="1" customWidth="1"/>
    <col min="7793" max="7793" width="5.42578125" style="15" customWidth="1"/>
    <col min="7794" max="7822" width="6" style="15" customWidth="1"/>
    <col min="7823" max="7823" width="6.7109375" style="15" bestFit="1" customWidth="1"/>
    <col min="7824" max="7824" width="6.28515625" style="15" bestFit="1" customWidth="1"/>
    <col min="7825" max="7825" width="9.140625" style="15" bestFit="1" customWidth="1"/>
    <col min="7826" max="7826" width="5.42578125" style="15" customWidth="1"/>
    <col min="7827" max="7855" width="6" style="15" customWidth="1"/>
    <col min="7856" max="7856" width="6.7109375" style="15" bestFit="1" customWidth="1"/>
    <col min="7857" max="7857" width="6.28515625" style="15" bestFit="1" customWidth="1"/>
    <col min="7858" max="7858" width="9.140625" style="15" bestFit="1" customWidth="1"/>
    <col min="7859" max="7859" width="5.42578125" style="15" customWidth="1"/>
    <col min="7860" max="7889" width="6" style="15" customWidth="1"/>
    <col min="7890" max="7890" width="6.7109375" style="15" bestFit="1" customWidth="1"/>
    <col min="7891" max="7891" width="6.28515625" style="15" bestFit="1" customWidth="1"/>
    <col min="7892" max="7892" width="9.140625" style="15" bestFit="1" customWidth="1"/>
    <col min="7893" max="7893" width="6" style="15" customWidth="1"/>
    <col min="7894" max="7903" width="6" style="15"/>
    <col min="7904" max="7904" width="10.85546875" style="15" customWidth="1"/>
    <col min="7905" max="7905" width="40.5703125" style="15" customWidth="1"/>
    <col min="7906" max="7906" width="7.5703125" style="15" customWidth="1"/>
    <col min="7907" max="7907" width="9.42578125" style="15" customWidth="1"/>
    <col min="7908" max="7908" width="11.5703125" style="15" customWidth="1"/>
    <col min="7909" max="7909" width="11.85546875" style="15" customWidth="1"/>
    <col min="7910" max="7910" width="10" style="15" customWidth="1"/>
    <col min="7911" max="7911" width="9.42578125" style="15" customWidth="1"/>
    <col min="7912" max="7913" width="8.85546875" style="15" customWidth="1"/>
    <col min="7914" max="7914" width="8" style="15" bestFit="1" customWidth="1"/>
    <col min="7915" max="7915" width="6.42578125" style="15" bestFit="1" customWidth="1"/>
    <col min="7916" max="7916" width="9.28515625" style="15" bestFit="1" customWidth="1"/>
    <col min="7917" max="7917" width="5.42578125" style="15" customWidth="1"/>
    <col min="7918" max="7946" width="6" style="15" customWidth="1"/>
    <col min="7947" max="7947" width="6.7109375" style="15" bestFit="1" customWidth="1"/>
    <col min="7948" max="7948" width="6.28515625" style="15" bestFit="1" customWidth="1"/>
    <col min="7949" max="7949" width="9.140625" style="15" bestFit="1" customWidth="1"/>
    <col min="7950" max="7950" width="5.42578125" style="15" customWidth="1"/>
    <col min="7951" max="7980" width="6" style="15" customWidth="1"/>
    <col min="7981" max="7981" width="6.7109375" style="15" bestFit="1" customWidth="1"/>
    <col min="7982" max="7982" width="6.28515625" style="15" bestFit="1" customWidth="1"/>
    <col min="7983" max="7983" width="9.140625" style="15" bestFit="1" customWidth="1"/>
    <col min="7984" max="7984" width="5.42578125" style="15" customWidth="1"/>
    <col min="7985" max="8014" width="6" style="15" customWidth="1"/>
    <col min="8015" max="8015" width="6.7109375" style="15" bestFit="1" customWidth="1"/>
    <col min="8016" max="8016" width="6.28515625" style="15" bestFit="1" customWidth="1"/>
    <col min="8017" max="8017" width="9.140625" style="15" bestFit="1" customWidth="1"/>
    <col min="8018" max="8018" width="5.42578125" style="15" customWidth="1"/>
    <col min="8019" max="8045" width="6" style="15" customWidth="1"/>
    <col min="8046" max="8046" width="6.7109375" style="15" bestFit="1" customWidth="1"/>
    <col min="8047" max="8047" width="6.28515625" style="15" bestFit="1" customWidth="1"/>
    <col min="8048" max="8048" width="9.140625" style="15" bestFit="1" customWidth="1"/>
    <col min="8049" max="8049" width="5.42578125" style="15" customWidth="1"/>
    <col min="8050" max="8078" width="6" style="15" customWidth="1"/>
    <col min="8079" max="8079" width="6.7109375" style="15" bestFit="1" customWidth="1"/>
    <col min="8080" max="8080" width="6.28515625" style="15" bestFit="1" customWidth="1"/>
    <col min="8081" max="8081" width="9.140625" style="15" bestFit="1" customWidth="1"/>
    <col min="8082" max="8082" width="5.42578125" style="15" customWidth="1"/>
    <col min="8083" max="8111" width="6" style="15" customWidth="1"/>
    <col min="8112" max="8112" width="6.7109375" style="15" bestFit="1" customWidth="1"/>
    <col min="8113" max="8113" width="6.28515625" style="15" bestFit="1" customWidth="1"/>
    <col min="8114" max="8114" width="9.140625" style="15" bestFit="1" customWidth="1"/>
    <col min="8115" max="8115" width="5.42578125" style="15" customWidth="1"/>
    <col min="8116" max="8145" width="6" style="15" customWidth="1"/>
    <col min="8146" max="8146" width="6.7109375" style="15" bestFit="1" customWidth="1"/>
    <col min="8147" max="8147" width="6.28515625" style="15" bestFit="1" customWidth="1"/>
    <col min="8148" max="8148" width="9.140625" style="15" bestFit="1" customWidth="1"/>
    <col min="8149" max="8149" width="6" style="15" customWidth="1"/>
    <col min="8150" max="8159" width="6" style="15"/>
    <col min="8160" max="8160" width="10.85546875" style="15" customWidth="1"/>
    <col min="8161" max="8161" width="40.5703125" style="15" customWidth="1"/>
    <col min="8162" max="8162" width="7.5703125" style="15" customWidth="1"/>
    <col min="8163" max="8163" width="9.42578125" style="15" customWidth="1"/>
    <col min="8164" max="8164" width="11.5703125" style="15" customWidth="1"/>
    <col min="8165" max="8165" width="11.85546875" style="15" customWidth="1"/>
    <col min="8166" max="8166" width="10" style="15" customWidth="1"/>
    <col min="8167" max="8167" width="9.42578125" style="15" customWidth="1"/>
    <col min="8168" max="8169" width="8.85546875" style="15" customWidth="1"/>
    <col min="8170" max="8170" width="8" style="15" bestFit="1" customWidth="1"/>
    <col min="8171" max="8171" width="6.42578125" style="15" bestFit="1" customWidth="1"/>
    <col min="8172" max="8172" width="9.28515625" style="15" bestFit="1" customWidth="1"/>
    <col min="8173" max="8173" width="5.42578125" style="15" customWidth="1"/>
    <col min="8174" max="8202" width="6" style="15" customWidth="1"/>
    <col min="8203" max="8203" width="6.7109375" style="15" bestFit="1" customWidth="1"/>
    <col min="8204" max="8204" width="6.28515625" style="15" bestFit="1" customWidth="1"/>
    <col min="8205" max="8205" width="9.140625" style="15" bestFit="1" customWidth="1"/>
    <col min="8206" max="8206" width="5.42578125" style="15" customWidth="1"/>
    <col min="8207" max="8236" width="6" style="15" customWidth="1"/>
    <col min="8237" max="8237" width="6.7109375" style="15" bestFit="1" customWidth="1"/>
    <col min="8238" max="8238" width="6.28515625" style="15" bestFit="1" customWidth="1"/>
    <col min="8239" max="8239" width="9.140625" style="15" bestFit="1" customWidth="1"/>
    <col min="8240" max="8240" width="5.42578125" style="15" customWidth="1"/>
    <col min="8241" max="8270" width="6" style="15" customWidth="1"/>
    <col min="8271" max="8271" width="6.7109375" style="15" bestFit="1" customWidth="1"/>
    <col min="8272" max="8272" width="6.28515625" style="15" bestFit="1" customWidth="1"/>
    <col min="8273" max="8273" width="9.140625" style="15" bestFit="1" customWidth="1"/>
    <col min="8274" max="8274" width="5.42578125" style="15" customWidth="1"/>
    <col min="8275" max="8301" width="6" style="15" customWidth="1"/>
    <col min="8302" max="8302" width="6.7109375" style="15" bestFit="1" customWidth="1"/>
    <col min="8303" max="8303" width="6.28515625" style="15" bestFit="1" customWidth="1"/>
    <col min="8304" max="8304" width="9.140625" style="15" bestFit="1" customWidth="1"/>
    <col min="8305" max="8305" width="5.42578125" style="15" customWidth="1"/>
    <col min="8306" max="8334" width="6" style="15" customWidth="1"/>
    <col min="8335" max="8335" width="6.7109375" style="15" bestFit="1" customWidth="1"/>
    <col min="8336" max="8336" width="6.28515625" style="15" bestFit="1" customWidth="1"/>
    <col min="8337" max="8337" width="9.140625" style="15" bestFit="1" customWidth="1"/>
    <col min="8338" max="8338" width="5.42578125" style="15" customWidth="1"/>
    <col min="8339" max="8367" width="6" style="15" customWidth="1"/>
    <col min="8368" max="8368" width="6.7109375" style="15" bestFit="1" customWidth="1"/>
    <col min="8369" max="8369" width="6.28515625" style="15" bestFit="1" customWidth="1"/>
    <col min="8370" max="8370" width="9.140625" style="15" bestFit="1" customWidth="1"/>
    <col min="8371" max="8371" width="5.42578125" style="15" customWidth="1"/>
    <col min="8372" max="8401" width="6" style="15" customWidth="1"/>
    <col min="8402" max="8402" width="6.7109375" style="15" bestFit="1" customWidth="1"/>
    <col min="8403" max="8403" width="6.28515625" style="15" bestFit="1" customWidth="1"/>
    <col min="8404" max="8404" width="9.140625" style="15" bestFit="1" customWidth="1"/>
    <col min="8405" max="8405" width="6" style="15" customWidth="1"/>
    <col min="8406" max="8415" width="6" style="15"/>
    <col min="8416" max="8416" width="10.85546875" style="15" customWidth="1"/>
    <col min="8417" max="8417" width="40.5703125" style="15" customWidth="1"/>
    <col min="8418" max="8418" width="7.5703125" style="15" customWidth="1"/>
    <col min="8419" max="8419" width="9.42578125" style="15" customWidth="1"/>
    <col min="8420" max="8420" width="11.5703125" style="15" customWidth="1"/>
    <col min="8421" max="8421" width="11.85546875" style="15" customWidth="1"/>
    <col min="8422" max="8422" width="10" style="15" customWidth="1"/>
    <col min="8423" max="8423" width="9.42578125" style="15" customWidth="1"/>
    <col min="8424" max="8425" width="8.85546875" style="15" customWidth="1"/>
    <col min="8426" max="8426" width="8" style="15" bestFit="1" customWidth="1"/>
    <col min="8427" max="8427" width="6.42578125" style="15" bestFit="1" customWidth="1"/>
    <col min="8428" max="8428" width="9.28515625" style="15" bestFit="1" customWidth="1"/>
    <col min="8429" max="8429" width="5.42578125" style="15" customWidth="1"/>
    <col min="8430" max="8458" width="6" style="15" customWidth="1"/>
    <col min="8459" max="8459" width="6.7109375" style="15" bestFit="1" customWidth="1"/>
    <col min="8460" max="8460" width="6.28515625" style="15" bestFit="1" customWidth="1"/>
    <col min="8461" max="8461" width="9.140625" style="15" bestFit="1" customWidth="1"/>
    <col min="8462" max="8462" width="5.42578125" style="15" customWidth="1"/>
    <col min="8463" max="8492" width="6" style="15" customWidth="1"/>
    <col min="8493" max="8493" width="6.7109375" style="15" bestFit="1" customWidth="1"/>
    <col min="8494" max="8494" width="6.28515625" style="15" bestFit="1" customWidth="1"/>
    <col min="8495" max="8495" width="9.140625" style="15" bestFit="1" customWidth="1"/>
    <col min="8496" max="8496" width="5.42578125" style="15" customWidth="1"/>
    <col min="8497" max="8526" width="6" style="15" customWidth="1"/>
    <col min="8527" max="8527" width="6.7109375" style="15" bestFit="1" customWidth="1"/>
    <col min="8528" max="8528" width="6.28515625" style="15" bestFit="1" customWidth="1"/>
    <col min="8529" max="8529" width="9.140625" style="15" bestFit="1" customWidth="1"/>
    <col min="8530" max="8530" width="5.42578125" style="15" customWidth="1"/>
    <col min="8531" max="8557" width="6" style="15" customWidth="1"/>
    <col min="8558" max="8558" width="6.7109375" style="15" bestFit="1" customWidth="1"/>
    <col min="8559" max="8559" width="6.28515625" style="15" bestFit="1" customWidth="1"/>
    <col min="8560" max="8560" width="9.140625" style="15" bestFit="1" customWidth="1"/>
    <col min="8561" max="8561" width="5.42578125" style="15" customWidth="1"/>
    <col min="8562" max="8590" width="6" style="15" customWidth="1"/>
    <col min="8591" max="8591" width="6.7109375" style="15" bestFit="1" customWidth="1"/>
    <col min="8592" max="8592" width="6.28515625" style="15" bestFit="1" customWidth="1"/>
    <col min="8593" max="8593" width="9.140625" style="15" bestFit="1" customWidth="1"/>
    <col min="8594" max="8594" width="5.42578125" style="15" customWidth="1"/>
    <col min="8595" max="8623" width="6" style="15" customWidth="1"/>
    <col min="8624" max="8624" width="6.7109375" style="15" bestFit="1" customWidth="1"/>
    <col min="8625" max="8625" width="6.28515625" style="15" bestFit="1" customWidth="1"/>
    <col min="8626" max="8626" width="9.140625" style="15" bestFit="1" customWidth="1"/>
    <col min="8627" max="8627" width="5.42578125" style="15" customWidth="1"/>
    <col min="8628" max="8657" width="6" style="15" customWidth="1"/>
    <col min="8658" max="8658" width="6.7109375" style="15" bestFit="1" customWidth="1"/>
    <col min="8659" max="8659" width="6.28515625" style="15" bestFit="1" customWidth="1"/>
    <col min="8660" max="8660" width="9.140625" style="15" bestFit="1" customWidth="1"/>
    <col min="8661" max="8661" width="6" style="15" customWidth="1"/>
    <col min="8662" max="8671" width="6" style="15"/>
    <col min="8672" max="8672" width="10.85546875" style="15" customWidth="1"/>
    <col min="8673" max="8673" width="40.5703125" style="15" customWidth="1"/>
    <col min="8674" max="8674" width="7.5703125" style="15" customWidth="1"/>
    <col min="8675" max="8675" width="9.42578125" style="15" customWidth="1"/>
    <col min="8676" max="8676" width="11.5703125" style="15" customWidth="1"/>
    <col min="8677" max="8677" width="11.85546875" style="15" customWidth="1"/>
    <col min="8678" max="8678" width="10" style="15" customWidth="1"/>
    <col min="8679" max="8679" width="9.42578125" style="15" customWidth="1"/>
    <col min="8680" max="8681" width="8.85546875" style="15" customWidth="1"/>
    <col min="8682" max="8682" width="8" style="15" bestFit="1" customWidth="1"/>
    <col min="8683" max="8683" width="6.42578125" style="15" bestFit="1" customWidth="1"/>
    <col min="8684" max="8684" width="9.28515625" style="15" bestFit="1" customWidth="1"/>
    <col min="8685" max="8685" width="5.42578125" style="15" customWidth="1"/>
    <col min="8686" max="8714" width="6" style="15" customWidth="1"/>
    <col min="8715" max="8715" width="6.7109375" style="15" bestFit="1" customWidth="1"/>
    <col min="8716" max="8716" width="6.28515625" style="15" bestFit="1" customWidth="1"/>
    <col min="8717" max="8717" width="9.140625" style="15" bestFit="1" customWidth="1"/>
    <col min="8718" max="8718" width="5.42578125" style="15" customWidth="1"/>
    <col min="8719" max="8748" width="6" style="15" customWidth="1"/>
    <col min="8749" max="8749" width="6.7109375" style="15" bestFit="1" customWidth="1"/>
    <col min="8750" max="8750" width="6.28515625" style="15" bestFit="1" customWidth="1"/>
    <col min="8751" max="8751" width="9.140625" style="15" bestFit="1" customWidth="1"/>
    <col min="8752" max="8752" width="5.42578125" style="15" customWidth="1"/>
    <col min="8753" max="8782" width="6" style="15" customWidth="1"/>
    <col min="8783" max="8783" width="6.7109375" style="15" bestFit="1" customWidth="1"/>
    <col min="8784" max="8784" width="6.28515625" style="15" bestFit="1" customWidth="1"/>
    <col min="8785" max="8785" width="9.140625" style="15" bestFit="1" customWidth="1"/>
    <col min="8786" max="8786" width="5.42578125" style="15" customWidth="1"/>
    <col min="8787" max="8813" width="6" style="15" customWidth="1"/>
    <col min="8814" max="8814" width="6.7109375" style="15" bestFit="1" customWidth="1"/>
    <col min="8815" max="8815" width="6.28515625" style="15" bestFit="1" customWidth="1"/>
    <col min="8816" max="8816" width="9.140625" style="15" bestFit="1" customWidth="1"/>
    <col min="8817" max="8817" width="5.42578125" style="15" customWidth="1"/>
    <col min="8818" max="8846" width="6" style="15" customWidth="1"/>
    <col min="8847" max="8847" width="6.7109375" style="15" bestFit="1" customWidth="1"/>
    <col min="8848" max="8848" width="6.28515625" style="15" bestFit="1" customWidth="1"/>
    <col min="8849" max="8849" width="9.140625" style="15" bestFit="1" customWidth="1"/>
    <col min="8850" max="8850" width="5.42578125" style="15" customWidth="1"/>
    <col min="8851" max="8879" width="6" style="15" customWidth="1"/>
    <col min="8880" max="8880" width="6.7109375" style="15" bestFit="1" customWidth="1"/>
    <col min="8881" max="8881" width="6.28515625" style="15" bestFit="1" customWidth="1"/>
    <col min="8882" max="8882" width="9.140625" style="15" bestFit="1" customWidth="1"/>
    <col min="8883" max="8883" width="5.42578125" style="15" customWidth="1"/>
    <col min="8884" max="8913" width="6" style="15" customWidth="1"/>
    <col min="8914" max="8914" width="6.7109375" style="15" bestFit="1" customWidth="1"/>
    <col min="8915" max="8915" width="6.28515625" style="15" bestFit="1" customWidth="1"/>
    <col min="8916" max="8916" width="9.140625" style="15" bestFit="1" customWidth="1"/>
    <col min="8917" max="8917" width="6" style="15" customWidth="1"/>
    <col min="8918" max="8927" width="6" style="15"/>
    <col min="8928" max="8928" width="10.85546875" style="15" customWidth="1"/>
    <col min="8929" max="8929" width="40.5703125" style="15" customWidth="1"/>
    <col min="8930" max="8930" width="7.5703125" style="15" customWidth="1"/>
    <col min="8931" max="8931" width="9.42578125" style="15" customWidth="1"/>
    <col min="8932" max="8932" width="11.5703125" style="15" customWidth="1"/>
    <col min="8933" max="8933" width="11.85546875" style="15" customWidth="1"/>
    <col min="8934" max="8934" width="10" style="15" customWidth="1"/>
    <col min="8935" max="8935" width="9.42578125" style="15" customWidth="1"/>
    <col min="8936" max="8937" width="8.85546875" style="15" customWidth="1"/>
    <col min="8938" max="8938" width="8" style="15" bestFit="1" customWidth="1"/>
    <col min="8939" max="8939" width="6.42578125" style="15" bestFit="1" customWidth="1"/>
    <col min="8940" max="8940" width="9.28515625" style="15" bestFit="1" customWidth="1"/>
    <col min="8941" max="8941" width="5.42578125" style="15" customWidth="1"/>
    <col min="8942" max="8970" width="6" style="15" customWidth="1"/>
    <col min="8971" max="8971" width="6.7109375" style="15" bestFit="1" customWidth="1"/>
    <col min="8972" max="8972" width="6.28515625" style="15" bestFit="1" customWidth="1"/>
    <col min="8973" max="8973" width="9.140625" style="15" bestFit="1" customWidth="1"/>
    <col min="8974" max="8974" width="5.42578125" style="15" customWidth="1"/>
    <col min="8975" max="9004" width="6" style="15" customWidth="1"/>
    <col min="9005" max="9005" width="6.7109375" style="15" bestFit="1" customWidth="1"/>
    <col min="9006" max="9006" width="6.28515625" style="15" bestFit="1" customWidth="1"/>
    <col min="9007" max="9007" width="9.140625" style="15" bestFit="1" customWidth="1"/>
    <col min="9008" max="9008" width="5.42578125" style="15" customWidth="1"/>
    <col min="9009" max="9038" width="6" style="15" customWidth="1"/>
    <col min="9039" max="9039" width="6.7109375" style="15" bestFit="1" customWidth="1"/>
    <col min="9040" max="9040" width="6.28515625" style="15" bestFit="1" customWidth="1"/>
    <col min="9041" max="9041" width="9.140625" style="15" bestFit="1" customWidth="1"/>
    <col min="9042" max="9042" width="5.42578125" style="15" customWidth="1"/>
    <col min="9043" max="9069" width="6" style="15" customWidth="1"/>
    <col min="9070" max="9070" width="6.7109375" style="15" bestFit="1" customWidth="1"/>
    <col min="9071" max="9071" width="6.28515625" style="15" bestFit="1" customWidth="1"/>
    <col min="9072" max="9072" width="9.140625" style="15" bestFit="1" customWidth="1"/>
    <col min="9073" max="9073" width="5.42578125" style="15" customWidth="1"/>
    <col min="9074" max="9102" width="6" style="15" customWidth="1"/>
    <col min="9103" max="9103" width="6.7109375" style="15" bestFit="1" customWidth="1"/>
    <col min="9104" max="9104" width="6.28515625" style="15" bestFit="1" customWidth="1"/>
    <col min="9105" max="9105" width="9.140625" style="15" bestFit="1" customWidth="1"/>
    <col min="9106" max="9106" width="5.42578125" style="15" customWidth="1"/>
    <col min="9107" max="9135" width="6" style="15" customWidth="1"/>
    <col min="9136" max="9136" width="6.7109375" style="15" bestFit="1" customWidth="1"/>
    <col min="9137" max="9137" width="6.28515625" style="15" bestFit="1" customWidth="1"/>
    <col min="9138" max="9138" width="9.140625" style="15" bestFit="1" customWidth="1"/>
    <col min="9139" max="9139" width="5.42578125" style="15" customWidth="1"/>
    <col min="9140" max="9169" width="6" style="15" customWidth="1"/>
    <col min="9170" max="9170" width="6.7109375" style="15" bestFit="1" customWidth="1"/>
    <col min="9171" max="9171" width="6.28515625" style="15" bestFit="1" customWidth="1"/>
    <col min="9172" max="9172" width="9.140625" style="15" bestFit="1" customWidth="1"/>
    <col min="9173" max="9173" width="6" style="15" customWidth="1"/>
    <col min="9174" max="9183" width="6" style="15"/>
    <col min="9184" max="9184" width="10.85546875" style="15" customWidth="1"/>
    <col min="9185" max="9185" width="40.5703125" style="15" customWidth="1"/>
    <col min="9186" max="9186" width="7.5703125" style="15" customWidth="1"/>
    <col min="9187" max="9187" width="9.42578125" style="15" customWidth="1"/>
    <col min="9188" max="9188" width="11.5703125" style="15" customWidth="1"/>
    <col min="9189" max="9189" width="11.85546875" style="15" customWidth="1"/>
    <col min="9190" max="9190" width="10" style="15" customWidth="1"/>
    <col min="9191" max="9191" width="9.42578125" style="15" customWidth="1"/>
    <col min="9192" max="9193" width="8.85546875" style="15" customWidth="1"/>
    <col min="9194" max="9194" width="8" style="15" bestFit="1" customWidth="1"/>
    <col min="9195" max="9195" width="6.42578125" style="15" bestFit="1" customWidth="1"/>
    <col min="9196" max="9196" width="9.28515625" style="15" bestFit="1" customWidth="1"/>
    <col min="9197" max="9197" width="5.42578125" style="15" customWidth="1"/>
    <col min="9198" max="9226" width="6" style="15" customWidth="1"/>
    <col min="9227" max="9227" width="6.7109375" style="15" bestFit="1" customWidth="1"/>
    <col min="9228" max="9228" width="6.28515625" style="15" bestFit="1" customWidth="1"/>
    <col min="9229" max="9229" width="9.140625" style="15" bestFit="1" customWidth="1"/>
    <col min="9230" max="9230" width="5.42578125" style="15" customWidth="1"/>
    <col min="9231" max="9260" width="6" style="15" customWidth="1"/>
    <col min="9261" max="9261" width="6.7109375" style="15" bestFit="1" customWidth="1"/>
    <col min="9262" max="9262" width="6.28515625" style="15" bestFit="1" customWidth="1"/>
    <col min="9263" max="9263" width="9.140625" style="15" bestFit="1" customWidth="1"/>
    <col min="9264" max="9264" width="5.42578125" style="15" customWidth="1"/>
    <col min="9265" max="9294" width="6" style="15" customWidth="1"/>
    <col min="9295" max="9295" width="6.7109375" style="15" bestFit="1" customWidth="1"/>
    <col min="9296" max="9296" width="6.28515625" style="15" bestFit="1" customWidth="1"/>
    <col min="9297" max="9297" width="9.140625" style="15" bestFit="1" customWidth="1"/>
    <col min="9298" max="9298" width="5.42578125" style="15" customWidth="1"/>
    <col min="9299" max="9325" width="6" style="15" customWidth="1"/>
    <col min="9326" max="9326" width="6.7109375" style="15" bestFit="1" customWidth="1"/>
    <col min="9327" max="9327" width="6.28515625" style="15" bestFit="1" customWidth="1"/>
    <col min="9328" max="9328" width="9.140625" style="15" bestFit="1" customWidth="1"/>
    <col min="9329" max="9329" width="5.42578125" style="15" customWidth="1"/>
    <col min="9330" max="9358" width="6" style="15" customWidth="1"/>
    <col min="9359" max="9359" width="6.7109375" style="15" bestFit="1" customWidth="1"/>
    <col min="9360" max="9360" width="6.28515625" style="15" bestFit="1" customWidth="1"/>
    <col min="9361" max="9361" width="9.140625" style="15" bestFit="1" customWidth="1"/>
    <col min="9362" max="9362" width="5.42578125" style="15" customWidth="1"/>
    <col min="9363" max="9391" width="6" style="15" customWidth="1"/>
    <col min="9392" max="9392" width="6.7109375" style="15" bestFit="1" customWidth="1"/>
    <col min="9393" max="9393" width="6.28515625" style="15" bestFit="1" customWidth="1"/>
    <col min="9394" max="9394" width="9.140625" style="15" bestFit="1" customWidth="1"/>
    <col min="9395" max="9395" width="5.42578125" style="15" customWidth="1"/>
    <col min="9396" max="9425" width="6" style="15" customWidth="1"/>
    <col min="9426" max="9426" width="6.7109375" style="15" bestFit="1" customWidth="1"/>
    <col min="9427" max="9427" width="6.28515625" style="15" bestFit="1" customWidth="1"/>
    <col min="9428" max="9428" width="9.140625" style="15" bestFit="1" customWidth="1"/>
    <col min="9429" max="9429" width="6" style="15" customWidth="1"/>
    <col min="9430" max="9439" width="6" style="15"/>
    <col min="9440" max="9440" width="10.85546875" style="15" customWidth="1"/>
    <col min="9441" max="9441" width="40.5703125" style="15" customWidth="1"/>
    <col min="9442" max="9442" width="7.5703125" style="15" customWidth="1"/>
    <col min="9443" max="9443" width="9.42578125" style="15" customWidth="1"/>
    <col min="9444" max="9444" width="11.5703125" style="15" customWidth="1"/>
    <col min="9445" max="9445" width="11.85546875" style="15" customWidth="1"/>
    <col min="9446" max="9446" width="10" style="15" customWidth="1"/>
    <col min="9447" max="9447" width="9.42578125" style="15" customWidth="1"/>
    <col min="9448" max="9449" width="8.85546875" style="15" customWidth="1"/>
    <col min="9450" max="9450" width="8" style="15" bestFit="1" customWidth="1"/>
    <col min="9451" max="9451" width="6.42578125" style="15" bestFit="1" customWidth="1"/>
    <col min="9452" max="9452" width="9.28515625" style="15" bestFit="1" customWidth="1"/>
    <col min="9453" max="9453" width="5.42578125" style="15" customWidth="1"/>
    <col min="9454" max="9482" width="6" style="15" customWidth="1"/>
    <col min="9483" max="9483" width="6.7109375" style="15" bestFit="1" customWidth="1"/>
    <col min="9484" max="9484" width="6.28515625" style="15" bestFit="1" customWidth="1"/>
    <col min="9485" max="9485" width="9.140625" style="15" bestFit="1" customWidth="1"/>
    <col min="9486" max="9486" width="5.42578125" style="15" customWidth="1"/>
    <col min="9487" max="9516" width="6" style="15" customWidth="1"/>
    <col min="9517" max="9517" width="6.7109375" style="15" bestFit="1" customWidth="1"/>
    <col min="9518" max="9518" width="6.28515625" style="15" bestFit="1" customWidth="1"/>
    <col min="9519" max="9519" width="9.140625" style="15" bestFit="1" customWidth="1"/>
    <col min="9520" max="9520" width="5.42578125" style="15" customWidth="1"/>
    <col min="9521" max="9550" width="6" style="15" customWidth="1"/>
    <col min="9551" max="9551" width="6.7109375" style="15" bestFit="1" customWidth="1"/>
    <col min="9552" max="9552" width="6.28515625" style="15" bestFit="1" customWidth="1"/>
    <col min="9553" max="9553" width="9.140625" style="15" bestFit="1" customWidth="1"/>
    <col min="9554" max="9554" width="5.42578125" style="15" customWidth="1"/>
    <col min="9555" max="9581" width="6" style="15" customWidth="1"/>
    <col min="9582" max="9582" width="6.7109375" style="15" bestFit="1" customWidth="1"/>
    <col min="9583" max="9583" width="6.28515625" style="15" bestFit="1" customWidth="1"/>
    <col min="9584" max="9584" width="9.140625" style="15" bestFit="1" customWidth="1"/>
    <col min="9585" max="9585" width="5.42578125" style="15" customWidth="1"/>
    <col min="9586" max="9614" width="6" style="15" customWidth="1"/>
    <col min="9615" max="9615" width="6.7109375" style="15" bestFit="1" customWidth="1"/>
    <col min="9616" max="9616" width="6.28515625" style="15" bestFit="1" customWidth="1"/>
    <col min="9617" max="9617" width="9.140625" style="15" bestFit="1" customWidth="1"/>
    <col min="9618" max="9618" width="5.42578125" style="15" customWidth="1"/>
    <col min="9619" max="9647" width="6" style="15" customWidth="1"/>
    <col min="9648" max="9648" width="6.7109375" style="15" bestFit="1" customWidth="1"/>
    <col min="9649" max="9649" width="6.28515625" style="15" bestFit="1" customWidth="1"/>
    <col min="9650" max="9650" width="9.140625" style="15" bestFit="1" customWidth="1"/>
    <col min="9651" max="9651" width="5.42578125" style="15" customWidth="1"/>
    <col min="9652" max="9681" width="6" style="15" customWidth="1"/>
    <col min="9682" max="9682" width="6.7109375" style="15" bestFit="1" customWidth="1"/>
    <col min="9683" max="9683" width="6.28515625" style="15" bestFit="1" customWidth="1"/>
    <col min="9684" max="9684" width="9.140625" style="15" bestFit="1" customWidth="1"/>
    <col min="9685" max="9685" width="6" style="15" customWidth="1"/>
    <col min="9686" max="9695" width="6" style="15"/>
    <col min="9696" max="9696" width="10.85546875" style="15" customWidth="1"/>
    <col min="9697" max="9697" width="40.5703125" style="15" customWidth="1"/>
    <col min="9698" max="9698" width="7.5703125" style="15" customWidth="1"/>
    <col min="9699" max="9699" width="9.42578125" style="15" customWidth="1"/>
    <col min="9700" max="9700" width="11.5703125" style="15" customWidth="1"/>
    <col min="9701" max="9701" width="11.85546875" style="15" customWidth="1"/>
    <col min="9702" max="9702" width="10" style="15" customWidth="1"/>
    <col min="9703" max="9703" width="9.42578125" style="15" customWidth="1"/>
    <col min="9704" max="9705" width="8.85546875" style="15" customWidth="1"/>
    <col min="9706" max="9706" width="8" style="15" bestFit="1" customWidth="1"/>
    <col min="9707" max="9707" width="6.42578125" style="15" bestFit="1" customWidth="1"/>
    <col min="9708" max="9708" width="9.28515625" style="15" bestFit="1" customWidth="1"/>
    <col min="9709" max="9709" width="5.42578125" style="15" customWidth="1"/>
    <col min="9710" max="9738" width="6" style="15" customWidth="1"/>
    <col min="9739" max="9739" width="6.7109375" style="15" bestFit="1" customWidth="1"/>
    <col min="9740" max="9740" width="6.28515625" style="15" bestFit="1" customWidth="1"/>
    <col min="9741" max="9741" width="9.140625" style="15" bestFit="1" customWidth="1"/>
    <col min="9742" max="9742" width="5.42578125" style="15" customWidth="1"/>
    <col min="9743" max="9772" width="6" style="15" customWidth="1"/>
    <col min="9773" max="9773" width="6.7109375" style="15" bestFit="1" customWidth="1"/>
    <col min="9774" max="9774" width="6.28515625" style="15" bestFit="1" customWidth="1"/>
    <col min="9775" max="9775" width="9.140625" style="15" bestFit="1" customWidth="1"/>
    <col min="9776" max="9776" width="5.42578125" style="15" customWidth="1"/>
    <col min="9777" max="9806" width="6" style="15" customWidth="1"/>
    <col min="9807" max="9807" width="6.7109375" style="15" bestFit="1" customWidth="1"/>
    <col min="9808" max="9808" width="6.28515625" style="15" bestFit="1" customWidth="1"/>
    <col min="9809" max="9809" width="9.140625" style="15" bestFit="1" customWidth="1"/>
    <col min="9810" max="9810" width="5.42578125" style="15" customWidth="1"/>
    <col min="9811" max="9837" width="6" style="15" customWidth="1"/>
    <col min="9838" max="9838" width="6.7109375" style="15" bestFit="1" customWidth="1"/>
    <col min="9839" max="9839" width="6.28515625" style="15" bestFit="1" customWidth="1"/>
    <col min="9840" max="9840" width="9.140625" style="15" bestFit="1" customWidth="1"/>
    <col min="9841" max="9841" width="5.42578125" style="15" customWidth="1"/>
    <col min="9842" max="9870" width="6" style="15" customWidth="1"/>
    <col min="9871" max="9871" width="6.7109375" style="15" bestFit="1" customWidth="1"/>
    <col min="9872" max="9872" width="6.28515625" style="15" bestFit="1" customWidth="1"/>
    <col min="9873" max="9873" width="9.140625" style="15" bestFit="1" customWidth="1"/>
    <col min="9874" max="9874" width="5.42578125" style="15" customWidth="1"/>
    <col min="9875" max="9903" width="6" style="15" customWidth="1"/>
    <col min="9904" max="9904" width="6.7109375" style="15" bestFit="1" customWidth="1"/>
    <col min="9905" max="9905" width="6.28515625" style="15" bestFit="1" customWidth="1"/>
    <col min="9906" max="9906" width="9.140625" style="15" bestFit="1" customWidth="1"/>
    <col min="9907" max="9907" width="5.42578125" style="15" customWidth="1"/>
    <col min="9908" max="9937" width="6" style="15" customWidth="1"/>
    <col min="9938" max="9938" width="6.7109375" style="15" bestFit="1" customWidth="1"/>
    <col min="9939" max="9939" width="6.28515625" style="15" bestFit="1" customWidth="1"/>
    <col min="9940" max="9940" width="9.140625" style="15" bestFit="1" customWidth="1"/>
    <col min="9941" max="9941" width="6" style="15" customWidth="1"/>
    <col min="9942" max="9951" width="6" style="15"/>
    <col min="9952" max="9952" width="10.85546875" style="15" customWidth="1"/>
    <col min="9953" max="9953" width="40.5703125" style="15" customWidth="1"/>
    <col min="9954" max="9954" width="7.5703125" style="15" customWidth="1"/>
    <col min="9955" max="9955" width="9.42578125" style="15" customWidth="1"/>
    <col min="9956" max="9956" width="11.5703125" style="15" customWidth="1"/>
    <col min="9957" max="9957" width="11.85546875" style="15" customWidth="1"/>
    <col min="9958" max="9958" width="10" style="15" customWidth="1"/>
    <col min="9959" max="9959" width="9.42578125" style="15" customWidth="1"/>
    <col min="9960" max="9961" width="8.85546875" style="15" customWidth="1"/>
    <col min="9962" max="9962" width="8" style="15" bestFit="1" customWidth="1"/>
    <col min="9963" max="9963" width="6.42578125" style="15" bestFit="1" customWidth="1"/>
    <col min="9964" max="9964" width="9.28515625" style="15" bestFit="1" customWidth="1"/>
    <col min="9965" max="9965" width="5.42578125" style="15" customWidth="1"/>
    <col min="9966" max="9994" width="6" style="15" customWidth="1"/>
    <col min="9995" max="9995" width="6.7109375" style="15" bestFit="1" customWidth="1"/>
    <col min="9996" max="9996" width="6.28515625" style="15" bestFit="1" customWidth="1"/>
    <col min="9997" max="9997" width="9.140625" style="15" bestFit="1" customWidth="1"/>
    <col min="9998" max="9998" width="5.42578125" style="15" customWidth="1"/>
    <col min="9999" max="10028" width="6" style="15" customWidth="1"/>
    <col min="10029" max="10029" width="6.7109375" style="15" bestFit="1" customWidth="1"/>
    <col min="10030" max="10030" width="6.28515625" style="15" bestFit="1" customWidth="1"/>
    <col min="10031" max="10031" width="9.140625" style="15" bestFit="1" customWidth="1"/>
    <col min="10032" max="10032" width="5.42578125" style="15" customWidth="1"/>
    <col min="10033" max="10062" width="6" style="15" customWidth="1"/>
    <col min="10063" max="10063" width="6.7109375" style="15" bestFit="1" customWidth="1"/>
    <col min="10064" max="10064" width="6.28515625" style="15" bestFit="1" customWidth="1"/>
    <col min="10065" max="10065" width="9.140625" style="15" bestFit="1" customWidth="1"/>
    <col min="10066" max="10066" width="5.42578125" style="15" customWidth="1"/>
    <col min="10067" max="10093" width="6" style="15" customWidth="1"/>
    <col min="10094" max="10094" width="6.7109375" style="15" bestFit="1" customWidth="1"/>
    <col min="10095" max="10095" width="6.28515625" style="15" bestFit="1" customWidth="1"/>
    <col min="10096" max="10096" width="9.140625" style="15" bestFit="1" customWidth="1"/>
    <col min="10097" max="10097" width="5.42578125" style="15" customWidth="1"/>
    <col min="10098" max="10126" width="6" style="15" customWidth="1"/>
    <col min="10127" max="10127" width="6.7109375" style="15" bestFit="1" customWidth="1"/>
    <col min="10128" max="10128" width="6.28515625" style="15" bestFit="1" customWidth="1"/>
    <col min="10129" max="10129" width="9.140625" style="15" bestFit="1" customWidth="1"/>
    <col min="10130" max="10130" width="5.42578125" style="15" customWidth="1"/>
    <col min="10131" max="10159" width="6" style="15" customWidth="1"/>
    <col min="10160" max="10160" width="6.7109375" style="15" bestFit="1" customWidth="1"/>
    <col min="10161" max="10161" width="6.28515625" style="15" bestFit="1" customWidth="1"/>
    <col min="10162" max="10162" width="9.140625" style="15" bestFit="1" customWidth="1"/>
    <col min="10163" max="10163" width="5.42578125" style="15" customWidth="1"/>
    <col min="10164" max="10193" width="6" style="15" customWidth="1"/>
    <col min="10194" max="10194" width="6.7109375" style="15" bestFit="1" customWidth="1"/>
    <col min="10195" max="10195" width="6.28515625" style="15" bestFit="1" customWidth="1"/>
    <col min="10196" max="10196" width="9.140625" style="15" bestFit="1" customWidth="1"/>
    <col min="10197" max="10197" width="6" style="15" customWidth="1"/>
    <col min="10198" max="10207" width="6" style="15"/>
    <col min="10208" max="10208" width="10.85546875" style="15" customWidth="1"/>
    <col min="10209" max="10209" width="40.5703125" style="15" customWidth="1"/>
    <col min="10210" max="10210" width="7.5703125" style="15" customWidth="1"/>
    <col min="10211" max="10211" width="9.42578125" style="15" customWidth="1"/>
    <col min="10212" max="10212" width="11.5703125" style="15" customWidth="1"/>
    <col min="10213" max="10213" width="11.85546875" style="15" customWidth="1"/>
    <col min="10214" max="10214" width="10" style="15" customWidth="1"/>
    <col min="10215" max="10215" width="9.42578125" style="15" customWidth="1"/>
    <col min="10216" max="10217" width="8.85546875" style="15" customWidth="1"/>
    <col min="10218" max="10218" width="8" style="15" bestFit="1" customWidth="1"/>
    <col min="10219" max="10219" width="6.42578125" style="15" bestFit="1" customWidth="1"/>
    <col min="10220" max="10220" width="9.28515625" style="15" bestFit="1" customWidth="1"/>
    <col min="10221" max="10221" width="5.42578125" style="15" customWidth="1"/>
    <col min="10222" max="10250" width="6" style="15" customWidth="1"/>
    <col min="10251" max="10251" width="6.7109375" style="15" bestFit="1" customWidth="1"/>
    <col min="10252" max="10252" width="6.28515625" style="15" bestFit="1" customWidth="1"/>
    <col min="10253" max="10253" width="9.140625" style="15" bestFit="1" customWidth="1"/>
    <col min="10254" max="10254" width="5.42578125" style="15" customWidth="1"/>
    <col min="10255" max="10284" width="6" style="15" customWidth="1"/>
    <col min="10285" max="10285" width="6.7109375" style="15" bestFit="1" customWidth="1"/>
    <col min="10286" max="10286" width="6.28515625" style="15" bestFit="1" customWidth="1"/>
    <col min="10287" max="10287" width="9.140625" style="15" bestFit="1" customWidth="1"/>
    <col min="10288" max="10288" width="5.42578125" style="15" customWidth="1"/>
    <col min="10289" max="10318" width="6" style="15" customWidth="1"/>
    <col min="10319" max="10319" width="6.7109375" style="15" bestFit="1" customWidth="1"/>
    <col min="10320" max="10320" width="6.28515625" style="15" bestFit="1" customWidth="1"/>
    <col min="10321" max="10321" width="9.140625" style="15" bestFit="1" customWidth="1"/>
    <col min="10322" max="10322" width="5.42578125" style="15" customWidth="1"/>
    <col min="10323" max="10349" width="6" style="15" customWidth="1"/>
    <col min="10350" max="10350" width="6.7109375" style="15" bestFit="1" customWidth="1"/>
    <col min="10351" max="10351" width="6.28515625" style="15" bestFit="1" customWidth="1"/>
    <col min="10352" max="10352" width="9.140625" style="15" bestFit="1" customWidth="1"/>
    <col min="10353" max="10353" width="5.42578125" style="15" customWidth="1"/>
    <col min="10354" max="10382" width="6" style="15" customWidth="1"/>
    <col min="10383" max="10383" width="6.7109375" style="15" bestFit="1" customWidth="1"/>
    <col min="10384" max="10384" width="6.28515625" style="15" bestFit="1" customWidth="1"/>
    <col min="10385" max="10385" width="9.140625" style="15" bestFit="1" customWidth="1"/>
    <col min="10386" max="10386" width="5.42578125" style="15" customWidth="1"/>
    <col min="10387" max="10415" width="6" style="15" customWidth="1"/>
    <col min="10416" max="10416" width="6.7109375" style="15" bestFit="1" customWidth="1"/>
    <col min="10417" max="10417" width="6.28515625" style="15" bestFit="1" customWidth="1"/>
    <col min="10418" max="10418" width="9.140625" style="15" bestFit="1" customWidth="1"/>
    <col min="10419" max="10419" width="5.42578125" style="15" customWidth="1"/>
    <col min="10420" max="10449" width="6" style="15" customWidth="1"/>
    <col min="10450" max="10450" width="6.7109375" style="15" bestFit="1" customWidth="1"/>
    <col min="10451" max="10451" width="6.28515625" style="15" bestFit="1" customWidth="1"/>
    <col min="10452" max="10452" width="9.140625" style="15" bestFit="1" customWidth="1"/>
    <col min="10453" max="10453" width="6" style="15" customWidth="1"/>
    <col min="10454" max="10463" width="6" style="15"/>
    <col min="10464" max="10464" width="10.85546875" style="15" customWidth="1"/>
    <col min="10465" max="10465" width="40.5703125" style="15" customWidth="1"/>
    <col min="10466" max="10466" width="7.5703125" style="15" customWidth="1"/>
    <col min="10467" max="10467" width="9.42578125" style="15" customWidth="1"/>
    <col min="10468" max="10468" width="11.5703125" style="15" customWidth="1"/>
    <col min="10469" max="10469" width="11.85546875" style="15" customWidth="1"/>
    <col min="10470" max="10470" width="10" style="15" customWidth="1"/>
    <col min="10471" max="10471" width="9.42578125" style="15" customWidth="1"/>
    <col min="10472" max="10473" width="8.85546875" style="15" customWidth="1"/>
    <col min="10474" max="10474" width="8" style="15" bestFit="1" customWidth="1"/>
    <col min="10475" max="10475" width="6.42578125" style="15" bestFit="1" customWidth="1"/>
    <col min="10476" max="10476" width="9.28515625" style="15" bestFit="1" customWidth="1"/>
    <col min="10477" max="10477" width="5.42578125" style="15" customWidth="1"/>
    <col min="10478" max="10506" width="6" style="15" customWidth="1"/>
    <col min="10507" max="10507" width="6.7109375" style="15" bestFit="1" customWidth="1"/>
    <col min="10508" max="10508" width="6.28515625" style="15" bestFit="1" customWidth="1"/>
    <col min="10509" max="10509" width="9.140625" style="15" bestFit="1" customWidth="1"/>
    <col min="10510" max="10510" width="5.42578125" style="15" customWidth="1"/>
    <col min="10511" max="10540" width="6" style="15" customWidth="1"/>
    <col min="10541" max="10541" width="6.7109375" style="15" bestFit="1" customWidth="1"/>
    <col min="10542" max="10542" width="6.28515625" style="15" bestFit="1" customWidth="1"/>
    <col min="10543" max="10543" width="9.140625" style="15" bestFit="1" customWidth="1"/>
    <col min="10544" max="10544" width="5.42578125" style="15" customWidth="1"/>
    <col min="10545" max="10574" width="6" style="15" customWidth="1"/>
    <col min="10575" max="10575" width="6.7109375" style="15" bestFit="1" customWidth="1"/>
    <col min="10576" max="10576" width="6.28515625" style="15" bestFit="1" customWidth="1"/>
    <col min="10577" max="10577" width="9.140625" style="15" bestFit="1" customWidth="1"/>
    <col min="10578" max="10578" width="5.42578125" style="15" customWidth="1"/>
    <col min="10579" max="10605" width="6" style="15" customWidth="1"/>
    <col min="10606" max="10606" width="6.7109375" style="15" bestFit="1" customWidth="1"/>
    <col min="10607" max="10607" width="6.28515625" style="15" bestFit="1" customWidth="1"/>
    <col min="10608" max="10608" width="9.140625" style="15" bestFit="1" customWidth="1"/>
    <col min="10609" max="10609" width="5.42578125" style="15" customWidth="1"/>
    <col min="10610" max="10638" width="6" style="15" customWidth="1"/>
    <col min="10639" max="10639" width="6.7109375" style="15" bestFit="1" customWidth="1"/>
    <col min="10640" max="10640" width="6.28515625" style="15" bestFit="1" customWidth="1"/>
    <col min="10641" max="10641" width="9.140625" style="15" bestFit="1" customWidth="1"/>
    <col min="10642" max="10642" width="5.42578125" style="15" customWidth="1"/>
    <col min="10643" max="10671" width="6" style="15" customWidth="1"/>
    <col min="10672" max="10672" width="6.7109375" style="15" bestFit="1" customWidth="1"/>
    <col min="10673" max="10673" width="6.28515625" style="15" bestFit="1" customWidth="1"/>
    <col min="10674" max="10674" width="9.140625" style="15" bestFit="1" customWidth="1"/>
    <col min="10675" max="10675" width="5.42578125" style="15" customWidth="1"/>
    <col min="10676" max="10705" width="6" style="15" customWidth="1"/>
    <col min="10706" max="10706" width="6.7109375" style="15" bestFit="1" customWidth="1"/>
    <col min="10707" max="10707" width="6.28515625" style="15" bestFit="1" customWidth="1"/>
    <col min="10708" max="10708" width="9.140625" style="15" bestFit="1" customWidth="1"/>
    <col min="10709" max="10709" width="6" style="15" customWidth="1"/>
    <col min="10710" max="10719" width="6" style="15"/>
    <col min="10720" max="10720" width="10.85546875" style="15" customWidth="1"/>
    <col min="10721" max="10721" width="40.5703125" style="15" customWidth="1"/>
    <col min="10722" max="10722" width="7.5703125" style="15" customWidth="1"/>
    <col min="10723" max="10723" width="9.42578125" style="15" customWidth="1"/>
    <col min="10724" max="10724" width="11.5703125" style="15" customWidth="1"/>
    <col min="10725" max="10725" width="11.85546875" style="15" customWidth="1"/>
    <col min="10726" max="10726" width="10" style="15" customWidth="1"/>
    <col min="10727" max="10727" width="9.42578125" style="15" customWidth="1"/>
    <col min="10728" max="10729" width="8.85546875" style="15" customWidth="1"/>
    <col min="10730" max="10730" width="8" style="15" bestFit="1" customWidth="1"/>
    <col min="10731" max="10731" width="6.42578125" style="15" bestFit="1" customWidth="1"/>
    <col min="10732" max="10732" width="9.28515625" style="15" bestFit="1" customWidth="1"/>
    <col min="10733" max="10733" width="5.42578125" style="15" customWidth="1"/>
    <col min="10734" max="10762" width="6" style="15" customWidth="1"/>
    <col min="10763" max="10763" width="6.7109375" style="15" bestFit="1" customWidth="1"/>
    <col min="10764" max="10764" width="6.28515625" style="15" bestFit="1" customWidth="1"/>
    <col min="10765" max="10765" width="9.140625" style="15" bestFit="1" customWidth="1"/>
    <col min="10766" max="10766" width="5.42578125" style="15" customWidth="1"/>
    <col min="10767" max="10796" width="6" style="15" customWidth="1"/>
    <col min="10797" max="10797" width="6.7109375" style="15" bestFit="1" customWidth="1"/>
    <col min="10798" max="10798" width="6.28515625" style="15" bestFit="1" customWidth="1"/>
    <col min="10799" max="10799" width="9.140625" style="15" bestFit="1" customWidth="1"/>
    <col min="10800" max="10800" width="5.42578125" style="15" customWidth="1"/>
    <col min="10801" max="10830" width="6" style="15" customWidth="1"/>
    <col min="10831" max="10831" width="6.7109375" style="15" bestFit="1" customWidth="1"/>
    <col min="10832" max="10832" width="6.28515625" style="15" bestFit="1" customWidth="1"/>
    <col min="10833" max="10833" width="9.140625" style="15" bestFit="1" customWidth="1"/>
    <col min="10834" max="10834" width="5.42578125" style="15" customWidth="1"/>
    <col min="10835" max="10861" width="6" style="15" customWidth="1"/>
    <col min="10862" max="10862" width="6.7109375" style="15" bestFit="1" customWidth="1"/>
    <col min="10863" max="10863" width="6.28515625" style="15" bestFit="1" customWidth="1"/>
    <col min="10864" max="10864" width="9.140625" style="15" bestFit="1" customWidth="1"/>
    <col min="10865" max="10865" width="5.42578125" style="15" customWidth="1"/>
    <col min="10866" max="10894" width="6" style="15" customWidth="1"/>
    <col min="10895" max="10895" width="6.7109375" style="15" bestFit="1" customWidth="1"/>
    <col min="10896" max="10896" width="6.28515625" style="15" bestFit="1" customWidth="1"/>
    <col min="10897" max="10897" width="9.140625" style="15" bestFit="1" customWidth="1"/>
    <col min="10898" max="10898" width="5.42578125" style="15" customWidth="1"/>
    <col min="10899" max="10927" width="6" style="15" customWidth="1"/>
    <col min="10928" max="10928" width="6.7109375" style="15" bestFit="1" customWidth="1"/>
    <col min="10929" max="10929" width="6.28515625" style="15" bestFit="1" customWidth="1"/>
    <col min="10930" max="10930" width="9.140625" style="15" bestFit="1" customWidth="1"/>
    <col min="10931" max="10931" width="5.42578125" style="15" customWidth="1"/>
    <col min="10932" max="10961" width="6" style="15" customWidth="1"/>
    <col min="10962" max="10962" width="6.7109375" style="15" bestFit="1" customWidth="1"/>
    <col min="10963" max="10963" width="6.28515625" style="15" bestFit="1" customWidth="1"/>
    <col min="10964" max="10964" width="9.140625" style="15" bestFit="1" customWidth="1"/>
    <col min="10965" max="10965" width="6" style="15" customWidth="1"/>
    <col min="10966" max="10975" width="6" style="15"/>
    <col min="10976" max="10976" width="10.85546875" style="15" customWidth="1"/>
    <col min="10977" max="10977" width="40.5703125" style="15" customWidth="1"/>
    <col min="10978" max="10978" width="7.5703125" style="15" customWidth="1"/>
    <col min="10979" max="10979" width="9.42578125" style="15" customWidth="1"/>
    <col min="10980" max="10980" width="11.5703125" style="15" customWidth="1"/>
    <col min="10981" max="10981" width="11.85546875" style="15" customWidth="1"/>
    <col min="10982" max="10982" width="10" style="15" customWidth="1"/>
    <col min="10983" max="10983" width="9.42578125" style="15" customWidth="1"/>
    <col min="10984" max="10985" width="8.85546875" style="15" customWidth="1"/>
    <col min="10986" max="10986" width="8" style="15" bestFit="1" customWidth="1"/>
    <col min="10987" max="10987" width="6.42578125" style="15" bestFit="1" customWidth="1"/>
    <col min="10988" max="10988" width="9.28515625" style="15" bestFit="1" customWidth="1"/>
    <col min="10989" max="10989" width="5.42578125" style="15" customWidth="1"/>
    <col min="10990" max="11018" width="6" style="15" customWidth="1"/>
    <col min="11019" max="11019" width="6.7109375" style="15" bestFit="1" customWidth="1"/>
    <col min="11020" max="11020" width="6.28515625" style="15" bestFit="1" customWidth="1"/>
    <col min="11021" max="11021" width="9.140625" style="15" bestFit="1" customWidth="1"/>
    <col min="11022" max="11022" width="5.42578125" style="15" customWidth="1"/>
    <col min="11023" max="11052" width="6" style="15" customWidth="1"/>
    <col min="11053" max="11053" width="6.7109375" style="15" bestFit="1" customWidth="1"/>
    <col min="11054" max="11054" width="6.28515625" style="15" bestFit="1" customWidth="1"/>
    <col min="11055" max="11055" width="9.140625" style="15" bestFit="1" customWidth="1"/>
    <col min="11056" max="11056" width="5.42578125" style="15" customWidth="1"/>
    <col min="11057" max="11086" width="6" style="15" customWidth="1"/>
    <col min="11087" max="11087" width="6.7109375" style="15" bestFit="1" customWidth="1"/>
    <col min="11088" max="11088" width="6.28515625" style="15" bestFit="1" customWidth="1"/>
    <col min="11089" max="11089" width="9.140625" style="15" bestFit="1" customWidth="1"/>
    <col min="11090" max="11090" width="5.42578125" style="15" customWidth="1"/>
    <col min="11091" max="11117" width="6" style="15" customWidth="1"/>
    <col min="11118" max="11118" width="6.7109375" style="15" bestFit="1" customWidth="1"/>
    <col min="11119" max="11119" width="6.28515625" style="15" bestFit="1" customWidth="1"/>
    <col min="11120" max="11120" width="9.140625" style="15" bestFit="1" customWidth="1"/>
    <col min="11121" max="11121" width="5.42578125" style="15" customWidth="1"/>
    <col min="11122" max="11150" width="6" style="15" customWidth="1"/>
    <col min="11151" max="11151" width="6.7109375" style="15" bestFit="1" customWidth="1"/>
    <col min="11152" max="11152" width="6.28515625" style="15" bestFit="1" customWidth="1"/>
    <col min="11153" max="11153" width="9.140625" style="15" bestFit="1" customWidth="1"/>
    <col min="11154" max="11154" width="5.42578125" style="15" customWidth="1"/>
    <col min="11155" max="11183" width="6" style="15" customWidth="1"/>
    <col min="11184" max="11184" width="6.7109375" style="15" bestFit="1" customWidth="1"/>
    <col min="11185" max="11185" width="6.28515625" style="15" bestFit="1" customWidth="1"/>
    <col min="11186" max="11186" width="9.140625" style="15" bestFit="1" customWidth="1"/>
    <col min="11187" max="11187" width="5.42578125" style="15" customWidth="1"/>
    <col min="11188" max="11217" width="6" style="15" customWidth="1"/>
    <col min="11218" max="11218" width="6.7109375" style="15" bestFit="1" customWidth="1"/>
    <col min="11219" max="11219" width="6.28515625" style="15" bestFit="1" customWidth="1"/>
    <col min="11220" max="11220" width="9.140625" style="15" bestFit="1" customWidth="1"/>
    <col min="11221" max="11221" width="6" style="15" customWidth="1"/>
    <col min="11222" max="11231" width="6" style="15"/>
    <col min="11232" max="11232" width="10.85546875" style="15" customWidth="1"/>
    <col min="11233" max="11233" width="40.5703125" style="15" customWidth="1"/>
    <col min="11234" max="11234" width="7.5703125" style="15" customWidth="1"/>
    <col min="11235" max="11235" width="9.42578125" style="15" customWidth="1"/>
    <col min="11236" max="11236" width="11.5703125" style="15" customWidth="1"/>
    <col min="11237" max="11237" width="11.85546875" style="15" customWidth="1"/>
    <col min="11238" max="11238" width="10" style="15" customWidth="1"/>
    <col min="11239" max="11239" width="9.42578125" style="15" customWidth="1"/>
    <col min="11240" max="11241" width="8.85546875" style="15" customWidth="1"/>
    <col min="11242" max="11242" width="8" style="15" bestFit="1" customWidth="1"/>
    <col min="11243" max="11243" width="6.42578125" style="15" bestFit="1" customWidth="1"/>
    <col min="11244" max="11244" width="9.28515625" style="15" bestFit="1" customWidth="1"/>
    <col min="11245" max="11245" width="5.42578125" style="15" customWidth="1"/>
    <col min="11246" max="11274" width="6" style="15" customWidth="1"/>
    <col min="11275" max="11275" width="6.7109375" style="15" bestFit="1" customWidth="1"/>
    <col min="11276" max="11276" width="6.28515625" style="15" bestFit="1" customWidth="1"/>
    <col min="11277" max="11277" width="9.140625" style="15" bestFit="1" customWidth="1"/>
    <col min="11278" max="11278" width="5.42578125" style="15" customWidth="1"/>
    <col min="11279" max="11308" width="6" style="15" customWidth="1"/>
    <col min="11309" max="11309" width="6.7109375" style="15" bestFit="1" customWidth="1"/>
    <col min="11310" max="11310" width="6.28515625" style="15" bestFit="1" customWidth="1"/>
    <col min="11311" max="11311" width="9.140625" style="15" bestFit="1" customWidth="1"/>
    <col min="11312" max="11312" width="5.42578125" style="15" customWidth="1"/>
    <col min="11313" max="11342" width="6" style="15" customWidth="1"/>
    <col min="11343" max="11343" width="6.7109375" style="15" bestFit="1" customWidth="1"/>
    <col min="11344" max="11344" width="6.28515625" style="15" bestFit="1" customWidth="1"/>
    <col min="11345" max="11345" width="9.140625" style="15" bestFit="1" customWidth="1"/>
    <col min="11346" max="11346" width="5.42578125" style="15" customWidth="1"/>
    <col min="11347" max="11373" width="6" style="15" customWidth="1"/>
    <col min="11374" max="11374" width="6.7109375" style="15" bestFit="1" customWidth="1"/>
    <col min="11375" max="11375" width="6.28515625" style="15" bestFit="1" customWidth="1"/>
    <col min="11376" max="11376" width="9.140625" style="15" bestFit="1" customWidth="1"/>
    <col min="11377" max="11377" width="5.42578125" style="15" customWidth="1"/>
    <col min="11378" max="11406" width="6" style="15" customWidth="1"/>
    <col min="11407" max="11407" width="6.7109375" style="15" bestFit="1" customWidth="1"/>
    <col min="11408" max="11408" width="6.28515625" style="15" bestFit="1" customWidth="1"/>
    <col min="11409" max="11409" width="9.140625" style="15" bestFit="1" customWidth="1"/>
    <col min="11410" max="11410" width="5.42578125" style="15" customWidth="1"/>
    <col min="11411" max="11439" width="6" style="15" customWidth="1"/>
    <col min="11440" max="11440" width="6.7109375" style="15" bestFit="1" customWidth="1"/>
    <col min="11441" max="11441" width="6.28515625" style="15" bestFit="1" customWidth="1"/>
    <col min="11442" max="11442" width="9.140625" style="15" bestFit="1" customWidth="1"/>
    <col min="11443" max="11443" width="5.42578125" style="15" customWidth="1"/>
    <col min="11444" max="11473" width="6" style="15" customWidth="1"/>
    <col min="11474" max="11474" width="6.7109375" style="15" bestFit="1" customWidth="1"/>
    <col min="11475" max="11475" width="6.28515625" style="15" bestFit="1" customWidth="1"/>
    <col min="11476" max="11476" width="9.140625" style="15" bestFit="1" customWidth="1"/>
    <col min="11477" max="11477" width="6" style="15" customWidth="1"/>
    <col min="11478" max="11487" width="6" style="15"/>
    <col min="11488" max="11488" width="10.85546875" style="15" customWidth="1"/>
    <col min="11489" max="11489" width="40.5703125" style="15" customWidth="1"/>
    <col min="11490" max="11490" width="7.5703125" style="15" customWidth="1"/>
    <col min="11491" max="11491" width="9.42578125" style="15" customWidth="1"/>
    <col min="11492" max="11492" width="11.5703125" style="15" customWidth="1"/>
    <col min="11493" max="11493" width="11.85546875" style="15" customWidth="1"/>
    <col min="11494" max="11494" width="10" style="15" customWidth="1"/>
    <col min="11495" max="11495" width="9.42578125" style="15" customWidth="1"/>
    <col min="11496" max="11497" width="8.85546875" style="15" customWidth="1"/>
    <col min="11498" max="11498" width="8" style="15" bestFit="1" customWidth="1"/>
    <col min="11499" max="11499" width="6.42578125" style="15" bestFit="1" customWidth="1"/>
    <col min="11500" max="11500" width="9.28515625" style="15" bestFit="1" customWidth="1"/>
    <col min="11501" max="11501" width="5.42578125" style="15" customWidth="1"/>
    <col min="11502" max="11530" width="6" style="15" customWidth="1"/>
    <col min="11531" max="11531" width="6.7109375" style="15" bestFit="1" customWidth="1"/>
    <col min="11532" max="11532" width="6.28515625" style="15" bestFit="1" customWidth="1"/>
    <col min="11533" max="11533" width="9.140625" style="15" bestFit="1" customWidth="1"/>
    <col min="11534" max="11534" width="5.42578125" style="15" customWidth="1"/>
    <col min="11535" max="11564" width="6" style="15" customWidth="1"/>
    <col min="11565" max="11565" width="6.7109375" style="15" bestFit="1" customWidth="1"/>
    <col min="11566" max="11566" width="6.28515625" style="15" bestFit="1" customWidth="1"/>
    <col min="11567" max="11567" width="9.140625" style="15" bestFit="1" customWidth="1"/>
    <col min="11568" max="11568" width="5.42578125" style="15" customWidth="1"/>
    <col min="11569" max="11598" width="6" style="15" customWidth="1"/>
    <col min="11599" max="11599" width="6.7109375" style="15" bestFit="1" customWidth="1"/>
    <col min="11600" max="11600" width="6.28515625" style="15" bestFit="1" customWidth="1"/>
    <col min="11601" max="11601" width="9.140625" style="15" bestFit="1" customWidth="1"/>
    <col min="11602" max="11602" width="5.42578125" style="15" customWidth="1"/>
    <col min="11603" max="11629" width="6" style="15" customWidth="1"/>
    <col min="11630" max="11630" width="6.7109375" style="15" bestFit="1" customWidth="1"/>
    <col min="11631" max="11631" width="6.28515625" style="15" bestFit="1" customWidth="1"/>
    <col min="11632" max="11632" width="9.140625" style="15" bestFit="1" customWidth="1"/>
    <col min="11633" max="11633" width="5.42578125" style="15" customWidth="1"/>
    <col min="11634" max="11662" width="6" style="15" customWidth="1"/>
    <col min="11663" max="11663" width="6.7109375" style="15" bestFit="1" customWidth="1"/>
    <col min="11664" max="11664" width="6.28515625" style="15" bestFit="1" customWidth="1"/>
    <col min="11665" max="11665" width="9.140625" style="15" bestFit="1" customWidth="1"/>
    <col min="11666" max="11666" width="5.42578125" style="15" customWidth="1"/>
    <col min="11667" max="11695" width="6" style="15" customWidth="1"/>
    <col min="11696" max="11696" width="6.7109375" style="15" bestFit="1" customWidth="1"/>
    <col min="11697" max="11697" width="6.28515625" style="15" bestFit="1" customWidth="1"/>
    <col min="11698" max="11698" width="9.140625" style="15" bestFit="1" customWidth="1"/>
    <col min="11699" max="11699" width="5.42578125" style="15" customWidth="1"/>
    <col min="11700" max="11729" width="6" style="15" customWidth="1"/>
    <col min="11730" max="11730" width="6.7109375" style="15" bestFit="1" customWidth="1"/>
    <col min="11731" max="11731" width="6.28515625" style="15" bestFit="1" customWidth="1"/>
    <col min="11732" max="11732" width="9.140625" style="15" bestFit="1" customWidth="1"/>
    <col min="11733" max="11733" width="6" style="15" customWidth="1"/>
    <col min="11734" max="11743" width="6" style="15"/>
    <col min="11744" max="11744" width="10.85546875" style="15" customWidth="1"/>
    <col min="11745" max="11745" width="40.5703125" style="15" customWidth="1"/>
    <col min="11746" max="11746" width="7.5703125" style="15" customWidth="1"/>
    <col min="11747" max="11747" width="9.42578125" style="15" customWidth="1"/>
    <col min="11748" max="11748" width="11.5703125" style="15" customWidth="1"/>
    <col min="11749" max="11749" width="11.85546875" style="15" customWidth="1"/>
    <col min="11750" max="11750" width="10" style="15" customWidth="1"/>
    <col min="11751" max="11751" width="9.42578125" style="15" customWidth="1"/>
    <col min="11752" max="11753" width="8.85546875" style="15" customWidth="1"/>
    <col min="11754" max="11754" width="8" style="15" bestFit="1" customWidth="1"/>
    <col min="11755" max="11755" width="6.42578125" style="15" bestFit="1" customWidth="1"/>
    <col min="11756" max="11756" width="9.28515625" style="15" bestFit="1" customWidth="1"/>
    <col min="11757" max="11757" width="5.42578125" style="15" customWidth="1"/>
    <col min="11758" max="11786" width="6" style="15" customWidth="1"/>
    <col min="11787" max="11787" width="6.7109375" style="15" bestFit="1" customWidth="1"/>
    <col min="11788" max="11788" width="6.28515625" style="15" bestFit="1" customWidth="1"/>
    <col min="11789" max="11789" width="9.140625" style="15" bestFit="1" customWidth="1"/>
    <col min="11790" max="11790" width="5.42578125" style="15" customWidth="1"/>
    <col min="11791" max="11820" width="6" style="15" customWidth="1"/>
    <col min="11821" max="11821" width="6.7109375" style="15" bestFit="1" customWidth="1"/>
    <col min="11822" max="11822" width="6.28515625" style="15" bestFit="1" customWidth="1"/>
    <col min="11823" max="11823" width="9.140625" style="15" bestFit="1" customWidth="1"/>
    <col min="11824" max="11824" width="5.42578125" style="15" customWidth="1"/>
    <col min="11825" max="11854" width="6" style="15" customWidth="1"/>
    <col min="11855" max="11855" width="6.7109375" style="15" bestFit="1" customWidth="1"/>
    <col min="11856" max="11856" width="6.28515625" style="15" bestFit="1" customWidth="1"/>
    <col min="11857" max="11857" width="9.140625" style="15" bestFit="1" customWidth="1"/>
    <col min="11858" max="11858" width="5.42578125" style="15" customWidth="1"/>
    <col min="11859" max="11885" width="6" style="15" customWidth="1"/>
    <col min="11886" max="11886" width="6.7109375" style="15" bestFit="1" customWidth="1"/>
    <col min="11887" max="11887" width="6.28515625" style="15" bestFit="1" customWidth="1"/>
    <col min="11888" max="11888" width="9.140625" style="15" bestFit="1" customWidth="1"/>
    <col min="11889" max="11889" width="5.42578125" style="15" customWidth="1"/>
    <col min="11890" max="11918" width="6" style="15" customWidth="1"/>
    <col min="11919" max="11919" width="6.7109375" style="15" bestFit="1" customWidth="1"/>
    <col min="11920" max="11920" width="6.28515625" style="15" bestFit="1" customWidth="1"/>
    <col min="11921" max="11921" width="9.140625" style="15" bestFit="1" customWidth="1"/>
    <col min="11922" max="11922" width="5.42578125" style="15" customWidth="1"/>
    <col min="11923" max="11951" width="6" style="15" customWidth="1"/>
    <col min="11952" max="11952" width="6.7109375" style="15" bestFit="1" customWidth="1"/>
    <col min="11953" max="11953" width="6.28515625" style="15" bestFit="1" customWidth="1"/>
    <col min="11954" max="11954" width="9.140625" style="15" bestFit="1" customWidth="1"/>
    <col min="11955" max="11955" width="5.42578125" style="15" customWidth="1"/>
    <col min="11956" max="11985" width="6" style="15" customWidth="1"/>
    <col min="11986" max="11986" width="6.7109375" style="15" bestFit="1" customWidth="1"/>
    <col min="11987" max="11987" width="6.28515625" style="15" bestFit="1" customWidth="1"/>
    <col min="11988" max="11988" width="9.140625" style="15" bestFit="1" customWidth="1"/>
    <col min="11989" max="11989" width="6" style="15" customWidth="1"/>
    <col min="11990" max="11999" width="6" style="15"/>
    <col min="12000" max="12000" width="10.85546875" style="15" customWidth="1"/>
    <col min="12001" max="12001" width="40.5703125" style="15" customWidth="1"/>
    <col min="12002" max="12002" width="7.5703125" style="15" customWidth="1"/>
    <col min="12003" max="12003" width="9.42578125" style="15" customWidth="1"/>
    <col min="12004" max="12004" width="11.5703125" style="15" customWidth="1"/>
    <col min="12005" max="12005" width="11.85546875" style="15" customWidth="1"/>
    <col min="12006" max="12006" width="10" style="15" customWidth="1"/>
    <col min="12007" max="12007" width="9.42578125" style="15" customWidth="1"/>
    <col min="12008" max="12009" width="8.85546875" style="15" customWidth="1"/>
    <col min="12010" max="12010" width="8" style="15" bestFit="1" customWidth="1"/>
    <col min="12011" max="12011" width="6.42578125" style="15" bestFit="1" customWidth="1"/>
    <col min="12012" max="12012" width="9.28515625" style="15" bestFit="1" customWidth="1"/>
    <col min="12013" max="12013" width="5.42578125" style="15" customWidth="1"/>
    <col min="12014" max="12042" width="6" style="15" customWidth="1"/>
    <col min="12043" max="12043" width="6.7109375" style="15" bestFit="1" customWidth="1"/>
    <col min="12044" max="12044" width="6.28515625" style="15" bestFit="1" customWidth="1"/>
    <col min="12045" max="12045" width="9.140625" style="15" bestFit="1" customWidth="1"/>
    <col min="12046" max="12046" width="5.42578125" style="15" customWidth="1"/>
    <col min="12047" max="12076" width="6" style="15" customWidth="1"/>
    <col min="12077" max="12077" width="6.7109375" style="15" bestFit="1" customWidth="1"/>
    <col min="12078" max="12078" width="6.28515625" style="15" bestFit="1" customWidth="1"/>
    <col min="12079" max="12079" width="9.140625" style="15" bestFit="1" customWidth="1"/>
    <col min="12080" max="12080" width="5.42578125" style="15" customWidth="1"/>
    <col min="12081" max="12110" width="6" style="15" customWidth="1"/>
    <col min="12111" max="12111" width="6.7109375" style="15" bestFit="1" customWidth="1"/>
    <col min="12112" max="12112" width="6.28515625" style="15" bestFit="1" customWidth="1"/>
    <col min="12113" max="12113" width="9.140625" style="15" bestFit="1" customWidth="1"/>
    <col min="12114" max="12114" width="5.42578125" style="15" customWidth="1"/>
    <col min="12115" max="12141" width="6" style="15" customWidth="1"/>
    <col min="12142" max="12142" width="6.7109375" style="15" bestFit="1" customWidth="1"/>
    <col min="12143" max="12143" width="6.28515625" style="15" bestFit="1" customWidth="1"/>
    <col min="12144" max="12144" width="9.140625" style="15" bestFit="1" customWidth="1"/>
    <col min="12145" max="12145" width="5.42578125" style="15" customWidth="1"/>
    <col min="12146" max="12174" width="6" style="15" customWidth="1"/>
    <col min="12175" max="12175" width="6.7109375" style="15" bestFit="1" customWidth="1"/>
    <col min="12176" max="12176" width="6.28515625" style="15" bestFit="1" customWidth="1"/>
    <col min="12177" max="12177" width="9.140625" style="15" bestFit="1" customWidth="1"/>
    <col min="12178" max="12178" width="5.42578125" style="15" customWidth="1"/>
    <col min="12179" max="12207" width="6" style="15" customWidth="1"/>
    <col min="12208" max="12208" width="6.7109375" style="15" bestFit="1" customWidth="1"/>
    <col min="12209" max="12209" width="6.28515625" style="15" bestFit="1" customWidth="1"/>
    <col min="12210" max="12210" width="9.140625" style="15" bestFit="1" customWidth="1"/>
    <col min="12211" max="12211" width="5.42578125" style="15" customWidth="1"/>
    <col min="12212" max="12241" width="6" style="15" customWidth="1"/>
    <col min="12242" max="12242" width="6.7109375" style="15" bestFit="1" customWidth="1"/>
    <col min="12243" max="12243" width="6.28515625" style="15" bestFit="1" customWidth="1"/>
    <col min="12244" max="12244" width="9.140625" style="15" bestFit="1" customWidth="1"/>
    <col min="12245" max="12245" width="6" style="15" customWidth="1"/>
    <col min="12246" max="12255" width="6" style="15"/>
    <col min="12256" max="12256" width="10.85546875" style="15" customWidth="1"/>
    <col min="12257" max="12257" width="40.5703125" style="15" customWidth="1"/>
    <col min="12258" max="12258" width="7.5703125" style="15" customWidth="1"/>
    <col min="12259" max="12259" width="9.42578125" style="15" customWidth="1"/>
    <col min="12260" max="12260" width="11.5703125" style="15" customWidth="1"/>
    <col min="12261" max="12261" width="11.85546875" style="15" customWidth="1"/>
    <col min="12262" max="12262" width="10" style="15" customWidth="1"/>
    <col min="12263" max="12263" width="9.42578125" style="15" customWidth="1"/>
    <col min="12264" max="12265" width="8.85546875" style="15" customWidth="1"/>
    <col min="12266" max="12266" width="8" style="15" bestFit="1" customWidth="1"/>
    <col min="12267" max="12267" width="6.42578125" style="15" bestFit="1" customWidth="1"/>
    <col min="12268" max="12268" width="9.28515625" style="15" bestFit="1" customWidth="1"/>
    <col min="12269" max="12269" width="5.42578125" style="15" customWidth="1"/>
    <col min="12270" max="12298" width="6" style="15" customWidth="1"/>
    <col min="12299" max="12299" width="6.7109375" style="15" bestFit="1" customWidth="1"/>
    <col min="12300" max="12300" width="6.28515625" style="15" bestFit="1" customWidth="1"/>
    <col min="12301" max="12301" width="9.140625" style="15" bestFit="1" customWidth="1"/>
    <col min="12302" max="12302" width="5.42578125" style="15" customWidth="1"/>
    <col min="12303" max="12332" width="6" style="15" customWidth="1"/>
    <col min="12333" max="12333" width="6.7109375" style="15" bestFit="1" customWidth="1"/>
    <col min="12334" max="12334" width="6.28515625" style="15" bestFit="1" customWidth="1"/>
    <col min="12335" max="12335" width="9.140625" style="15" bestFit="1" customWidth="1"/>
    <col min="12336" max="12336" width="5.42578125" style="15" customWidth="1"/>
    <col min="12337" max="12366" width="6" style="15" customWidth="1"/>
    <col min="12367" max="12367" width="6.7109375" style="15" bestFit="1" customWidth="1"/>
    <col min="12368" max="12368" width="6.28515625" style="15" bestFit="1" customWidth="1"/>
    <col min="12369" max="12369" width="9.140625" style="15" bestFit="1" customWidth="1"/>
    <col min="12370" max="12370" width="5.42578125" style="15" customWidth="1"/>
    <col min="12371" max="12397" width="6" style="15" customWidth="1"/>
    <col min="12398" max="12398" width="6.7109375" style="15" bestFit="1" customWidth="1"/>
    <col min="12399" max="12399" width="6.28515625" style="15" bestFit="1" customWidth="1"/>
    <col min="12400" max="12400" width="9.140625" style="15" bestFit="1" customWidth="1"/>
    <col min="12401" max="12401" width="5.42578125" style="15" customWidth="1"/>
    <col min="12402" max="12430" width="6" style="15" customWidth="1"/>
    <col min="12431" max="12431" width="6.7109375" style="15" bestFit="1" customWidth="1"/>
    <col min="12432" max="12432" width="6.28515625" style="15" bestFit="1" customWidth="1"/>
    <col min="12433" max="12433" width="9.140625" style="15" bestFit="1" customWidth="1"/>
    <col min="12434" max="12434" width="5.42578125" style="15" customWidth="1"/>
    <col min="12435" max="12463" width="6" style="15" customWidth="1"/>
    <col min="12464" max="12464" width="6.7109375" style="15" bestFit="1" customWidth="1"/>
    <col min="12465" max="12465" width="6.28515625" style="15" bestFit="1" customWidth="1"/>
    <col min="12466" max="12466" width="9.140625" style="15" bestFit="1" customWidth="1"/>
    <col min="12467" max="12467" width="5.42578125" style="15" customWidth="1"/>
    <col min="12468" max="12497" width="6" style="15" customWidth="1"/>
    <col min="12498" max="12498" width="6.7109375" style="15" bestFit="1" customWidth="1"/>
    <col min="12499" max="12499" width="6.28515625" style="15" bestFit="1" customWidth="1"/>
    <col min="12500" max="12500" width="9.140625" style="15" bestFit="1" customWidth="1"/>
    <col min="12501" max="12501" width="6" style="15" customWidth="1"/>
    <col min="12502" max="12511" width="6" style="15"/>
    <col min="12512" max="12512" width="10.85546875" style="15" customWidth="1"/>
    <col min="12513" max="12513" width="40.5703125" style="15" customWidth="1"/>
    <col min="12514" max="12514" width="7.5703125" style="15" customWidth="1"/>
    <col min="12515" max="12515" width="9.42578125" style="15" customWidth="1"/>
    <col min="12516" max="12516" width="11.5703125" style="15" customWidth="1"/>
    <col min="12517" max="12517" width="11.85546875" style="15" customWidth="1"/>
    <col min="12518" max="12518" width="10" style="15" customWidth="1"/>
    <col min="12519" max="12519" width="9.42578125" style="15" customWidth="1"/>
    <col min="12520" max="12521" width="8.85546875" style="15" customWidth="1"/>
    <col min="12522" max="12522" width="8" style="15" bestFit="1" customWidth="1"/>
    <col min="12523" max="12523" width="6.42578125" style="15" bestFit="1" customWidth="1"/>
    <col min="12524" max="12524" width="9.28515625" style="15" bestFit="1" customWidth="1"/>
    <col min="12525" max="12525" width="5.42578125" style="15" customWidth="1"/>
    <col min="12526" max="12554" width="6" style="15" customWidth="1"/>
    <col min="12555" max="12555" width="6.7109375" style="15" bestFit="1" customWidth="1"/>
    <col min="12556" max="12556" width="6.28515625" style="15" bestFit="1" customWidth="1"/>
    <col min="12557" max="12557" width="9.140625" style="15" bestFit="1" customWidth="1"/>
    <col min="12558" max="12558" width="5.42578125" style="15" customWidth="1"/>
    <col min="12559" max="12588" width="6" style="15" customWidth="1"/>
    <col min="12589" max="12589" width="6.7109375" style="15" bestFit="1" customWidth="1"/>
    <col min="12590" max="12590" width="6.28515625" style="15" bestFit="1" customWidth="1"/>
    <col min="12591" max="12591" width="9.140625" style="15" bestFit="1" customWidth="1"/>
    <col min="12592" max="12592" width="5.42578125" style="15" customWidth="1"/>
    <col min="12593" max="12622" width="6" style="15" customWidth="1"/>
    <col min="12623" max="12623" width="6.7109375" style="15" bestFit="1" customWidth="1"/>
    <col min="12624" max="12624" width="6.28515625" style="15" bestFit="1" customWidth="1"/>
    <col min="12625" max="12625" width="9.140625" style="15" bestFit="1" customWidth="1"/>
    <col min="12626" max="12626" width="5.42578125" style="15" customWidth="1"/>
    <col min="12627" max="12653" width="6" style="15" customWidth="1"/>
    <col min="12654" max="12654" width="6.7109375" style="15" bestFit="1" customWidth="1"/>
    <col min="12655" max="12655" width="6.28515625" style="15" bestFit="1" customWidth="1"/>
    <col min="12656" max="12656" width="9.140625" style="15" bestFit="1" customWidth="1"/>
    <col min="12657" max="12657" width="5.42578125" style="15" customWidth="1"/>
    <col min="12658" max="12686" width="6" style="15" customWidth="1"/>
    <col min="12687" max="12687" width="6.7109375" style="15" bestFit="1" customWidth="1"/>
    <col min="12688" max="12688" width="6.28515625" style="15" bestFit="1" customWidth="1"/>
    <col min="12689" max="12689" width="9.140625" style="15" bestFit="1" customWidth="1"/>
    <col min="12690" max="12690" width="5.42578125" style="15" customWidth="1"/>
    <col min="12691" max="12719" width="6" style="15" customWidth="1"/>
    <col min="12720" max="12720" width="6.7109375" style="15" bestFit="1" customWidth="1"/>
    <col min="12721" max="12721" width="6.28515625" style="15" bestFit="1" customWidth="1"/>
    <col min="12722" max="12722" width="9.140625" style="15" bestFit="1" customWidth="1"/>
    <col min="12723" max="12723" width="5.42578125" style="15" customWidth="1"/>
    <col min="12724" max="12753" width="6" style="15" customWidth="1"/>
    <col min="12754" max="12754" width="6.7109375" style="15" bestFit="1" customWidth="1"/>
    <col min="12755" max="12755" width="6.28515625" style="15" bestFit="1" customWidth="1"/>
    <col min="12756" max="12756" width="9.140625" style="15" bestFit="1" customWidth="1"/>
    <col min="12757" max="12757" width="6" style="15" customWidth="1"/>
    <col min="12758" max="12767" width="6" style="15"/>
    <col min="12768" max="12768" width="10.85546875" style="15" customWidth="1"/>
    <col min="12769" max="12769" width="40.5703125" style="15" customWidth="1"/>
    <col min="12770" max="12770" width="7.5703125" style="15" customWidth="1"/>
    <col min="12771" max="12771" width="9.42578125" style="15" customWidth="1"/>
    <col min="12772" max="12772" width="11.5703125" style="15" customWidth="1"/>
    <col min="12773" max="12773" width="11.85546875" style="15" customWidth="1"/>
    <col min="12774" max="12774" width="10" style="15" customWidth="1"/>
    <col min="12775" max="12775" width="9.42578125" style="15" customWidth="1"/>
    <col min="12776" max="12777" width="8.85546875" style="15" customWidth="1"/>
    <col min="12778" max="12778" width="8" style="15" bestFit="1" customWidth="1"/>
    <col min="12779" max="12779" width="6.42578125" style="15" bestFit="1" customWidth="1"/>
    <col min="12780" max="12780" width="9.28515625" style="15" bestFit="1" customWidth="1"/>
    <col min="12781" max="12781" width="5.42578125" style="15" customWidth="1"/>
    <col min="12782" max="12810" width="6" style="15" customWidth="1"/>
    <col min="12811" max="12811" width="6.7109375" style="15" bestFit="1" customWidth="1"/>
    <col min="12812" max="12812" width="6.28515625" style="15" bestFit="1" customWidth="1"/>
    <col min="12813" max="12813" width="9.140625" style="15" bestFit="1" customWidth="1"/>
    <col min="12814" max="12814" width="5.42578125" style="15" customWidth="1"/>
    <col min="12815" max="12844" width="6" style="15" customWidth="1"/>
    <col min="12845" max="12845" width="6.7109375" style="15" bestFit="1" customWidth="1"/>
    <col min="12846" max="12846" width="6.28515625" style="15" bestFit="1" customWidth="1"/>
    <col min="12847" max="12847" width="9.140625" style="15" bestFit="1" customWidth="1"/>
    <col min="12848" max="12848" width="5.42578125" style="15" customWidth="1"/>
    <col min="12849" max="12878" width="6" style="15" customWidth="1"/>
    <col min="12879" max="12879" width="6.7109375" style="15" bestFit="1" customWidth="1"/>
    <col min="12880" max="12880" width="6.28515625" style="15" bestFit="1" customWidth="1"/>
    <col min="12881" max="12881" width="9.140625" style="15" bestFit="1" customWidth="1"/>
    <col min="12882" max="12882" width="5.42578125" style="15" customWidth="1"/>
    <col min="12883" max="12909" width="6" style="15" customWidth="1"/>
    <col min="12910" max="12910" width="6.7109375" style="15" bestFit="1" customWidth="1"/>
    <col min="12911" max="12911" width="6.28515625" style="15" bestFit="1" customWidth="1"/>
    <col min="12912" max="12912" width="9.140625" style="15" bestFit="1" customWidth="1"/>
    <col min="12913" max="12913" width="5.42578125" style="15" customWidth="1"/>
    <col min="12914" max="12942" width="6" style="15" customWidth="1"/>
    <col min="12943" max="12943" width="6.7109375" style="15" bestFit="1" customWidth="1"/>
    <col min="12944" max="12944" width="6.28515625" style="15" bestFit="1" customWidth="1"/>
    <col min="12945" max="12945" width="9.140625" style="15" bestFit="1" customWidth="1"/>
    <col min="12946" max="12946" width="5.42578125" style="15" customWidth="1"/>
    <col min="12947" max="12975" width="6" style="15" customWidth="1"/>
    <col min="12976" max="12976" width="6.7109375" style="15" bestFit="1" customWidth="1"/>
    <col min="12977" max="12977" width="6.28515625" style="15" bestFit="1" customWidth="1"/>
    <col min="12978" max="12978" width="9.140625" style="15" bestFit="1" customWidth="1"/>
    <col min="12979" max="12979" width="5.42578125" style="15" customWidth="1"/>
    <col min="12980" max="13009" width="6" style="15" customWidth="1"/>
    <col min="13010" max="13010" width="6.7109375" style="15" bestFit="1" customWidth="1"/>
    <col min="13011" max="13011" width="6.28515625" style="15" bestFit="1" customWidth="1"/>
    <col min="13012" max="13012" width="9.140625" style="15" bestFit="1" customWidth="1"/>
    <col min="13013" max="13013" width="6" style="15" customWidth="1"/>
    <col min="13014" max="13023" width="6" style="15"/>
    <col min="13024" max="13024" width="10.85546875" style="15" customWidth="1"/>
    <col min="13025" max="13025" width="40.5703125" style="15" customWidth="1"/>
    <col min="13026" max="13026" width="7.5703125" style="15" customWidth="1"/>
    <col min="13027" max="13027" width="9.42578125" style="15" customWidth="1"/>
    <col min="13028" max="13028" width="11.5703125" style="15" customWidth="1"/>
    <col min="13029" max="13029" width="11.85546875" style="15" customWidth="1"/>
    <col min="13030" max="13030" width="10" style="15" customWidth="1"/>
    <col min="13031" max="13031" width="9.42578125" style="15" customWidth="1"/>
    <col min="13032" max="13033" width="8.85546875" style="15" customWidth="1"/>
    <col min="13034" max="13034" width="8" style="15" bestFit="1" customWidth="1"/>
    <col min="13035" max="13035" width="6.42578125" style="15" bestFit="1" customWidth="1"/>
    <col min="13036" max="13036" width="9.28515625" style="15" bestFit="1" customWidth="1"/>
    <col min="13037" max="13037" width="5.42578125" style="15" customWidth="1"/>
    <col min="13038" max="13066" width="6" style="15" customWidth="1"/>
    <col min="13067" max="13067" width="6.7109375" style="15" bestFit="1" customWidth="1"/>
    <col min="13068" max="13068" width="6.28515625" style="15" bestFit="1" customWidth="1"/>
    <col min="13069" max="13069" width="9.140625" style="15" bestFit="1" customWidth="1"/>
    <col min="13070" max="13070" width="5.42578125" style="15" customWidth="1"/>
    <col min="13071" max="13100" width="6" style="15" customWidth="1"/>
    <col min="13101" max="13101" width="6.7109375" style="15" bestFit="1" customWidth="1"/>
    <col min="13102" max="13102" width="6.28515625" style="15" bestFit="1" customWidth="1"/>
    <col min="13103" max="13103" width="9.140625" style="15" bestFit="1" customWidth="1"/>
    <col min="13104" max="13104" width="5.42578125" style="15" customWidth="1"/>
    <col min="13105" max="13134" width="6" style="15" customWidth="1"/>
    <col min="13135" max="13135" width="6.7109375" style="15" bestFit="1" customWidth="1"/>
    <col min="13136" max="13136" width="6.28515625" style="15" bestFit="1" customWidth="1"/>
    <col min="13137" max="13137" width="9.140625" style="15" bestFit="1" customWidth="1"/>
    <col min="13138" max="13138" width="5.42578125" style="15" customWidth="1"/>
    <col min="13139" max="13165" width="6" style="15" customWidth="1"/>
    <col min="13166" max="13166" width="6.7109375" style="15" bestFit="1" customWidth="1"/>
    <col min="13167" max="13167" width="6.28515625" style="15" bestFit="1" customWidth="1"/>
    <col min="13168" max="13168" width="9.140625" style="15" bestFit="1" customWidth="1"/>
    <col min="13169" max="13169" width="5.42578125" style="15" customWidth="1"/>
    <col min="13170" max="13198" width="6" style="15" customWidth="1"/>
    <col min="13199" max="13199" width="6.7109375" style="15" bestFit="1" customWidth="1"/>
    <col min="13200" max="13200" width="6.28515625" style="15" bestFit="1" customWidth="1"/>
    <col min="13201" max="13201" width="9.140625" style="15" bestFit="1" customWidth="1"/>
    <col min="13202" max="13202" width="5.42578125" style="15" customWidth="1"/>
    <col min="13203" max="13231" width="6" style="15" customWidth="1"/>
    <col min="13232" max="13232" width="6.7109375" style="15" bestFit="1" customWidth="1"/>
    <col min="13233" max="13233" width="6.28515625" style="15" bestFit="1" customWidth="1"/>
    <col min="13234" max="13234" width="9.140625" style="15" bestFit="1" customWidth="1"/>
    <col min="13235" max="13235" width="5.42578125" style="15" customWidth="1"/>
    <col min="13236" max="13265" width="6" style="15" customWidth="1"/>
    <col min="13266" max="13266" width="6.7109375" style="15" bestFit="1" customWidth="1"/>
    <col min="13267" max="13267" width="6.28515625" style="15" bestFit="1" customWidth="1"/>
    <col min="13268" max="13268" width="9.140625" style="15" bestFit="1" customWidth="1"/>
    <col min="13269" max="13269" width="6" style="15" customWidth="1"/>
    <col min="13270" max="13279" width="6" style="15"/>
    <col min="13280" max="13280" width="10.85546875" style="15" customWidth="1"/>
    <col min="13281" max="13281" width="40.5703125" style="15" customWidth="1"/>
    <col min="13282" max="13282" width="7.5703125" style="15" customWidth="1"/>
    <col min="13283" max="13283" width="9.42578125" style="15" customWidth="1"/>
    <col min="13284" max="13284" width="11.5703125" style="15" customWidth="1"/>
    <col min="13285" max="13285" width="11.85546875" style="15" customWidth="1"/>
    <col min="13286" max="13286" width="10" style="15" customWidth="1"/>
    <col min="13287" max="13287" width="9.42578125" style="15" customWidth="1"/>
    <col min="13288" max="13289" width="8.85546875" style="15" customWidth="1"/>
    <col min="13290" max="13290" width="8" style="15" bestFit="1" customWidth="1"/>
    <col min="13291" max="13291" width="6.42578125" style="15" bestFit="1" customWidth="1"/>
    <col min="13292" max="13292" width="9.28515625" style="15" bestFit="1" customWidth="1"/>
    <col min="13293" max="13293" width="5.42578125" style="15" customWidth="1"/>
    <col min="13294" max="13322" width="6" style="15" customWidth="1"/>
    <col min="13323" max="13323" width="6.7109375" style="15" bestFit="1" customWidth="1"/>
    <col min="13324" max="13324" width="6.28515625" style="15" bestFit="1" customWidth="1"/>
    <col min="13325" max="13325" width="9.140625" style="15" bestFit="1" customWidth="1"/>
    <col min="13326" max="13326" width="5.42578125" style="15" customWidth="1"/>
    <col min="13327" max="13356" width="6" style="15" customWidth="1"/>
    <col min="13357" max="13357" width="6.7109375" style="15" bestFit="1" customWidth="1"/>
    <col min="13358" max="13358" width="6.28515625" style="15" bestFit="1" customWidth="1"/>
    <col min="13359" max="13359" width="9.140625" style="15" bestFit="1" customWidth="1"/>
    <col min="13360" max="13360" width="5.42578125" style="15" customWidth="1"/>
    <col min="13361" max="13390" width="6" style="15" customWidth="1"/>
    <col min="13391" max="13391" width="6.7109375" style="15" bestFit="1" customWidth="1"/>
    <col min="13392" max="13392" width="6.28515625" style="15" bestFit="1" customWidth="1"/>
    <col min="13393" max="13393" width="9.140625" style="15" bestFit="1" customWidth="1"/>
    <col min="13394" max="13394" width="5.42578125" style="15" customWidth="1"/>
    <col min="13395" max="13421" width="6" style="15" customWidth="1"/>
    <col min="13422" max="13422" width="6.7109375" style="15" bestFit="1" customWidth="1"/>
    <col min="13423" max="13423" width="6.28515625" style="15" bestFit="1" customWidth="1"/>
    <col min="13424" max="13424" width="9.140625" style="15" bestFit="1" customWidth="1"/>
    <col min="13425" max="13425" width="5.42578125" style="15" customWidth="1"/>
    <col min="13426" max="13454" width="6" style="15" customWidth="1"/>
    <col min="13455" max="13455" width="6.7109375" style="15" bestFit="1" customWidth="1"/>
    <col min="13456" max="13456" width="6.28515625" style="15" bestFit="1" customWidth="1"/>
    <col min="13457" max="13457" width="9.140625" style="15" bestFit="1" customWidth="1"/>
    <col min="13458" max="13458" width="5.42578125" style="15" customWidth="1"/>
    <col min="13459" max="13487" width="6" style="15" customWidth="1"/>
    <col min="13488" max="13488" width="6.7109375" style="15" bestFit="1" customWidth="1"/>
    <col min="13489" max="13489" width="6.28515625" style="15" bestFit="1" customWidth="1"/>
    <col min="13490" max="13490" width="9.140625" style="15" bestFit="1" customWidth="1"/>
    <col min="13491" max="13491" width="5.42578125" style="15" customWidth="1"/>
    <col min="13492" max="13521" width="6" style="15" customWidth="1"/>
    <col min="13522" max="13522" width="6.7109375" style="15" bestFit="1" customWidth="1"/>
    <col min="13523" max="13523" width="6.28515625" style="15" bestFit="1" customWidth="1"/>
    <col min="13524" max="13524" width="9.140625" style="15" bestFit="1" customWidth="1"/>
    <col min="13525" max="13525" width="6" style="15" customWidth="1"/>
    <col min="13526" max="13535" width="6" style="15"/>
    <col min="13536" max="13536" width="10.85546875" style="15" customWidth="1"/>
    <col min="13537" max="13537" width="40.5703125" style="15" customWidth="1"/>
    <col min="13538" max="13538" width="7.5703125" style="15" customWidth="1"/>
    <col min="13539" max="13539" width="9.42578125" style="15" customWidth="1"/>
    <col min="13540" max="13540" width="11.5703125" style="15" customWidth="1"/>
    <col min="13541" max="13541" width="11.85546875" style="15" customWidth="1"/>
    <col min="13542" max="13542" width="10" style="15" customWidth="1"/>
    <col min="13543" max="13543" width="9.42578125" style="15" customWidth="1"/>
    <col min="13544" max="13545" width="8.85546875" style="15" customWidth="1"/>
    <col min="13546" max="13546" width="8" style="15" bestFit="1" customWidth="1"/>
    <col min="13547" max="13547" width="6.42578125" style="15" bestFit="1" customWidth="1"/>
    <col min="13548" max="13548" width="9.28515625" style="15" bestFit="1" customWidth="1"/>
    <col min="13549" max="13549" width="5.42578125" style="15" customWidth="1"/>
    <col min="13550" max="13578" width="6" style="15" customWidth="1"/>
    <col min="13579" max="13579" width="6.7109375" style="15" bestFit="1" customWidth="1"/>
    <col min="13580" max="13580" width="6.28515625" style="15" bestFit="1" customWidth="1"/>
    <col min="13581" max="13581" width="9.140625" style="15" bestFit="1" customWidth="1"/>
    <col min="13582" max="13582" width="5.42578125" style="15" customWidth="1"/>
    <col min="13583" max="13612" width="6" style="15" customWidth="1"/>
    <col min="13613" max="13613" width="6.7109375" style="15" bestFit="1" customWidth="1"/>
    <col min="13614" max="13614" width="6.28515625" style="15" bestFit="1" customWidth="1"/>
    <col min="13615" max="13615" width="9.140625" style="15" bestFit="1" customWidth="1"/>
    <col min="13616" max="13616" width="5.42578125" style="15" customWidth="1"/>
    <col min="13617" max="13646" width="6" style="15" customWidth="1"/>
    <col min="13647" max="13647" width="6.7109375" style="15" bestFit="1" customWidth="1"/>
    <col min="13648" max="13648" width="6.28515625" style="15" bestFit="1" customWidth="1"/>
    <col min="13649" max="13649" width="9.140625" style="15" bestFit="1" customWidth="1"/>
    <col min="13650" max="13650" width="5.42578125" style="15" customWidth="1"/>
    <col min="13651" max="13677" width="6" style="15" customWidth="1"/>
    <col min="13678" max="13678" width="6.7109375" style="15" bestFit="1" customWidth="1"/>
    <col min="13679" max="13679" width="6.28515625" style="15" bestFit="1" customWidth="1"/>
    <col min="13680" max="13680" width="9.140625" style="15" bestFit="1" customWidth="1"/>
    <col min="13681" max="13681" width="5.42578125" style="15" customWidth="1"/>
    <col min="13682" max="13710" width="6" style="15" customWidth="1"/>
    <col min="13711" max="13711" width="6.7109375" style="15" bestFit="1" customWidth="1"/>
    <col min="13712" max="13712" width="6.28515625" style="15" bestFit="1" customWidth="1"/>
    <col min="13713" max="13713" width="9.140625" style="15" bestFit="1" customWidth="1"/>
    <col min="13714" max="13714" width="5.42578125" style="15" customWidth="1"/>
    <col min="13715" max="13743" width="6" style="15" customWidth="1"/>
    <col min="13744" max="13744" width="6.7109375" style="15" bestFit="1" customWidth="1"/>
    <col min="13745" max="13745" width="6.28515625" style="15" bestFit="1" customWidth="1"/>
    <col min="13746" max="13746" width="9.140625" style="15" bestFit="1" customWidth="1"/>
    <col min="13747" max="13747" width="5.42578125" style="15" customWidth="1"/>
    <col min="13748" max="13777" width="6" style="15" customWidth="1"/>
    <col min="13778" max="13778" width="6.7109375" style="15" bestFit="1" customWidth="1"/>
    <col min="13779" max="13779" width="6.28515625" style="15" bestFit="1" customWidth="1"/>
    <col min="13780" max="13780" width="9.140625" style="15" bestFit="1" customWidth="1"/>
    <col min="13781" max="13781" width="6" style="15" customWidth="1"/>
    <col min="13782" max="13791" width="6" style="15"/>
    <col min="13792" max="13792" width="10.85546875" style="15" customWidth="1"/>
    <col min="13793" max="13793" width="40.5703125" style="15" customWidth="1"/>
    <col min="13794" max="13794" width="7.5703125" style="15" customWidth="1"/>
    <col min="13795" max="13795" width="9.42578125" style="15" customWidth="1"/>
    <col min="13796" max="13796" width="11.5703125" style="15" customWidth="1"/>
    <col min="13797" max="13797" width="11.85546875" style="15" customWidth="1"/>
    <col min="13798" max="13798" width="10" style="15" customWidth="1"/>
    <col min="13799" max="13799" width="9.42578125" style="15" customWidth="1"/>
    <col min="13800" max="13801" width="8.85546875" style="15" customWidth="1"/>
    <col min="13802" max="13802" width="8" style="15" bestFit="1" customWidth="1"/>
    <col min="13803" max="13803" width="6.42578125" style="15" bestFit="1" customWidth="1"/>
    <col min="13804" max="13804" width="9.28515625" style="15" bestFit="1" customWidth="1"/>
    <col min="13805" max="13805" width="5.42578125" style="15" customWidth="1"/>
    <col min="13806" max="13834" width="6" style="15" customWidth="1"/>
    <col min="13835" max="13835" width="6.7109375" style="15" bestFit="1" customWidth="1"/>
    <col min="13836" max="13836" width="6.28515625" style="15" bestFit="1" customWidth="1"/>
    <col min="13837" max="13837" width="9.140625" style="15" bestFit="1" customWidth="1"/>
    <col min="13838" max="13838" width="5.42578125" style="15" customWidth="1"/>
    <col min="13839" max="13868" width="6" style="15" customWidth="1"/>
    <col min="13869" max="13869" width="6.7109375" style="15" bestFit="1" customWidth="1"/>
    <col min="13870" max="13870" width="6.28515625" style="15" bestFit="1" customWidth="1"/>
    <col min="13871" max="13871" width="9.140625" style="15" bestFit="1" customWidth="1"/>
    <col min="13872" max="13872" width="5.42578125" style="15" customWidth="1"/>
    <col min="13873" max="13902" width="6" style="15" customWidth="1"/>
    <col min="13903" max="13903" width="6.7109375" style="15" bestFit="1" customWidth="1"/>
    <col min="13904" max="13904" width="6.28515625" style="15" bestFit="1" customWidth="1"/>
    <col min="13905" max="13905" width="9.140625" style="15" bestFit="1" customWidth="1"/>
    <col min="13906" max="13906" width="5.42578125" style="15" customWidth="1"/>
    <col min="13907" max="13933" width="6" style="15" customWidth="1"/>
    <col min="13934" max="13934" width="6.7109375" style="15" bestFit="1" customWidth="1"/>
    <col min="13935" max="13935" width="6.28515625" style="15" bestFit="1" customWidth="1"/>
    <col min="13936" max="13936" width="9.140625" style="15" bestFit="1" customWidth="1"/>
    <col min="13937" max="13937" width="5.42578125" style="15" customWidth="1"/>
    <col min="13938" max="13966" width="6" style="15" customWidth="1"/>
    <col min="13967" max="13967" width="6.7109375" style="15" bestFit="1" customWidth="1"/>
    <col min="13968" max="13968" width="6.28515625" style="15" bestFit="1" customWidth="1"/>
    <col min="13969" max="13969" width="9.140625" style="15" bestFit="1" customWidth="1"/>
    <col min="13970" max="13970" width="5.42578125" style="15" customWidth="1"/>
    <col min="13971" max="13999" width="6" style="15" customWidth="1"/>
    <col min="14000" max="14000" width="6.7109375" style="15" bestFit="1" customWidth="1"/>
    <col min="14001" max="14001" width="6.28515625" style="15" bestFit="1" customWidth="1"/>
    <col min="14002" max="14002" width="9.140625" style="15" bestFit="1" customWidth="1"/>
    <col min="14003" max="14003" width="5.42578125" style="15" customWidth="1"/>
    <col min="14004" max="14033" width="6" style="15" customWidth="1"/>
    <col min="14034" max="14034" width="6.7109375" style="15" bestFit="1" customWidth="1"/>
    <col min="14035" max="14035" width="6.28515625" style="15" bestFit="1" customWidth="1"/>
    <col min="14036" max="14036" width="9.140625" style="15" bestFit="1" customWidth="1"/>
    <col min="14037" max="14037" width="6" style="15" customWidth="1"/>
    <col min="14038" max="14047" width="6" style="15"/>
    <col min="14048" max="14048" width="10.85546875" style="15" customWidth="1"/>
    <col min="14049" max="14049" width="40.5703125" style="15" customWidth="1"/>
    <col min="14050" max="14050" width="7.5703125" style="15" customWidth="1"/>
    <col min="14051" max="14051" width="9.42578125" style="15" customWidth="1"/>
    <col min="14052" max="14052" width="11.5703125" style="15" customWidth="1"/>
    <col min="14053" max="14053" width="11.85546875" style="15" customWidth="1"/>
    <col min="14054" max="14054" width="10" style="15" customWidth="1"/>
    <col min="14055" max="14055" width="9.42578125" style="15" customWidth="1"/>
    <col min="14056" max="14057" width="8.85546875" style="15" customWidth="1"/>
    <col min="14058" max="14058" width="8" style="15" bestFit="1" customWidth="1"/>
    <col min="14059" max="14059" width="6.42578125" style="15" bestFit="1" customWidth="1"/>
    <col min="14060" max="14060" width="9.28515625" style="15" bestFit="1" customWidth="1"/>
    <col min="14061" max="14061" width="5.42578125" style="15" customWidth="1"/>
    <col min="14062" max="14090" width="6" style="15" customWidth="1"/>
    <col min="14091" max="14091" width="6.7109375" style="15" bestFit="1" customWidth="1"/>
    <col min="14092" max="14092" width="6.28515625" style="15" bestFit="1" customWidth="1"/>
    <col min="14093" max="14093" width="9.140625" style="15" bestFit="1" customWidth="1"/>
    <col min="14094" max="14094" width="5.42578125" style="15" customWidth="1"/>
    <col min="14095" max="14124" width="6" style="15" customWidth="1"/>
    <col min="14125" max="14125" width="6.7109375" style="15" bestFit="1" customWidth="1"/>
    <col min="14126" max="14126" width="6.28515625" style="15" bestFit="1" customWidth="1"/>
    <col min="14127" max="14127" width="9.140625" style="15" bestFit="1" customWidth="1"/>
    <col min="14128" max="14128" width="5.42578125" style="15" customWidth="1"/>
    <col min="14129" max="14158" width="6" style="15" customWidth="1"/>
    <col min="14159" max="14159" width="6.7109375" style="15" bestFit="1" customWidth="1"/>
    <col min="14160" max="14160" width="6.28515625" style="15" bestFit="1" customWidth="1"/>
    <col min="14161" max="14161" width="9.140625" style="15" bestFit="1" customWidth="1"/>
    <col min="14162" max="14162" width="5.42578125" style="15" customWidth="1"/>
    <col min="14163" max="14189" width="6" style="15" customWidth="1"/>
    <col min="14190" max="14190" width="6.7109375" style="15" bestFit="1" customWidth="1"/>
    <col min="14191" max="14191" width="6.28515625" style="15" bestFit="1" customWidth="1"/>
    <col min="14192" max="14192" width="9.140625" style="15" bestFit="1" customWidth="1"/>
    <col min="14193" max="14193" width="5.42578125" style="15" customWidth="1"/>
    <col min="14194" max="14222" width="6" style="15" customWidth="1"/>
    <col min="14223" max="14223" width="6.7109375" style="15" bestFit="1" customWidth="1"/>
    <col min="14224" max="14224" width="6.28515625" style="15" bestFit="1" customWidth="1"/>
    <col min="14225" max="14225" width="9.140625" style="15" bestFit="1" customWidth="1"/>
    <col min="14226" max="14226" width="5.42578125" style="15" customWidth="1"/>
    <col min="14227" max="14255" width="6" style="15" customWidth="1"/>
    <col min="14256" max="14256" width="6.7109375" style="15" bestFit="1" customWidth="1"/>
    <col min="14257" max="14257" width="6.28515625" style="15" bestFit="1" customWidth="1"/>
    <col min="14258" max="14258" width="9.140625" style="15" bestFit="1" customWidth="1"/>
    <col min="14259" max="14259" width="5.42578125" style="15" customWidth="1"/>
    <col min="14260" max="14289" width="6" style="15" customWidth="1"/>
    <col min="14290" max="14290" width="6.7109375" style="15" bestFit="1" customWidth="1"/>
    <col min="14291" max="14291" width="6.28515625" style="15" bestFit="1" customWidth="1"/>
    <col min="14292" max="14292" width="9.140625" style="15" bestFit="1" customWidth="1"/>
    <col min="14293" max="14293" width="6" style="15" customWidth="1"/>
    <col min="14294" max="14303" width="6" style="15"/>
    <col min="14304" max="14304" width="10.85546875" style="15" customWidth="1"/>
    <col min="14305" max="14305" width="40.5703125" style="15" customWidth="1"/>
    <col min="14306" max="14306" width="7.5703125" style="15" customWidth="1"/>
    <col min="14307" max="14307" width="9.42578125" style="15" customWidth="1"/>
    <col min="14308" max="14308" width="11.5703125" style="15" customWidth="1"/>
    <col min="14309" max="14309" width="11.85546875" style="15" customWidth="1"/>
    <col min="14310" max="14310" width="10" style="15" customWidth="1"/>
    <col min="14311" max="14311" width="9.42578125" style="15" customWidth="1"/>
    <col min="14312" max="14313" width="8.85546875" style="15" customWidth="1"/>
    <col min="14314" max="14314" width="8" style="15" bestFit="1" customWidth="1"/>
    <col min="14315" max="14315" width="6.42578125" style="15" bestFit="1" customWidth="1"/>
    <col min="14316" max="14316" width="9.28515625" style="15" bestFit="1" customWidth="1"/>
    <col min="14317" max="14317" width="5.42578125" style="15" customWidth="1"/>
    <col min="14318" max="14346" width="6" style="15" customWidth="1"/>
    <col min="14347" max="14347" width="6.7109375" style="15" bestFit="1" customWidth="1"/>
    <col min="14348" max="14348" width="6.28515625" style="15" bestFit="1" customWidth="1"/>
    <col min="14349" max="14349" width="9.140625" style="15" bestFit="1" customWidth="1"/>
    <col min="14350" max="14350" width="5.42578125" style="15" customWidth="1"/>
    <col min="14351" max="14380" width="6" style="15" customWidth="1"/>
    <col min="14381" max="14381" width="6.7109375" style="15" bestFit="1" customWidth="1"/>
    <col min="14382" max="14382" width="6.28515625" style="15" bestFit="1" customWidth="1"/>
    <col min="14383" max="14383" width="9.140625" style="15" bestFit="1" customWidth="1"/>
    <col min="14384" max="14384" width="5.42578125" style="15" customWidth="1"/>
    <col min="14385" max="14414" width="6" style="15" customWidth="1"/>
    <col min="14415" max="14415" width="6.7109375" style="15" bestFit="1" customWidth="1"/>
    <col min="14416" max="14416" width="6.28515625" style="15" bestFit="1" customWidth="1"/>
    <col min="14417" max="14417" width="9.140625" style="15" bestFit="1" customWidth="1"/>
    <col min="14418" max="14418" width="5.42578125" style="15" customWidth="1"/>
    <col min="14419" max="14445" width="6" style="15" customWidth="1"/>
    <col min="14446" max="14446" width="6.7109375" style="15" bestFit="1" customWidth="1"/>
    <col min="14447" max="14447" width="6.28515625" style="15" bestFit="1" customWidth="1"/>
    <col min="14448" max="14448" width="9.140625" style="15" bestFit="1" customWidth="1"/>
    <col min="14449" max="14449" width="5.42578125" style="15" customWidth="1"/>
    <col min="14450" max="14478" width="6" style="15" customWidth="1"/>
    <col min="14479" max="14479" width="6.7109375" style="15" bestFit="1" customWidth="1"/>
    <col min="14480" max="14480" width="6.28515625" style="15" bestFit="1" customWidth="1"/>
    <col min="14481" max="14481" width="9.140625" style="15" bestFit="1" customWidth="1"/>
    <col min="14482" max="14482" width="5.42578125" style="15" customWidth="1"/>
    <col min="14483" max="14511" width="6" style="15" customWidth="1"/>
    <col min="14512" max="14512" width="6.7109375" style="15" bestFit="1" customWidth="1"/>
    <col min="14513" max="14513" width="6.28515625" style="15" bestFit="1" customWidth="1"/>
    <col min="14514" max="14514" width="9.140625" style="15" bestFit="1" customWidth="1"/>
    <col min="14515" max="14515" width="5.42578125" style="15" customWidth="1"/>
    <col min="14516" max="14545" width="6" style="15" customWidth="1"/>
    <col min="14546" max="14546" width="6.7109375" style="15" bestFit="1" customWidth="1"/>
    <col min="14547" max="14547" width="6.28515625" style="15" bestFit="1" customWidth="1"/>
    <col min="14548" max="14548" width="9.140625" style="15" bestFit="1" customWidth="1"/>
    <col min="14549" max="14549" width="6" style="15" customWidth="1"/>
    <col min="14550" max="14559" width="6" style="15"/>
    <col min="14560" max="14560" width="10.85546875" style="15" customWidth="1"/>
    <col min="14561" max="14561" width="40.5703125" style="15" customWidth="1"/>
    <col min="14562" max="14562" width="7.5703125" style="15" customWidth="1"/>
    <col min="14563" max="14563" width="9.42578125" style="15" customWidth="1"/>
    <col min="14564" max="14564" width="11.5703125" style="15" customWidth="1"/>
    <col min="14565" max="14565" width="11.85546875" style="15" customWidth="1"/>
    <col min="14566" max="14566" width="10" style="15" customWidth="1"/>
    <col min="14567" max="14567" width="9.42578125" style="15" customWidth="1"/>
    <col min="14568" max="14569" width="8.85546875" style="15" customWidth="1"/>
    <col min="14570" max="14570" width="8" style="15" bestFit="1" customWidth="1"/>
    <col min="14571" max="14571" width="6.42578125" style="15" bestFit="1" customWidth="1"/>
    <col min="14572" max="14572" width="9.28515625" style="15" bestFit="1" customWidth="1"/>
    <col min="14573" max="14573" width="5.42578125" style="15" customWidth="1"/>
    <col min="14574" max="14602" width="6" style="15" customWidth="1"/>
    <col min="14603" max="14603" width="6.7109375" style="15" bestFit="1" customWidth="1"/>
    <col min="14604" max="14604" width="6.28515625" style="15" bestFit="1" customWidth="1"/>
    <col min="14605" max="14605" width="9.140625" style="15" bestFit="1" customWidth="1"/>
    <col min="14606" max="14606" width="5.42578125" style="15" customWidth="1"/>
    <col min="14607" max="14636" width="6" style="15" customWidth="1"/>
    <col min="14637" max="14637" width="6.7109375" style="15" bestFit="1" customWidth="1"/>
    <col min="14638" max="14638" width="6.28515625" style="15" bestFit="1" customWidth="1"/>
    <col min="14639" max="14639" width="9.140625" style="15" bestFit="1" customWidth="1"/>
    <col min="14640" max="14640" width="5.42578125" style="15" customWidth="1"/>
    <col min="14641" max="14670" width="6" style="15" customWidth="1"/>
    <col min="14671" max="14671" width="6.7109375" style="15" bestFit="1" customWidth="1"/>
    <col min="14672" max="14672" width="6.28515625" style="15" bestFit="1" customWidth="1"/>
    <col min="14673" max="14673" width="9.140625" style="15" bestFit="1" customWidth="1"/>
    <col min="14674" max="14674" width="5.42578125" style="15" customWidth="1"/>
    <col min="14675" max="14701" width="6" style="15" customWidth="1"/>
    <col min="14702" max="14702" width="6.7109375" style="15" bestFit="1" customWidth="1"/>
    <col min="14703" max="14703" width="6.28515625" style="15" bestFit="1" customWidth="1"/>
    <col min="14704" max="14704" width="9.140625" style="15" bestFit="1" customWidth="1"/>
    <col min="14705" max="14705" width="5.42578125" style="15" customWidth="1"/>
    <col min="14706" max="14734" width="6" style="15" customWidth="1"/>
    <col min="14735" max="14735" width="6.7109375" style="15" bestFit="1" customWidth="1"/>
    <col min="14736" max="14736" width="6.28515625" style="15" bestFit="1" customWidth="1"/>
    <col min="14737" max="14737" width="9.140625" style="15" bestFit="1" customWidth="1"/>
    <col min="14738" max="14738" width="5.42578125" style="15" customWidth="1"/>
    <col min="14739" max="14767" width="6" style="15" customWidth="1"/>
    <col min="14768" max="14768" width="6.7109375" style="15" bestFit="1" customWidth="1"/>
    <col min="14769" max="14769" width="6.28515625" style="15" bestFit="1" customWidth="1"/>
    <col min="14770" max="14770" width="9.140625" style="15" bestFit="1" customWidth="1"/>
    <col min="14771" max="14771" width="5.42578125" style="15" customWidth="1"/>
    <col min="14772" max="14801" width="6" style="15" customWidth="1"/>
    <col min="14802" max="14802" width="6.7109375" style="15" bestFit="1" customWidth="1"/>
    <col min="14803" max="14803" width="6.28515625" style="15" bestFit="1" customWidth="1"/>
    <col min="14804" max="14804" width="9.140625" style="15" bestFit="1" customWidth="1"/>
    <col min="14805" max="14805" width="6" style="15" customWidth="1"/>
    <col min="14806" max="14815" width="6" style="15"/>
    <col min="14816" max="14816" width="10.85546875" style="15" customWidth="1"/>
    <col min="14817" max="14817" width="40.5703125" style="15" customWidth="1"/>
    <col min="14818" max="14818" width="7.5703125" style="15" customWidth="1"/>
    <col min="14819" max="14819" width="9.42578125" style="15" customWidth="1"/>
    <col min="14820" max="14820" width="11.5703125" style="15" customWidth="1"/>
    <col min="14821" max="14821" width="11.85546875" style="15" customWidth="1"/>
    <col min="14822" max="14822" width="10" style="15" customWidth="1"/>
    <col min="14823" max="14823" width="9.42578125" style="15" customWidth="1"/>
    <col min="14824" max="14825" width="8.85546875" style="15" customWidth="1"/>
    <col min="14826" max="14826" width="8" style="15" bestFit="1" customWidth="1"/>
    <col min="14827" max="14827" width="6.42578125" style="15" bestFit="1" customWidth="1"/>
    <col min="14828" max="14828" width="9.28515625" style="15" bestFit="1" customWidth="1"/>
    <col min="14829" max="14829" width="5.42578125" style="15" customWidth="1"/>
    <col min="14830" max="14858" width="6" style="15" customWidth="1"/>
    <col min="14859" max="14859" width="6.7109375" style="15" bestFit="1" customWidth="1"/>
    <col min="14860" max="14860" width="6.28515625" style="15" bestFit="1" customWidth="1"/>
    <col min="14861" max="14861" width="9.140625" style="15" bestFit="1" customWidth="1"/>
    <col min="14862" max="14862" width="5.42578125" style="15" customWidth="1"/>
    <col min="14863" max="14892" width="6" style="15" customWidth="1"/>
    <col min="14893" max="14893" width="6.7109375" style="15" bestFit="1" customWidth="1"/>
    <col min="14894" max="14894" width="6.28515625" style="15" bestFit="1" customWidth="1"/>
    <col min="14895" max="14895" width="9.140625" style="15" bestFit="1" customWidth="1"/>
    <col min="14896" max="14896" width="5.42578125" style="15" customWidth="1"/>
    <col min="14897" max="14926" width="6" style="15" customWidth="1"/>
    <col min="14927" max="14927" width="6.7109375" style="15" bestFit="1" customWidth="1"/>
    <col min="14928" max="14928" width="6.28515625" style="15" bestFit="1" customWidth="1"/>
    <col min="14929" max="14929" width="9.140625" style="15" bestFit="1" customWidth="1"/>
    <col min="14930" max="14930" width="5.42578125" style="15" customWidth="1"/>
    <col min="14931" max="14957" width="6" style="15" customWidth="1"/>
    <col min="14958" max="14958" width="6.7109375" style="15" bestFit="1" customWidth="1"/>
    <col min="14959" max="14959" width="6.28515625" style="15" bestFit="1" customWidth="1"/>
    <col min="14960" max="14960" width="9.140625" style="15" bestFit="1" customWidth="1"/>
    <col min="14961" max="14961" width="5.42578125" style="15" customWidth="1"/>
    <col min="14962" max="14990" width="6" style="15" customWidth="1"/>
    <col min="14991" max="14991" width="6.7109375" style="15" bestFit="1" customWidth="1"/>
    <col min="14992" max="14992" width="6.28515625" style="15" bestFit="1" customWidth="1"/>
    <col min="14993" max="14993" width="9.140625" style="15" bestFit="1" customWidth="1"/>
    <col min="14994" max="14994" width="5.42578125" style="15" customWidth="1"/>
    <col min="14995" max="15023" width="6" style="15" customWidth="1"/>
    <col min="15024" max="15024" width="6.7109375" style="15" bestFit="1" customWidth="1"/>
    <col min="15025" max="15025" width="6.28515625" style="15" bestFit="1" customWidth="1"/>
    <col min="15026" max="15026" width="9.140625" style="15" bestFit="1" customWidth="1"/>
    <col min="15027" max="15027" width="5.42578125" style="15" customWidth="1"/>
    <col min="15028" max="15057" width="6" style="15" customWidth="1"/>
    <col min="15058" max="15058" width="6.7109375" style="15" bestFit="1" customWidth="1"/>
    <col min="15059" max="15059" width="6.28515625" style="15" bestFit="1" customWidth="1"/>
    <col min="15060" max="15060" width="9.140625" style="15" bestFit="1" customWidth="1"/>
    <col min="15061" max="15061" width="6" style="15" customWidth="1"/>
    <col min="15062" max="15071" width="6" style="15"/>
    <col min="15072" max="15072" width="10.85546875" style="15" customWidth="1"/>
    <col min="15073" max="15073" width="40.5703125" style="15" customWidth="1"/>
    <col min="15074" max="15074" width="7.5703125" style="15" customWidth="1"/>
    <col min="15075" max="15075" width="9.42578125" style="15" customWidth="1"/>
    <col min="15076" max="15076" width="11.5703125" style="15" customWidth="1"/>
    <col min="15077" max="15077" width="11.85546875" style="15" customWidth="1"/>
    <col min="15078" max="15078" width="10" style="15" customWidth="1"/>
    <col min="15079" max="15079" width="9.42578125" style="15" customWidth="1"/>
    <col min="15080" max="15081" width="8.85546875" style="15" customWidth="1"/>
    <col min="15082" max="15082" width="8" style="15" bestFit="1" customWidth="1"/>
    <col min="15083" max="15083" width="6.42578125" style="15" bestFit="1" customWidth="1"/>
    <col min="15084" max="15084" width="9.28515625" style="15" bestFit="1" customWidth="1"/>
    <col min="15085" max="15085" width="5.42578125" style="15" customWidth="1"/>
    <col min="15086" max="15114" width="6" style="15" customWidth="1"/>
    <col min="15115" max="15115" width="6.7109375" style="15" bestFit="1" customWidth="1"/>
    <col min="15116" max="15116" width="6.28515625" style="15" bestFit="1" customWidth="1"/>
    <col min="15117" max="15117" width="9.140625" style="15" bestFit="1" customWidth="1"/>
    <col min="15118" max="15118" width="5.42578125" style="15" customWidth="1"/>
    <col min="15119" max="15148" width="6" style="15" customWidth="1"/>
    <col min="15149" max="15149" width="6.7109375" style="15" bestFit="1" customWidth="1"/>
    <col min="15150" max="15150" width="6.28515625" style="15" bestFit="1" customWidth="1"/>
    <col min="15151" max="15151" width="9.140625" style="15" bestFit="1" customWidth="1"/>
    <col min="15152" max="15152" width="5.42578125" style="15" customWidth="1"/>
    <col min="15153" max="15182" width="6" style="15" customWidth="1"/>
    <col min="15183" max="15183" width="6.7109375" style="15" bestFit="1" customWidth="1"/>
    <col min="15184" max="15184" width="6.28515625" style="15" bestFit="1" customWidth="1"/>
    <col min="15185" max="15185" width="9.140625" style="15" bestFit="1" customWidth="1"/>
    <col min="15186" max="15186" width="5.42578125" style="15" customWidth="1"/>
    <col min="15187" max="15213" width="6" style="15" customWidth="1"/>
    <col min="15214" max="15214" width="6.7109375" style="15" bestFit="1" customWidth="1"/>
    <col min="15215" max="15215" width="6.28515625" style="15" bestFit="1" customWidth="1"/>
    <col min="15216" max="15216" width="9.140625" style="15" bestFit="1" customWidth="1"/>
    <col min="15217" max="15217" width="5.42578125" style="15" customWidth="1"/>
    <col min="15218" max="15246" width="6" style="15" customWidth="1"/>
    <col min="15247" max="15247" width="6.7109375" style="15" bestFit="1" customWidth="1"/>
    <col min="15248" max="15248" width="6.28515625" style="15" bestFit="1" customWidth="1"/>
    <col min="15249" max="15249" width="9.140625" style="15" bestFit="1" customWidth="1"/>
    <col min="15250" max="15250" width="5.42578125" style="15" customWidth="1"/>
    <col min="15251" max="15279" width="6" style="15" customWidth="1"/>
    <col min="15280" max="15280" width="6.7109375" style="15" bestFit="1" customWidth="1"/>
    <col min="15281" max="15281" width="6.28515625" style="15" bestFit="1" customWidth="1"/>
    <col min="15282" max="15282" width="9.140625" style="15" bestFit="1" customWidth="1"/>
    <col min="15283" max="15283" width="5.42578125" style="15" customWidth="1"/>
    <col min="15284" max="15313" width="6" style="15" customWidth="1"/>
    <col min="15314" max="15314" width="6.7109375" style="15" bestFit="1" customWidth="1"/>
    <col min="15315" max="15315" width="6.28515625" style="15" bestFit="1" customWidth="1"/>
    <col min="15316" max="15316" width="9.140625" style="15" bestFit="1" customWidth="1"/>
    <col min="15317" max="15317" width="6" style="15" customWidth="1"/>
    <col min="15318" max="15327" width="6" style="15"/>
    <col min="15328" max="15328" width="10.85546875" style="15" customWidth="1"/>
    <col min="15329" max="15329" width="40.5703125" style="15" customWidth="1"/>
    <col min="15330" max="15330" width="7.5703125" style="15" customWidth="1"/>
    <col min="15331" max="15331" width="9.42578125" style="15" customWidth="1"/>
    <col min="15332" max="15332" width="11.5703125" style="15" customWidth="1"/>
    <col min="15333" max="15333" width="11.85546875" style="15" customWidth="1"/>
    <col min="15334" max="15334" width="10" style="15" customWidth="1"/>
    <col min="15335" max="15335" width="9.42578125" style="15" customWidth="1"/>
    <col min="15336" max="15337" width="8.85546875" style="15" customWidth="1"/>
    <col min="15338" max="15338" width="8" style="15" bestFit="1" customWidth="1"/>
    <col min="15339" max="15339" width="6.42578125" style="15" bestFit="1" customWidth="1"/>
    <col min="15340" max="15340" width="9.28515625" style="15" bestFit="1" customWidth="1"/>
    <col min="15341" max="15341" width="5.42578125" style="15" customWidth="1"/>
    <col min="15342" max="15370" width="6" style="15" customWidth="1"/>
    <col min="15371" max="15371" width="6.7109375" style="15" bestFit="1" customWidth="1"/>
    <col min="15372" max="15372" width="6.28515625" style="15" bestFit="1" customWidth="1"/>
    <col min="15373" max="15373" width="9.140625" style="15" bestFit="1" customWidth="1"/>
    <col min="15374" max="15374" width="5.42578125" style="15" customWidth="1"/>
    <col min="15375" max="15404" width="6" style="15" customWidth="1"/>
    <col min="15405" max="15405" width="6.7109375" style="15" bestFit="1" customWidth="1"/>
    <col min="15406" max="15406" width="6.28515625" style="15" bestFit="1" customWidth="1"/>
    <col min="15407" max="15407" width="9.140625" style="15" bestFit="1" customWidth="1"/>
    <col min="15408" max="15408" width="5.42578125" style="15" customWidth="1"/>
    <col min="15409" max="15438" width="6" style="15" customWidth="1"/>
    <col min="15439" max="15439" width="6.7109375" style="15" bestFit="1" customWidth="1"/>
    <col min="15440" max="15440" width="6.28515625" style="15" bestFit="1" customWidth="1"/>
    <col min="15441" max="15441" width="9.140625" style="15" bestFit="1" customWidth="1"/>
    <col min="15442" max="15442" width="5.42578125" style="15" customWidth="1"/>
    <col min="15443" max="15469" width="6" style="15" customWidth="1"/>
    <col min="15470" max="15470" width="6.7109375" style="15" bestFit="1" customWidth="1"/>
    <col min="15471" max="15471" width="6.28515625" style="15" bestFit="1" customWidth="1"/>
    <col min="15472" max="15472" width="9.140625" style="15" bestFit="1" customWidth="1"/>
    <col min="15473" max="15473" width="5.42578125" style="15" customWidth="1"/>
    <col min="15474" max="15502" width="6" style="15" customWidth="1"/>
    <col min="15503" max="15503" width="6.7109375" style="15" bestFit="1" customWidth="1"/>
    <col min="15504" max="15504" width="6.28515625" style="15" bestFit="1" customWidth="1"/>
    <col min="15505" max="15505" width="9.140625" style="15" bestFit="1" customWidth="1"/>
    <col min="15506" max="15506" width="5.42578125" style="15" customWidth="1"/>
    <col min="15507" max="15535" width="6" style="15" customWidth="1"/>
    <col min="15536" max="15536" width="6.7109375" style="15" bestFit="1" customWidth="1"/>
    <col min="15537" max="15537" width="6.28515625" style="15" bestFit="1" customWidth="1"/>
    <col min="15538" max="15538" width="9.140625" style="15" bestFit="1" customWidth="1"/>
    <col min="15539" max="15539" width="5.42578125" style="15" customWidth="1"/>
    <col min="15540" max="15569" width="6" style="15" customWidth="1"/>
    <col min="15570" max="15570" width="6.7109375" style="15" bestFit="1" customWidth="1"/>
    <col min="15571" max="15571" width="6.28515625" style="15" bestFit="1" customWidth="1"/>
    <col min="15572" max="15572" width="9.140625" style="15" bestFit="1" customWidth="1"/>
    <col min="15573" max="15573" width="6" style="15" customWidth="1"/>
    <col min="15574" max="15583" width="6" style="15"/>
    <col min="15584" max="15584" width="10.85546875" style="15" customWidth="1"/>
    <col min="15585" max="15585" width="40.5703125" style="15" customWidth="1"/>
    <col min="15586" max="15586" width="7.5703125" style="15" customWidth="1"/>
    <col min="15587" max="15587" width="9.42578125" style="15" customWidth="1"/>
    <col min="15588" max="15588" width="11.5703125" style="15" customWidth="1"/>
    <col min="15589" max="15589" width="11.85546875" style="15" customWidth="1"/>
    <col min="15590" max="15590" width="10" style="15" customWidth="1"/>
    <col min="15591" max="15591" width="9.42578125" style="15" customWidth="1"/>
    <col min="15592" max="15593" width="8.85546875" style="15" customWidth="1"/>
    <col min="15594" max="15594" width="8" style="15" bestFit="1" customWidth="1"/>
    <col min="15595" max="15595" width="6.42578125" style="15" bestFit="1" customWidth="1"/>
    <col min="15596" max="15596" width="9.28515625" style="15" bestFit="1" customWidth="1"/>
    <col min="15597" max="15597" width="5.42578125" style="15" customWidth="1"/>
    <col min="15598" max="15626" width="6" style="15" customWidth="1"/>
    <col min="15627" max="15627" width="6.7109375" style="15" bestFit="1" customWidth="1"/>
    <col min="15628" max="15628" width="6.28515625" style="15" bestFit="1" customWidth="1"/>
    <col min="15629" max="15629" width="9.140625" style="15" bestFit="1" customWidth="1"/>
    <col min="15630" max="15630" width="5.42578125" style="15" customWidth="1"/>
    <col min="15631" max="15660" width="6" style="15" customWidth="1"/>
    <col min="15661" max="15661" width="6.7109375" style="15" bestFit="1" customWidth="1"/>
    <col min="15662" max="15662" width="6.28515625" style="15" bestFit="1" customWidth="1"/>
    <col min="15663" max="15663" width="9.140625" style="15" bestFit="1" customWidth="1"/>
    <col min="15664" max="15664" width="5.42578125" style="15" customWidth="1"/>
    <col min="15665" max="15694" width="6" style="15" customWidth="1"/>
    <col min="15695" max="15695" width="6.7109375" style="15" bestFit="1" customWidth="1"/>
    <col min="15696" max="15696" width="6.28515625" style="15" bestFit="1" customWidth="1"/>
    <col min="15697" max="15697" width="9.140625" style="15" bestFit="1" customWidth="1"/>
    <col min="15698" max="15698" width="5.42578125" style="15" customWidth="1"/>
    <col min="15699" max="15725" width="6" style="15" customWidth="1"/>
    <col min="15726" max="15726" width="6.7109375" style="15" bestFit="1" customWidth="1"/>
    <col min="15727" max="15727" width="6.28515625" style="15" bestFit="1" customWidth="1"/>
    <col min="15728" max="15728" width="9.140625" style="15" bestFit="1" customWidth="1"/>
    <col min="15729" max="15729" width="5.42578125" style="15" customWidth="1"/>
    <col min="15730" max="15758" width="6" style="15" customWidth="1"/>
    <col min="15759" max="15759" width="6.7109375" style="15" bestFit="1" customWidth="1"/>
    <col min="15760" max="15760" width="6.28515625" style="15" bestFit="1" customWidth="1"/>
    <col min="15761" max="15761" width="9.140625" style="15" bestFit="1" customWidth="1"/>
    <col min="15762" max="15762" width="5.42578125" style="15" customWidth="1"/>
    <col min="15763" max="15791" width="6" style="15" customWidth="1"/>
    <col min="15792" max="15792" width="6.7109375" style="15" bestFit="1" customWidth="1"/>
    <col min="15793" max="15793" width="6.28515625" style="15" bestFit="1" customWidth="1"/>
    <col min="15794" max="15794" width="9.140625" style="15" bestFit="1" customWidth="1"/>
    <col min="15795" max="15795" width="5.42578125" style="15" customWidth="1"/>
    <col min="15796" max="15825" width="6" style="15" customWidth="1"/>
    <col min="15826" max="15826" width="6.7109375" style="15" bestFit="1" customWidth="1"/>
    <col min="15827" max="15827" width="6.28515625" style="15" bestFit="1" customWidth="1"/>
    <col min="15828" max="15828" width="9.140625" style="15" bestFit="1" customWidth="1"/>
    <col min="15829" max="15829" width="6" style="15" customWidth="1"/>
    <col min="15830" max="15839" width="6" style="15"/>
    <col min="15840" max="15840" width="10.85546875" style="15" customWidth="1"/>
    <col min="15841" max="15841" width="40.5703125" style="15" customWidth="1"/>
    <col min="15842" max="15842" width="7.5703125" style="15" customWidth="1"/>
    <col min="15843" max="15843" width="9.42578125" style="15" customWidth="1"/>
    <col min="15844" max="15844" width="11.5703125" style="15" customWidth="1"/>
    <col min="15845" max="15845" width="11.85546875" style="15" customWidth="1"/>
    <col min="15846" max="15846" width="10" style="15" customWidth="1"/>
    <col min="15847" max="15847" width="9.42578125" style="15" customWidth="1"/>
    <col min="15848" max="15849" width="8.85546875" style="15" customWidth="1"/>
    <col min="15850" max="15850" width="8" style="15" bestFit="1" customWidth="1"/>
    <col min="15851" max="15851" width="6.42578125" style="15" bestFit="1" customWidth="1"/>
    <col min="15852" max="15852" width="9.28515625" style="15" bestFit="1" customWidth="1"/>
    <col min="15853" max="15853" width="5.42578125" style="15" customWidth="1"/>
    <col min="15854" max="15882" width="6" style="15" customWidth="1"/>
    <col min="15883" max="15883" width="6.7109375" style="15" bestFit="1" customWidth="1"/>
    <col min="15884" max="15884" width="6.28515625" style="15" bestFit="1" customWidth="1"/>
    <col min="15885" max="15885" width="9.140625" style="15" bestFit="1" customWidth="1"/>
    <col min="15886" max="15886" width="5.42578125" style="15" customWidth="1"/>
    <col min="15887" max="15916" width="6" style="15" customWidth="1"/>
    <col min="15917" max="15917" width="6.7109375" style="15" bestFit="1" customWidth="1"/>
    <col min="15918" max="15918" width="6.28515625" style="15" bestFit="1" customWidth="1"/>
    <col min="15919" max="15919" width="9.140625" style="15" bestFit="1" customWidth="1"/>
    <col min="15920" max="15920" width="5.42578125" style="15" customWidth="1"/>
    <col min="15921" max="15950" width="6" style="15" customWidth="1"/>
    <col min="15951" max="15951" width="6.7109375" style="15" bestFit="1" customWidth="1"/>
    <col min="15952" max="15952" width="6.28515625" style="15" bestFit="1" customWidth="1"/>
    <col min="15953" max="15953" width="9.140625" style="15" bestFit="1" customWidth="1"/>
    <col min="15954" max="15954" width="5.42578125" style="15" customWidth="1"/>
    <col min="15955" max="15981" width="6" style="15" customWidth="1"/>
    <col min="15982" max="15982" width="6.7109375" style="15" bestFit="1" customWidth="1"/>
    <col min="15983" max="15983" width="6.28515625" style="15" bestFit="1" customWidth="1"/>
    <col min="15984" max="15984" width="9.140625" style="15" bestFit="1" customWidth="1"/>
    <col min="15985" max="15985" width="5.42578125" style="15" customWidth="1"/>
    <col min="15986" max="16014" width="6" style="15" customWidth="1"/>
    <col min="16015" max="16015" width="6.7109375" style="15" bestFit="1" customWidth="1"/>
    <col min="16016" max="16016" width="6.28515625" style="15" bestFit="1" customWidth="1"/>
    <col min="16017" max="16017" width="9.140625" style="15" bestFit="1" customWidth="1"/>
    <col min="16018" max="16018" width="5.42578125" style="15" customWidth="1"/>
    <col min="16019" max="16047" width="6" style="15" customWidth="1"/>
    <col min="16048" max="16048" width="6.7109375" style="15" bestFit="1" customWidth="1"/>
    <col min="16049" max="16049" width="6.28515625" style="15" bestFit="1" customWidth="1"/>
    <col min="16050" max="16050" width="9.140625" style="15" bestFit="1" customWidth="1"/>
    <col min="16051" max="16051" width="5.42578125" style="15" customWidth="1"/>
    <col min="16052" max="16081" width="6" style="15" customWidth="1"/>
    <col min="16082" max="16082" width="6.7109375" style="15" bestFit="1" customWidth="1"/>
    <col min="16083" max="16083" width="6.28515625" style="15" bestFit="1" customWidth="1"/>
    <col min="16084" max="16084" width="9.140625" style="15" bestFit="1" customWidth="1"/>
    <col min="16085" max="16085" width="6" style="15" customWidth="1"/>
    <col min="16086" max="16384" width="6" style="15"/>
  </cols>
  <sheetData>
    <row r="1" spans="1:178" s="2" customFormat="1" ht="49.15" customHeight="1" x14ac:dyDescent="0.2">
      <c r="A1" s="399"/>
      <c r="B1" s="399"/>
      <c r="C1" s="399"/>
      <c r="D1" s="33"/>
      <c r="E1" s="20"/>
      <c r="F1" s="20"/>
      <c r="G1" s="136"/>
      <c r="H1" s="33"/>
      <c r="I1" s="5"/>
      <c r="J1" s="4"/>
      <c r="K1" s="1"/>
      <c r="L1" s="1"/>
      <c r="M1" s="1"/>
      <c r="N1" s="1"/>
      <c r="O1" s="1"/>
      <c r="P1" s="1"/>
      <c r="Q1" s="1"/>
      <c r="R1" s="1"/>
      <c r="S1" s="1"/>
      <c r="T1" s="1"/>
      <c r="U1" s="1"/>
      <c r="V1" s="1"/>
      <c r="W1" s="36"/>
      <c r="X1" s="1"/>
      <c r="Y1" s="1"/>
      <c r="Z1" s="1"/>
      <c r="AA1" s="1"/>
      <c r="AB1" s="1"/>
      <c r="AC1" s="1"/>
      <c r="AD1" s="1"/>
      <c r="AE1" s="1"/>
      <c r="AF1" s="1"/>
      <c r="AG1" s="86"/>
      <c r="AH1" s="86"/>
      <c r="AI1" s="86"/>
      <c r="AJ1" s="86"/>
      <c r="AK1" s="86"/>
      <c r="AL1" s="1"/>
      <c r="AM1" s="1"/>
      <c r="AN1" s="1"/>
      <c r="AO1" s="1"/>
      <c r="AP1" s="1"/>
      <c r="AQ1" s="1"/>
      <c r="AR1" s="1"/>
      <c r="AS1" s="1"/>
      <c r="AT1" s="1"/>
      <c r="AU1" s="1"/>
      <c r="AV1" s="1"/>
      <c r="AW1" s="1"/>
      <c r="AX1" s="1"/>
      <c r="AY1" s="1"/>
      <c r="AZ1" s="1"/>
      <c r="BA1" s="1"/>
      <c r="BB1" s="1"/>
      <c r="BC1" s="1"/>
      <c r="BD1" s="36"/>
      <c r="BE1" s="1"/>
      <c r="BF1" s="1"/>
      <c r="BG1" s="1"/>
      <c r="BH1" s="1"/>
      <c r="BI1" s="1"/>
      <c r="BJ1" s="1"/>
      <c r="BK1" s="1"/>
      <c r="BL1" s="1"/>
      <c r="BM1" s="1"/>
      <c r="BN1" s="1"/>
      <c r="BO1" s="1"/>
      <c r="BP1" s="1"/>
      <c r="BQ1" s="1"/>
      <c r="BR1" s="1"/>
      <c r="BS1" s="1"/>
      <c r="BT1" s="1"/>
      <c r="BU1" s="1"/>
      <c r="BV1" s="1"/>
      <c r="BW1" s="1"/>
      <c r="BX1" s="1"/>
      <c r="BY1" s="1"/>
      <c r="BZ1" s="1"/>
      <c r="CA1" s="1"/>
      <c r="CB1" s="1"/>
      <c r="CC1" s="1"/>
      <c r="CD1" s="1"/>
      <c r="CE1" s="1"/>
      <c r="CF1" s="86"/>
    </row>
    <row r="2" spans="1:178" s="2" customFormat="1" ht="20.25" customHeight="1" x14ac:dyDescent="0.2">
      <c r="A2" s="28"/>
      <c r="B2" s="132"/>
      <c r="C2" s="133"/>
      <c r="D2" s="133"/>
      <c r="E2" s="20"/>
      <c r="F2" s="20"/>
      <c r="G2" s="20"/>
      <c r="H2" s="20"/>
      <c r="I2" s="5"/>
      <c r="J2" s="28"/>
      <c r="K2" s="1"/>
      <c r="L2" s="1"/>
      <c r="M2" s="1"/>
      <c r="N2" s="1"/>
      <c r="O2" s="1"/>
      <c r="P2" s="1"/>
      <c r="Q2" s="1"/>
      <c r="R2" s="1"/>
      <c r="S2" s="1"/>
      <c r="T2" s="1"/>
      <c r="U2" s="1"/>
      <c r="V2" s="1"/>
      <c r="W2" s="36"/>
      <c r="X2" s="1"/>
      <c r="Y2" s="1"/>
      <c r="Z2" s="1"/>
      <c r="AA2" s="1"/>
      <c r="AB2" s="1"/>
      <c r="AC2" s="1"/>
      <c r="AD2" s="1"/>
      <c r="AE2" s="1"/>
      <c r="AF2" s="1"/>
      <c r="AG2" s="86"/>
      <c r="AH2" s="86"/>
      <c r="AI2" s="86"/>
      <c r="AJ2" s="86"/>
      <c r="AK2" s="86"/>
      <c r="AL2" s="1"/>
      <c r="AM2" s="1"/>
      <c r="AN2" s="1"/>
      <c r="AO2" s="1"/>
      <c r="AP2" s="1"/>
      <c r="AQ2" s="1"/>
      <c r="AR2" s="1"/>
      <c r="AS2" s="1"/>
      <c r="AT2" s="1"/>
      <c r="AU2" s="1"/>
      <c r="AV2" s="1"/>
      <c r="AW2" s="1"/>
      <c r="AX2" s="1"/>
      <c r="AY2" s="1"/>
      <c r="AZ2" s="1"/>
      <c r="BA2" s="1"/>
      <c r="BB2" s="1"/>
      <c r="BC2" s="1"/>
      <c r="BD2" s="36"/>
      <c r="BE2" s="1"/>
      <c r="BF2" s="1"/>
      <c r="BG2" s="1"/>
      <c r="BH2" s="1"/>
      <c r="BI2" s="1"/>
      <c r="BJ2" s="1"/>
      <c r="BK2" s="1"/>
      <c r="BL2" s="1"/>
      <c r="BM2" s="1"/>
      <c r="BN2" s="1"/>
      <c r="BO2" s="1"/>
      <c r="BP2" s="1"/>
      <c r="BQ2" s="1"/>
      <c r="BR2" s="1"/>
      <c r="BS2" s="1"/>
      <c r="BT2" s="1"/>
      <c r="BU2" s="1"/>
      <c r="BV2" s="1"/>
      <c r="BW2" s="1"/>
      <c r="BX2" s="1"/>
      <c r="BY2" s="1"/>
      <c r="BZ2" s="1"/>
      <c r="CA2" s="1"/>
      <c r="CB2" s="1"/>
      <c r="CC2" s="1"/>
      <c r="CD2" s="1"/>
      <c r="CE2" s="1"/>
      <c r="CF2" s="86"/>
    </row>
    <row r="3" spans="1:178" s="2" customFormat="1" ht="23.25" customHeight="1" x14ac:dyDescent="0.25">
      <c r="A3" s="3"/>
      <c r="B3" s="6" t="s">
        <v>78</v>
      </c>
      <c r="C3" s="26"/>
      <c r="D3" s="26"/>
      <c r="E3" s="35"/>
      <c r="F3" s="34"/>
      <c r="G3" s="34"/>
      <c r="H3" s="34"/>
      <c r="I3" s="24"/>
      <c r="J3" s="24"/>
      <c r="K3" s="1"/>
      <c r="L3" s="1"/>
      <c r="M3" s="1"/>
      <c r="N3" s="1"/>
      <c r="O3" s="1"/>
      <c r="P3" s="1"/>
      <c r="Q3" s="1"/>
      <c r="R3" s="1"/>
      <c r="S3" s="1"/>
      <c r="T3" s="1"/>
      <c r="U3" s="1"/>
      <c r="V3" s="1"/>
      <c r="W3" s="36"/>
      <c r="X3" s="1"/>
      <c r="Y3" s="1"/>
      <c r="Z3" s="1"/>
      <c r="AA3" s="1"/>
      <c r="AB3" s="1"/>
      <c r="AC3" s="1"/>
      <c r="AD3" s="1"/>
      <c r="AE3" s="1"/>
      <c r="AF3" s="1"/>
      <c r="AG3" s="86"/>
      <c r="AH3" s="86"/>
      <c r="AI3" s="86"/>
      <c r="AJ3" s="86"/>
      <c r="AK3" s="86"/>
      <c r="AL3" s="1"/>
      <c r="AM3" s="1"/>
      <c r="AN3" s="1"/>
      <c r="AO3" s="1"/>
      <c r="AP3" s="1"/>
      <c r="AQ3" s="1"/>
      <c r="AR3" s="1"/>
      <c r="AS3" s="1"/>
      <c r="AT3" s="1"/>
      <c r="AU3" s="1"/>
      <c r="AV3" s="1"/>
      <c r="AW3" s="1"/>
      <c r="AX3" s="1"/>
      <c r="AY3" s="1"/>
      <c r="AZ3" s="1"/>
      <c r="BA3" s="1"/>
      <c r="BB3" s="1"/>
      <c r="BC3" s="1"/>
      <c r="BD3" s="36"/>
      <c r="BE3" s="1"/>
      <c r="BF3" s="1"/>
      <c r="BG3" s="1"/>
      <c r="BH3" s="1"/>
      <c r="BI3" s="1"/>
      <c r="BJ3" s="1"/>
      <c r="BK3" s="1"/>
      <c r="BL3" s="1"/>
      <c r="BM3" s="1"/>
      <c r="BN3" s="1"/>
      <c r="BO3" s="1"/>
      <c r="BP3" s="1"/>
      <c r="BQ3" s="1"/>
      <c r="BR3" s="1"/>
      <c r="BS3" s="1"/>
      <c r="BT3" s="1"/>
      <c r="BU3" s="1"/>
      <c r="BV3" s="1"/>
      <c r="BW3" s="1"/>
      <c r="BX3" s="1"/>
      <c r="BY3" s="1"/>
      <c r="BZ3" s="1"/>
      <c r="CA3" s="1"/>
      <c r="CB3" s="1"/>
      <c r="CC3" s="1"/>
      <c r="CD3" s="1"/>
      <c r="CE3" s="1"/>
      <c r="CF3" s="86"/>
    </row>
    <row r="4" spans="1:178" s="2" customFormat="1" ht="15.75" x14ac:dyDescent="0.2">
      <c r="A4" s="3"/>
      <c r="B4" s="6"/>
      <c r="C4" s="25"/>
      <c r="D4" s="33"/>
      <c r="E4" s="21"/>
      <c r="F4" s="21"/>
      <c r="G4" s="7"/>
      <c r="H4" s="7"/>
      <c r="I4" s="8"/>
      <c r="J4" s="7"/>
      <c r="K4" s="1"/>
      <c r="L4" s="1"/>
      <c r="M4" s="1"/>
      <c r="N4" s="1"/>
      <c r="O4" s="1"/>
      <c r="P4" s="1"/>
      <c r="Q4" s="1"/>
      <c r="R4" s="1"/>
      <c r="S4" s="1"/>
      <c r="T4" s="1"/>
      <c r="U4" s="1"/>
      <c r="V4" s="1"/>
      <c r="W4" s="36"/>
      <c r="X4" s="1"/>
      <c r="Y4" s="1"/>
      <c r="Z4" s="1"/>
      <c r="AA4" s="1"/>
      <c r="AB4" s="1"/>
      <c r="AC4" s="1"/>
      <c r="AD4" s="1"/>
      <c r="AE4" s="1"/>
      <c r="AF4" s="1"/>
      <c r="AG4" s="1"/>
      <c r="AH4" s="1"/>
      <c r="AI4" s="1"/>
      <c r="AJ4" s="1"/>
      <c r="AK4" s="36"/>
      <c r="AL4" s="1"/>
      <c r="AM4" s="1"/>
      <c r="AN4" s="1"/>
      <c r="AO4" s="1"/>
      <c r="AP4" s="1"/>
      <c r="AQ4" s="1"/>
      <c r="AR4" s="1"/>
      <c r="AS4" s="1"/>
      <c r="AT4" s="1"/>
      <c r="AU4" s="1"/>
      <c r="AV4" s="1"/>
      <c r="AW4" s="1"/>
      <c r="AX4" s="1"/>
      <c r="AY4" s="1"/>
      <c r="AZ4" s="1"/>
      <c r="BA4" s="1"/>
      <c r="BB4" s="1"/>
      <c r="BC4" s="1"/>
      <c r="BD4" s="36"/>
      <c r="BE4" s="1"/>
      <c r="BF4" s="1"/>
      <c r="BG4" s="1"/>
      <c r="BH4" s="1"/>
      <c r="BI4" s="1"/>
      <c r="BJ4" s="1"/>
      <c r="BK4" s="1"/>
      <c r="BL4" s="1"/>
      <c r="BM4" s="1"/>
      <c r="BN4" s="1"/>
      <c r="BO4" s="1"/>
      <c r="BP4" s="1"/>
      <c r="BQ4" s="1"/>
      <c r="BR4" s="1"/>
      <c r="BS4" s="1"/>
      <c r="BT4" s="1"/>
      <c r="BU4" s="1"/>
      <c r="BV4" s="1"/>
      <c r="BW4" s="1"/>
      <c r="BX4" s="1"/>
      <c r="BY4" s="1"/>
      <c r="BZ4" s="1"/>
      <c r="CA4" s="1"/>
      <c r="CB4" s="1"/>
      <c r="CC4" s="1"/>
      <c r="CD4" s="1"/>
      <c r="CE4" s="1"/>
      <c r="CF4" s="86"/>
    </row>
    <row r="5" spans="1:178" s="10" customFormat="1" ht="15.75" customHeight="1" x14ac:dyDescent="0.25">
      <c r="A5" s="400" t="s">
        <v>0</v>
      </c>
      <c r="B5" s="423" t="s">
        <v>75</v>
      </c>
      <c r="C5" s="426" t="s">
        <v>1</v>
      </c>
      <c r="D5" s="423" t="s">
        <v>82</v>
      </c>
      <c r="E5" s="429" t="s">
        <v>81</v>
      </c>
      <c r="F5" s="430"/>
      <c r="G5" s="430"/>
      <c r="H5" s="431"/>
      <c r="I5" s="437" t="s">
        <v>14</v>
      </c>
      <c r="J5" s="423" t="s">
        <v>13</v>
      </c>
      <c r="K5" s="440" t="s">
        <v>80</v>
      </c>
      <c r="L5" s="441"/>
      <c r="M5" s="441"/>
      <c r="N5" s="441"/>
      <c r="O5" s="441"/>
      <c r="P5" s="441"/>
      <c r="Q5" s="441"/>
      <c r="R5" s="441"/>
      <c r="S5" s="441"/>
      <c r="T5" s="441"/>
      <c r="U5" s="441"/>
      <c r="V5" s="442"/>
      <c r="W5" s="37"/>
      <c r="X5" s="441" t="s">
        <v>2</v>
      </c>
      <c r="Y5" s="441"/>
      <c r="Z5" s="441"/>
      <c r="AA5" s="441"/>
      <c r="AB5" s="441"/>
      <c r="AC5" s="441"/>
      <c r="AD5" s="441"/>
      <c r="AE5" s="441"/>
      <c r="AF5" s="441"/>
      <c r="AG5" s="441"/>
      <c r="AH5" s="441"/>
      <c r="AI5" s="441"/>
      <c r="AJ5" s="441"/>
      <c r="AK5" s="441"/>
      <c r="AL5" s="441"/>
      <c r="AM5" s="441"/>
      <c r="AN5" s="441"/>
      <c r="AO5" s="441"/>
      <c r="AP5" s="441"/>
      <c r="AQ5" s="441"/>
      <c r="AR5" s="441"/>
      <c r="AS5" s="441"/>
      <c r="AT5" s="441"/>
      <c r="AU5" s="441"/>
      <c r="AV5" s="441"/>
      <c r="AW5" s="441"/>
      <c r="AX5" s="441"/>
      <c r="AY5" s="441"/>
      <c r="AZ5" s="441"/>
      <c r="BA5" s="441"/>
      <c r="BB5" s="9"/>
      <c r="BC5" s="41"/>
      <c r="BD5" s="441" t="s">
        <v>3</v>
      </c>
      <c r="BE5" s="441"/>
      <c r="BF5" s="441"/>
      <c r="BG5" s="441"/>
      <c r="BH5" s="441"/>
      <c r="BI5" s="441"/>
      <c r="BJ5" s="441"/>
      <c r="BK5" s="441"/>
      <c r="BL5" s="441"/>
      <c r="BM5" s="441"/>
      <c r="BN5" s="441"/>
      <c r="BO5" s="441"/>
      <c r="BP5" s="441"/>
      <c r="BQ5" s="441"/>
      <c r="BR5" s="441"/>
      <c r="BS5" s="441"/>
      <c r="BT5" s="441"/>
      <c r="BU5" s="441"/>
      <c r="BV5" s="441"/>
      <c r="BW5" s="441"/>
      <c r="BX5" s="441"/>
      <c r="BY5" s="441"/>
      <c r="BZ5" s="441"/>
      <c r="CA5" s="441"/>
      <c r="CB5" s="441"/>
      <c r="CC5" s="441"/>
      <c r="CD5" s="441"/>
      <c r="CE5" s="441"/>
      <c r="CF5" s="37"/>
      <c r="CG5" s="441" t="s">
        <v>203</v>
      </c>
      <c r="CH5" s="441"/>
      <c r="CI5" s="441"/>
      <c r="CJ5" s="441"/>
      <c r="CK5" s="441"/>
      <c r="CL5" s="441"/>
      <c r="CM5" s="441"/>
      <c r="CN5" s="441"/>
      <c r="CO5" s="441"/>
      <c r="CP5" s="441"/>
      <c r="CQ5" s="441"/>
      <c r="CR5" s="441"/>
      <c r="CS5" s="441"/>
      <c r="CT5" s="441"/>
      <c r="CU5" s="441"/>
      <c r="CV5" s="441"/>
      <c r="CW5" s="441"/>
      <c r="CX5" s="441"/>
      <c r="CY5" s="441"/>
      <c r="CZ5" s="441"/>
      <c r="DA5" s="441"/>
      <c r="DB5" s="441"/>
      <c r="DC5" s="441"/>
      <c r="DD5" s="441"/>
      <c r="DE5" s="441"/>
      <c r="DF5" s="441"/>
      <c r="DG5" s="441"/>
      <c r="DH5" s="441"/>
      <c r="DI5" s="441"/>
      <c r="DJ5" s="441"/>
      <c r="DK5" s="142"/>
      <c r="DL5" s="41"/>
      <c r="DM5" s="441" t="s">
        <v>232</v>
      </c>
      <c r="DN5" s="441"/>
      <c r="DO5" s="441"/>
      <c r="DP5" s="441"/>
      <c r="DQ5" s="441"/>
      <c r="DR5" s="441"/>
      <c r="DS5" s="441"/>
      <c r="DT5" s="441"/>
      <c r="DU5" s="441"/>
      <c r="DV5" s="441"/>
      <c r="DW5" s="441"/>
      <c r="DX5" s="441"/>
      <c r="DY5" s="441"/>
      <c r="DZ5" s="441"/>
      <c r="EA5" s="441"/>
      <c r="EB5" s="441"/>
      <c r="EC5" s="441"/>
      <c r="ED5" s="441"/>
      <c r="EE5" s="441"/>
      <c r="EF5" s="441"/>
      <c r="EG5" s="441"/>
      <c r="EH5" s="441"/>
      <c r="EI5" s="441"/>
      <c r="EJ5" s="441"/>
      <c r="EK5" s="441"/>
      <c r="EL5" s="441"/>
      <c r="EM5" s="441"/>
      <c r="EN5" s="441"/>
      <c r="EO5" s="441"/>
      <c r="EP5" s="441"/>
      <c r="EQ5" s="41"/>
      <c r="ER5" s="312" t="s">
        <v>242</v>
      </c>
      <c r="ES5" s="312"/>
      <c r="ET5" s="312"/>
      <c r="EU5" s="312"/>
      <c r="EV5" s="312"/>
      <c r="EW5" s="312"/>
      <c r="EX5" s="312"/>
      <c r="EY5" s="312"/>
      <c r="EZ5" s="312"/>
      <c r="FA5" s="312"/>
      <c r="FB5" s="312"/>
      <c r="FC5" s="312"/>
      <c r="FD5" s="312"/>
      <c r="FE5" s="312"/>
      <c r="FF5" s="312"/>
      <c r="FG5" s="312"/>
      <c r="FH5" s="312"/>
      <c r="FI5" s="312"/>
      <c r="FJ5" s="312"/>
      <c r="FK5" s="312"/>
      <c r="FL5" s="312"/>
      <c r="FM5" s="312"/>
      <c r="FN5" s="312"/>
      <c r="FO5" s="312"/>
      <c r="FP5" s="312"/>
      <c r="FQ5" s="312"/>
      <c r="FR5" s="312"/>
      <c r="FS5" s="312"/>
      <c r="FT5" s="312"/>
      <c r="FU5" s="312"/>
      <c r="FV5" s="312"/>
    </row>
    <row r="6" spans="1:178" s="10" customFormat="1" ht="16.5" customHeight="1" x14ac:dyDescent="0.25">
      <c r="A6" s="400"/>
      <c r="B6" s="424"/>
      <c r="C6" s="426"/>
      <c r="D6" s="424"/>
      <c r="E6" s="432"/>
      <c r="F6" s="433"/>
      <c r="G6" s="433"/>
      <c r="H6" s="434"/>
      <c r="I6" s="438"/>
      <c r="J6" s="424"/>
      <c r="K6" s="420">
        <v>41628</v>
      </c>
      <c r="L6" s="420">
        <v>41629</v>
      </c>
      <c r="M6" s="420">
        <v>41630</v>
      </c>
      <c r="N6" s="420">
        <v>41631</v>
      </c>
      <c r="O6" s="420">
        <v>41632</v>
      </c>
      <c r="P6" s="420">
        <v>41633</v>
      </c>
      <c r="Q6" s="420">
        <v>41634</v>
      </c>
      <c r="R6" s="420">
        <v>41635</v>
      </c>
      <c r="S6" s="420">
        <v>41636</v>
      </c>
      <c r="T6" s="420">
        <v>41637</v>
      </c>
      <c r="U6" s="420">
        <v>41638</v>
      </c>
      <c r="V6" s="420">
        <v>41639</v>
      </c>
      <c r="W6" s="435"/>
      <c r="X6" s="420">
        <v>41640</v>
      </c>
      <c r="Y6" s="420">
        <v>41641</v>
      </c>
      <c r="Z6" s="420">
        <v>41642</v>
      </c>
      <c r="AA6" s="420">
        <v>41643</v>
      </c>
      <c r="AB6" s="420">
        <v>41644</v>
      </c>
      <c r="AC6" s="420">
        <v>41645</v>
      </c>
      <c r="AD6" s="420">
        <v>41646</v>
      </c>
      <c r="AE6" s="420">
        <v>41647</v>
      </c>
      <c r="AF6" s="420">
        <v>41648</v>
      </c>
      <c r="AG6" s="420">
        <v>41649</v>
      </c>
      <c r="AH6" s="420">
        <v>41650</v>
      </c>
      <c r="AI6" s="420">
        <v>41651</v>
      </c>
      <c r="AJ6" s="420">
        <v>41652</v>
      </c>
      <c r="AK6" s="420">
        <v>41653</v>
      </c>
      <c r="AL6" s="420">
        <v>41654</v>
      </c>
      <c r="AM6" s="420">
        <v>41655</v>
      </c>
      <c r="AN6" s="420">
        <v>41656</v>
      </c>
      <c r="AO6" s="420">
        <v>41657</v>
      </c>
      <c r="AP6" s="420">
        <v>41658</v>
      </c>
      <c r="AQ6" s="420">
        <v>41659</v>
      </c>
      <c r="AR6" s="420">
        <v>41660</v>
      </c>
      <c r="AS6" s="420">
        <v>41661</v>
      </c>
      <c r="AT6" s="420">
        <v>41662</v>
      </c>
      <c r="AU6" s="420">
        <v>41663</v>
      </c>
      <c r="AV6" s="420">
        <v>41664</v>
      </c>
      <c r="AW6" s="420">
        <v>41665</v>
      </c>
      <c r="AX6" s="420">
        <v>41666</v>
      </c>
      <c r="AY6" s="420">
        <v>41667</v>
      </c>
      <c r="AZ6" s="420">
        <v>41668</v>
      </c>
      <c r="BA6" s="420">
        <v>41669</v>
      </c>
      <c r="BB6" s="420">
        <v>41670</v>
      </c>
      <c r="BC6" s="42"/>
      <c r="BD6" s="420">
        <v>41671</v>
      </c>
      <c r="BE6" s="420">
        <v>41672</v>
      </c>
      <c r="BF6" s="420">
        <v>41673</v>
      </c>
      <c r="BG6" s="420">
        <v>41674</v>
      </c>
      <c r="BH6" s="420">
        <v>41675</v>
      </c>
      <c r="BI6" s="420">
        <v>41676</v>
      </c>
      <c r="BJ6" s="420">
        <v>41677</v>
      </c>
      <c r="BK6" s="420">
        <v>41678</v>
      </c>
      <c r="BL6" s="420">
        <v>41679</v>
      </c>
      <c r="BM6" s="420">
        <v>41680</v>
      </c>
      <c r="BN6" s="310">
        <v>41681</v>
      </c>
      <c r="BO6" s="310">
        <v>41682</v>
      </c>
      <c r="BP6" s="310">
        <v>41683</v>
      </c>
      <c r="BQ6" s="310">
        <v>41684</v>
      </c>
      <c r="BR6" s="310">
        <v>41685</v>
      </c>
      <c r="BS6" s="310">
        <v>41686</v>
      </c>
      <c r="BT6" s="310">
        <v>41687</v>
      </c>
      <c r="BU6" s="310">
        <v>41688</v>
      </c>
      <c r="BV6" s="310">
        <v>41689</v>
      </c>
      <c r="BW6" s="310">
        <v>41690</v>
      </c>
      <c r="BX6" s="310">
        <v>41691</v>
      </c>
      <c r="BY6" s="310">
        <v>41692</v>
      </c>
      <c r="BZ6" s="310">
        <v>41693</v>
      </c>
      <c r="CA6" s="310">
        <v>41694</v>
      </c>
      <c r="CB6" s="310">
        <v>41695</v>
      </c>
      <c r="CC6" s="310">
        <v>41696</v>
      </c>
      <c r="CD6" s="420">
        <v>41697</v>
      </c>
      <c r="CE6" s="420">
        <v>41698</v>
      </c>
      <c r="CF6" s="144"/>
      <c r="CG6" s="420">
        <v>41699</v>
      </c>
      <c r="CH6" s="420">
        <v>41700</v>
      </c>
      <c r="CI6" s="420">
        <v>41701</v>
      </c>
      <c r="CJ6" s="420">
        <v>41702</v>
      </c>
      <c r="CK6" s="420">
        <v>41703</v>
      </c>
      <c r="CL6" s="420">
        <v>41704</v>
      </c>
      <c r="CM6" s="420">
        <v>41705</v>
      </c>
      <c r="CN6" s="420">
        <v>41706</v>
      </c>
      <c r="CO6" s="420">
        <v>41707</v>
      </c>
      <c r="CP6" s="420">
        <v>41708</v>
      </c>
      <c r="CQ6" s="420">
        <v>41709</v>
      </c>
      <c r="CR6" s="310">
        <v>41710</v>
      </c>
      <c r="CS6" s="310">
        <v>41711</v>
      </c>
      <c r="CT6" s="310">
        <v>41712</v>
      </c>
      <c r="CU6" s="310">
        <v>41713</v>
      </c>
      <c r="CV6" s="310">
        <v>41714</v>
      </c>
      <c r="CW6" s="310">
        <v>41715</v>
      </c>
      <c r="CX6" s="310">
        <v>41716</v>
      </c>
      <c r="CY6" s="310">
        <v>41717</v>
      </c>
      <c r="CZ6" s="310">
        <v>41718</v>
      </c>
      <c r="DA6" s="310">
        <v>41719</v>
      </c>
      <c r="DB6" s="310">
        <v>41720</v>
      </c>
      <c r="DC6" s="310">
        <v>41721</v>
      </c>
      <c r="DD6" s="310">
        <v>41722</v>
      </c>
      <c r="DE6" s="310">
        <v>41723</v>
      </c>
      <c r="DF6" s="310">
        <v>41724</v>
      </c>
      <c r="DG6" s="311">
        <v>41725</v>
      </c>
      <c r="DH6" s="420">
        <v>41726</v>
      </c>
      <c r="DI6" s="420">
        <v>41727</v>
      </c>
      <c r="DJ6" s="420">
        <v>41728</v>
      </c>
      <c r="DK6" s="420">
        <v>41729</v>
      </c>
      <c r="DL6" s="42"/>
      <c r="DM6" s="420">
        <v>41730</v>
      </c>
      <c r="DN6" s="420">
        <v>41731</v>
      </c>
      <c r="DO6" s="420">
        <v>41732</v>
      </c>
      <c r="DP6" s="420">
        <v>41733</v>
      </c>
      <c r="DQ6" s="420">
        <v>41734</v>
      </c>
      <c r="DR6" s="420">
        <v>41735</v>
      </c>
      <c r="DS6" s="420">
        <v>41736</v>
      </c>
      <c r="DT6" s="310">
        <v>41737</v>
      </c>
      <c r="DU6" s="420">
        <v>41738</v>
      </c>
      <c r="DV6" s="420">
        <v>41739</v>
      </c>
      <c r="DW6" s="420">
        <v>41740</v>
      </c>
      <c r="DX6" s="310">
        <v>41741</v>
      </c>
      <c r="DY6" s="310">
        <v>41742</v>
      </c>
      <c r="DZ6" s="310">
        <v>41743</v>
      </c>
      <c r="EA6" s="420">
        <v>41744</v>
      </c>
      <c r="EB6" s="310">
        <v>41745</v>
      </c>
      <c r="EC6" s="420">
        <v>41746</v>
      </c>
      <c r="ED6" s="310">
        <v>41747</v>
      </c>
      <c r="EE6" s="310">
        <v>41748</v>
      </c>
      <c r="EF6" s="310">
        <v>41749</v>
      </c>
      <c r="EG6" s="310">
        <v>41750</v>
      </c>
      <c r="EH6" s="310">
        <v>41751</v>
      </c>
      <c r="EI6" s="420">
        <v>41752</v>
      </c>
      <c r="EJ6" s="420">
        <v>41753</v>
      </c>
      <c r="EK6" s="310">
        <v>41754</v>
      </c>
      <c r="EL6" s="310">
        <v>41755</v>
      </c>
      <c r="EM6" s="310">
        <v>41756</v>
      </c>
      <c r="EN6" s="310">
        <v>41757</v>
      </c>
      <c r="EO6" s="310">
        <v>41758</v>
      </c>
      <c r="EP6" s="310">
        <v>41759</v>
      </c>
      <c r="EQ6" s="42"/>
      <c r="ER6" s="310">
        <v>41760</v>
      </c>
      <c r="ES6" s="310">
        <v>41761</v>
      </c>
      <c r="ET6" s="310">
        <v>41762</v>
      </c>
      <c r="EU6" s="310">
        <v>41763</v>
      </c>
      <c r="EV6" s="310">
        <v>41764</v>
      </c>
      <c r="EW6" s="310">
        <v>41765</v>
      </c>
      <c r="EX6" s="310">
        <v>41766</v>
      </c>
      <c r="EY6" s="313">
        <v>41767</v>
      </c>
      <c r="EZ6" s="310">
        <v>41768</v>
      </c>
      <c r="FA6" s="310">
        <v>41769</v>
      </c>
      <c r="FB6" s="310">
        <v>41770</v>
      </c>
      <c r="FC6" s="310">
        <v>41771</v>
      </c>
      <c r="FD6" s="310">
        <v>41772</v>
      </c>
      <c r="FE6" s="313">
        <v>41773</v>
      </c>
      <c r="FF6" s="310">
        <v>41774</v>
      </c>
      <c r="FG6" s="310">
        <v>41775</v>
      </c>
      <c r="FH6" s="310">
        <v>41776</v>
      </c>
      <c r="FI6" s="310">
        <v>41777</v>
      </c>
      <c r="FJ6" s="310">
        <v>41778</v>
      </c>
      <c r="FK6" s="310">
        <v>41779</v>
      </c>
      <c r="FL6" s="310">
        <v>41780</v>
      </c>
      <c r="FM6" s="310">
        <v>41781</v>
      </c>
      <c r="FN6" s="310">
        <v>41782</v>
      </c>
      <c r="FO6" s="310">
        <v>41783</v>
      </c>
      <c r="FP6" s="310">
        <v>41784</v>
      </c>
      <c r="FQ6" s="310">
        <v>41785</v>
      </c>
      <c r="FR6" s="310">
        <v>41786</v>
      </c>
      <c r="FS6" s="310">
        <v>41787</v>
      </c>
      <c r="FT6" s="310">
        <v>41788</v>
      </c>
      <c r="FU6" s="311">
        <v>41789</v>
      </c>
      <c r="FV6" s="310">
        <v>41790</v>
      </c>
    </row>
    <row r="7" spans="1:178" s="10" customFormat="1" ht="46.5" customHeight="1" x14ac:dyDescent="0.25">
      <c r="A7" s="400"/>
      <c r="B7" s="425"/>
      <c r="C7" s="426"/>
      <c r="D7" s="425"/>
      <c r="E7" s="22" t="s">
        <v>7</v>
      </c>
      <c r="F7" s="22" t="s">
        <v>8</v>
      </c>
      <c r="G7" s="19" t="s">
        <v>83</v>
      </c>
      <c r="H7" s="19" t="s">
        <v>84</v>
      </c>
      <c r="I7" s="439"/>
      <c r="J7" s="425"/>
      <c r="K7" s="420"/>
      <c r="L7" s="420"/>
      <c r="M7" s="420"/>
      <c r="N7" s="420"/>
      <c r="O7" s="420"/>
      <c r="P7" s="420"/>
      <c r="Q7" s="420"/>
      <c r="R7" s="420"/>
      <c r="S7" s="420"/>
      <c r="T7" s="420"/>
      <c r="U7" s="420"/>
      <c r="V7" s="420"/>
      <c r="W7" s="436"/>
      <c r="X7" s="420"/>
      <c r="Y7" s="420"/>
      <c r="Z7" s="420"/>
      <c r="AA7" s="420"/>
      <c r="AB7" s="420"/>
      <c r="AC7" s="420"/>
      <c r="AD7" s="420"/>
      <c r="AE7" s="420"/>
      <c r="AF7" s="420"/>
      <c r="AG7" s="420"/>
      <c r="AH7" s="420"/>
      <c r="AI7" s="420"/>
      <c r="AJ7" s="420"/>
      <c r="AK7" s="420"/>
      <c r="AL7" s="420"/>
      <c r="AM7" s="420"/>
      <c r="AN7" s="420"/>
      <c r="AO7" s="420"/>
      <c r="AP7" s="420"/>
      <c r="AQ7" s="420"/>
      <c r="AR7" s="420"/>
      <c r="AS7" s="420"/>
      <c r="AT7" s="420"/>
      <c r="AU7" s="420"/>
      <c r="AV7" s="420"/>
      <c r="AW7" s="420"/>
      <c r="AX7" s="420"/>
      <c r="AY7" s="420"/>
      <c r="AZ7" s="420"/>
      <c r="BA7" s="420"/>
      <c r="BB7" s="420"/>
      <c r="BC7" s="43"/>
      <c r="BD7" s="420"/>
      <c r="BE7" s="420"/>
      <c r="BF7" s="420"/>
      <c r="BG7" s="420"/>
      <c r="BH7" s="420"/>
      <c r="BI7" s="420"/>
      <c r="BJ7" s="420"/>
      <c r="BK7" s="420"/>
      <c r="BL7" s="420"/>
      <c r="BM7" s="420"/>
      <c r="BN7" s="310"/>
      <c r="BO7" s="310"/>
      <c r="BP7" s="310"/>
      <c r="BQ7" s="310"/>
      <c r="BR7" s="310"/>
      <c r="BS7" s="310"/>
      <c r="BT7" s="310"/>
      <c r="BU7" s="310"/>
      <c r="BV7" s="310"/>
      <c r="BW7" s="310"/>
      <c r="BX7" s="310"/>
      <c r="BY7" s="310"/>
      <c r="BZ7" s="310"/>
      <c r="CA7" s="310"/>
      <c r="CB7" s="310"/>
      <c r="CC7" s="310"/>
      <c r="CD7" s="420"/>
      <c r="CE7" s="420"/>
      <c r="CF7" s="144"/>
      <c r="CG7" s="420"/>
      <c r="CH7" s="420"/>
      <c r="CI7" s="420"/>
      <c r="CJ7" s="420"/>
      <c r="CK7" s="420"/>
      <c r="CL7" s="420"/>
      <c r="CM7" s="420"/>
      <c r="CN7" s="420"/>
      <c r="CO7" s="420"/>
      <c r="CP7" s="420"/>
      <c r="CQ7" s="420"/>
      <c r="CR7" s="310"/>
      <c r="CS7" s="310"/>
      <c r="CT7" s="310"/>
      <c r="CU7" s="310"/>
      <c r="CV7" s="310"/>
      <c r="CW7" s="310"/>
      <c r="CX7" s="310"/>
      <c r="CY7" s="310"/>
      <c r="CZ7" s="310"/>
      <c r="DA7" s="310"/>
      <c r="DB7" s="310"/>
      <c r="DC7" s="310"/>
      <c r="DD7" s="310"/>
      <c r="DE7" s="310"/>
      <c r="DF7" s="310"/>
      <c r="DG7" s="311"/>
      <c r="DH7" s="420"/>
      <c r="DI7" s="420"/>
      <c r="DJ7" s="420"/>
      <c r="DK7" s="420"/>
      <c r="DL7" s="43"/>
      <c r="DM7" s="420"/>
      <c r="DN7" s="420"/>
      <c r="DO7" s="420"/>
      <c r="DP7" s="420"/>
      <c r="DQ7" s="420"/>
      <c r="DR7" s="420"/>
      <c r="DS7" s="420"/>
      <c r="DT7" s="310"/>
      <c r="DU7" s="420"/>
      <c r="DV7" s="420"/>
      <c r="DW7" s="420"/>
      <c r="DX7" s="310"/>
      <c r="DY7" s="310"/>
      <c r="DZ7" s="310"/>
      <c r="EA7" s="420"/>
      <c r="EB7" s="310"/>
      <c r="EC7" s="420"/>
      <c r="ED7" s="310"/>
      <c r="EE7" s="310"/>
      <c r="EF7" s="310"/>
      <c r="EG7" s="310"/>
      <c r="EH7" s="310"/>
      <c r="EI7" s="420"/>
      <c r="EJ7" s="420"/>
      <c r="EK7" s="310"/>
      <c r="EL7" s="310"/>
      <c r="EM7" s="310"/>
      <c r="EN7" s="310"/>
      <c r="EO7" s="310"/>
      <c r="EP7" s="310"/>
      <c r="EQ7" s="43"/>
      <c r="ER7" s="310"/>
      <c r="ES7" s="310"/>
      <c r="ET7" s="310"/>
      <c r="EU7" s="310"/>
      <c r="EV7" s="310"/>
      <c r="EW7" s="310"/>
      <c r="EX7" s="310"/>
      <c r="EY7" s="314"/>
      <c r="EZ7" s="310"/>
      <c r="FA7" s="310"/>
      <c r="FB7" s="310"/>
      <c r="FC7" s="310"/>
      <c r="FD7" s="310"/>
      <c r="FE7" s="314"/>
      <c r="FF7" s="310"/>
      <c r="FG7" s="310"/>
      <c r="FH7" s="310"/>
      <c r="FI7" s="310"/>
      <c r="FJ7" s="310"/>
      <c r="FK7" s="310"/>
      <c r="FL7" s="310"/>
      <c r="FM7" s="310"/>
      <c r="FN7" s="310"/>
      <c r="FO7" s="310"/>
      <c r="FP7" s="310"/>
      <c r="FQ7" s="310"/>
      <c r="FR7" s="310"/>
      <c r="FS7" s="310"/>
      <c r="FT7" s="310"/>
      <c r="FU7" s="311"/>
      <c r="FV7" s="310"/>
    </row>
    <row r="8" spans="1:178" s="47" customFormat="1" ht="13.9" customHeight="1" x14ac:dyDescent="0.25">
      <c r="A8" s="401" t="s">
        <v>4</v>
      </c>
      <c r="B8" s="403" t="s">
        <v>76</v>
      </c>
      <c r="C8" s="413" t="s">
        <v>15</v>
      </c>
      <c r="D8" s="405">
        <f>D10+D54+D108+D130+D154+D178+D86</f>
        <v>583</v>
      </c>
      <c r="E8" s="405">
        <f>E10+E54+E86+E108+E130+E154+E168+E178</f>
        <v>515</v>
      </c>
      <c r="F8" s="405">
        <f>F10+F54+F86+F108+F130+F154+F168+F178+F206</f>
        <v>272</v>
      </c>
      <c r="G8" s="427">
        <f>F8/E8</f>
        <v>0.5281553398058253</v>
      </c>
      <c r="H8" s="421">
        <f>F8/D8</f>
        <v>0.46655231560891941</v>
      </c>
      <c r="I8" s="443"/>
      <c r="J8" s="45" t="s">
        <v>5</v>
      </c>
      <c r="K8" s="46">
        <f t="shared" ref="K8:V8" si="0">K10+K54+K108+K130+K154+K178</f>
        <v>112</v>
      </c>
      <c r="L8" s="46">
        <f t="shared" si="0"/>
        <v>112</v>
      </c>
      <c r="M8" s="46">
        <f t="shared" si="0"/>
        <v>133</v>
      </c>
      <c r="N8" s="46">
        <f t="shared" si="0"/>
        <v>133</v>
      </c>
      <c r="O8" s="46">
        <f t="shared" si="0"/>
        <v>134</v>
      </c>
      <c r="P8" s="46">
        <f t="shared" si="0"/>
        <v>133</v>
      </c>
      <c r="Q8" s="46">
        <f t="shared" si="0"/>
        <v>118</v>
      </c>
      <c r="R8" s="46">
        <f t="shared" si="0"/>
        <v>118</v>
      </c>
      <c r="S8" s="46">
        <f t="shared" si="0"/>
        <v>118</v>
      </c>
      <c r="T8" s="46">
        <f t="shared" si="0"/>
        <v>118</v>
      </c>
      <c r="U8" s="46">
        <f t="shared" si="0"/>
        <v>118</v>
      </c>
      <c r="V8" s="46">
        <f t="shared" si="0"/>
        <v>118</v>
      </c>
      <c r="W8" s="46" t="e">
        <f>W10+W54+W108+W130+W154</f>
        <v>#REF!</v>
      </c>
      <c r="X8" s="46">
        <f t="shared" ref="X8:BB8" si="1">X10+X54+X108+X130+X154+X178+X86</f>
        <v>118</v>
      </c>
      <c r="Y8" s="46">
        <f t="shared" si="1"/>
        <v>118</v>
      </c>
      <c r="Z8" s="46">
        <f t="shared" si="1"/>
        <v>118</v>
      </c>
      <c r="AA8" s="46">
        <f t="shared" si="1"/>
        <v>118</v>
      </c>
      <c r="AB8" s="46">
        <f t="shared" si="1"/>
        <v>118</v>
      </c>
      <c r="AC8" s="46">
        <f t="shared" si="1"/>
        <v>186</v>
      </c>
      <c r="AD8" s="46">
        <f t="shared" si="1"/>
        <v>186</v>
      </c>
      <c r="AE8" s="46">
        <f t="shared" si="1"/>
        <v>186</v>
      </c>
      <c r="AF8" s="46">
        <f t="shared" si="1"/>
        <v>225</v>
      </c>
      <c r="AG8" s="46">
        <f t="shared" si="1"/>
        <v>262</v>
      </c>
      <c r="AH8" s="46">
        <f t="shared" si="1"/>
        <v>328</v>
      </c>
      <c r="AI8" s="46">
        <f t="shared" si="1"/>
        <v>328</v>
      </c>
      <c r="AJ8" s="46">
        <f t="shared" si="1"/>
        <v>329</v>
      </c>
      <c r="AK8" s="46">
        <f t="shared" si="1"/>
        <v>329</v>
      </c>
      <c r="AL8" s="46">
        <f t="shared" si="1"/>
        <v>330</v>
      </c>
      <c r="AM8" s="46">
        <f t="shared" si="1"/>
        <v>333</v>
      </c>
      <c r="AN8" s="46">
        <f t="shared" si="1"/>
        <v>341</v>
      </c>
      <c r="AO8" s="46">
        <f t="shared" si="1"/>
        <v>353</v>
      </c>
      <c r="AP8" s="46">
        <f t="shared" si="1"/>
        <v>391</v>
      </c>
      <c r="AQ8" s="46">
        <f t="shared" si="1"/>
        <v>438</v>
      </c>
      <c r="AR8" s="46">
        <f t="shared" si="1"/>
        <v>440</v>
      </c>
      <c r="AS8" s="46">
        <f t="shared" si="1"/>
        <v>444</v>
      </c>
      <c r="AT8" s="46">
        <f t="shared" si="1"/>
        <v>444</v>
      </c>
      <c r="AU8" s="46">
        <f t="shared" si="1"/>
        <v>444</v>
      </c>
      <c r="AV8" s="46">
        <f t="shared" si="1"/>
        <v>444</v>
      </c>
      <c r="AW8" s="46">
        <f t="shared" si="1"/>
        <v>444</v>
      </c>
      <c r="AX8" s="46">
        <f t="shared" si="1"/>
        <v>491</v>
      </c>
      <c r="AY8" s="46">
        <f t="shared" si="1"/>
        <v>491</v>
      </c>
      <c r="AZ8" s="46">
        <f t="shared" si="1"/>
        <v>491</v>
      </c>
      <c r="BA8" s="46">
        <f t="shared" si="1"/>
        <v>491</v>
      </c>
      <c r="BB8" s="46">
        <f t="shared" si="1"/>
        <v>491</v>
      </c>
      <c r="BC8" s="327"/>
      <c r="BD8" s="46">
        <f t="shared" ref="BD8:CE8" si="2">BD10+BD54+BD108+BD130+BD154+BD178+BD86</f>
        <v>502</v>
      </c>
      <c r="BE8" s="46">
        <f t="shared" si="2"/>
        <v>502</v>
      </c>
      <c r="BF8" s="46">
        <f t="shared" si="2"/>
        <v>502</v>
      </c>
      <c r="BG8" s="46">
        <f t="shared" si="2"/>
        <v>502</v>
      </c>
      <c r="BH8" s="46">
        <f t="shared" si="2"/>
        <v>502</v>
      </c>
      <c r="BI8" s="46">
        <f t="shared" si="2"/>
        <v>502</v>
      </c>
      <c r="BJ8" s="46">
        <f t="shared" si="2"/>
        <v>502</v>
      </c>
      <c r="BK8" s="46">
        <f t="shared" si="2"/>
        <v>502</v>
      </c>
      <c r="BL8" s="46">
        <f t="shared" si="2"/>
        <v>502</v>
      </c>
      <c r="BM8" s="46">
        <f t="shared" si="2"/>
        <v>502</v>
      </c>
      <c r="BN8" s="46">
        <f t="shared" si="2"/>
        <v>502</v>
      </c>
      <c r="BO8" s="46">
        <f t="shared" si="2"/>
        <v>502</v>
      </c>
      <c r="BP8" s="46">
        <f t="shared" si="2"/>
        <v>502</v>
      </c>
      <c r="BQ8" s="46">
        <f t="shared" si="2"/>
        <v>502</v>
      </c>
      <c r="BR8" s="46">
        <f t="shared" si="2"/>
        <v>502</v>
      </c>
      <c r="BS8" s="46">
        <f t="shared" si="2"/>
        <v>502</v>
      </c>
      <c r="BT8" s="46">
        <f t="shared" si="2"/>
        <v>502</v>
      </c>
      <c r="BU8" s="46">
        <f t="shared" si="2"/>
        <v>502</v>
      </c>
      <c r="BV8" s="46">
        <f t="shared" si="2"/>
        <v>497</v>
      </c>
      <c r="BW8" s="46">
        <f t="shared" si="2"/>
        <v>520</v>
      </c>
      <c r="BX8" s="46">
        <f t="shared" si="2"/>
        <v>520</v>
      </c>
      <c r="BY8" s="46">
        <f t="shared" si="2"/>
        <v>520</v>
      </c>
      <c r="BZ8" s="46">
        <f t="shared" si="2"/>
        <v>520</v>
      </c>
      <c r="CA8" s="46">
        <f t="shared" si="2"/>
        <v>520</v>
      </c>
      <c r="CB8" s="46">
        <f t="shared" si="2"/>
        <v>520</v>
      </c>
      <c r="CC8" s="46">
        <f t="shared" si="2"/>
        <v>520</v>
      </c>
      <c r="CD8" s="46">
        <f t="shared" si="2"/>
        <v>520</v>
      </c>
      <c r="CE8" s="46">
        <f t="shared" si="2"/>
        <v>520</v>
      </c>
      <c r="CF8" s="145"/>
      <c r="CG8" s="46">
        <f t="shared" ref="CG8:DK8" si="3">CG10+CG54+CG108+CG130+CG154+CG178+CG86</f>
        <v>525</v>
      </c>
      <c r="CH8" s="46">
        <f t="shared" si="3"/>
        <v>525</v>
      </c>
      <c r="CI8" s="46">
        <f t="shared" si="3"/>
        <v>525</v>
      </c>
      <c r="CJ8" s="46">
        <f t="shared" si="3"/>
        <v>525</v>
      </c>
      <c r="CK8" s="46">
        <f t="shared" si="3"/>
        <v>525</v>
      </c>
      <c r="CL8" s="46">
        <f t="shared" si="3"/>
        <v>525</v>
      </c>
      <c r="CM8" s="46">
        <f t="shared" si="3"/>
        <v>525</v>
      </c>
      <c r="CN8" s="46">
        <f t="shared" si="3"/>
        <v>525</v>
      </c>
      <c r="CO8" s="46">
        <f t="shared" si="3"/>
        <v>525</v>
      </c>
      <c r="CP8" s="46">
        <f t="shared" si="3"/>
        <v>525</v>
      </c>
      <c r="CQ8" s="46">
        <f t="shared" si="3"/>
        <v>525</v>
      </c>
      <c r="CR8" s="46">
        <f t="shared" si="3"/>
        <v>525</v>
      </c>
      <c r="CS8" s="46">
        <f>CS10+CS54+CS108+CS130+CS154+CS178+CS86+CS168</f>
        <v>559</v>
      </c>
      <c r="CT8" s="46">
        <f>CT10+CT54+CT108+CT130+CT154+CT178+CT86+CT168</f>
        <v>559</v>
      </c>
      <c r="CU8" s="46">
        <v>524</v>
      </c>
      <c r="CV8" s="46">
        <v>524</v>
      </c>
      <c r="CW8" s="46">
        <v>524</v>
      </c>
      <c r="CX8" s="46">
        <v>524</v>
      </c>
      <c r="CY8" s="46">
        <v>524</v>
      </c>
      <c r="CZ8" s="46">
        <v>524</v>
      </c>
      <c r="DA8" s="46">
        <v>524</v>
      </c>
      <c r="DB8" s="46">
        <f t="shared" si="3"/>
        <v>526</v>
      </c>
      <c r="DC8" s="46">
        <f t="shared" ref="DC8:DH8" si="4">DC10+DC54+DC108+DC130+DC154+DC178+DC86</f>
        <v>526</v>
      </c>
      <c r="DD8" s="46">
        <f t="shared" si="4"/>
        <v>526</v>
      </c>
      <c r="DE8" s="46">
        <f t="shared" si="4"/>
        <v>526</v>
      </c>
      <c r="DF8" s="46">
        <f t="shared" si="4"/>
        <v>526</v>
      </c>
      <c r="DG8" s="46">
        <f t="shared" si="4"/>
        <v>526</v>
      </c>
      <c r="DH8" s="46">
        <f t="shared" si="4"/>
        <v>526</v>
      </c>
      <c r="DI8" s="46">
        <f t="shared" si="3"/>
        <v>530</v>
      </c>
      <c r="DJ8" s="46">
        <f t="shared" si="3"/>
        <v>530</v>
      </c>
      <c r="DK8" s="46">
        <f t="shared" si="3"/>
        <v>530</v>
      </c>
      <c r="DL8" s="327"/>
      <c r="DM8" s="46">
        <f>E8</f>
        <v>515</v>
      </c>
      <c r="DN8" s="46">
        <f>DM8</f>
        <v>515</v>
      </c>
      <c r="DO8" s="46">
        <f t="shared" ref="DO8:EO8" si="5">DN8</f>
        <v>515</v>
      </c>
      <c r="DP8" s="46">
        <f t="shared" si="5"/>
        <v>515</v>
      </c>
      <c r="DQ8" s="46">
        <f t="shared" si="5"/>
        <v>515</v>
      </c>
      <c r="DR8" s="46">
        <f t="shared" si="5"/>
        <v>515</v>
      </c>
      <c r="DS8" s="46">
        <f t="shared" si="5"/>
        <v>515</v>
      </c>
      <c r="DT8" s="46">
        <f t="shared" si="5"/>
        <v>515</v>
      </c>
      <c r="DU8" s="46">
        <f t="shared" si="5"/>
        <v>515</v>
      </c>
      <c r="DV8" s="46">
        <f t="shared" si="5"/>
        <v>515</v>
      </c>
      <c r="DW8" s="46">
        <f t="shared" si="5"/>
        <v>515</v>
      </c>
      <c r="DX8" s="46">
        <f t="shared" si="5"/>
        <v>515</v>
      </c>
      <c r="DY8" s="46">
        <f t="shared" si="5"/>
        <v>515</v>
      </c>
      <c r="DZ8" s="46">
        <f t="shared" si="5"/>
        <v>515</v>
      </c>
      <c r="EA8" s="46">
        <f t="shared" si="5"/>
        <v>515</v>
      </c>
      <c r="EB8" s="46">
        <f t="shared" si="5"/>
        <v>515</v>
      </c>
      <c r="EC8" s="46">
        <f t="shared" si="5"/>
        <v>515</v>
      </c>
      <c r="ED8" s="46">
        <f t="shared" si="5"/>
        <v>515</v>
      </c>
      <c r="EE8" s="46">
        <f t="shared" si="5"/>
        <v>515</v>
      </c>
      <c r="EF8" s="46">
        <f>EE8</f>
        <v>515</v>
      </c>
      <c r="EG8" s="46">
        <f>EF8</f>
        <v>515</v>
      </c>
      <c r="EH8" s="46">
        <f t="shared" si="5"/>
        <v>515</v>
      </c>
      <c r="EI8" s="46">
        <f t="shared" si="5"/>
        <v>515</v>
      </c>
      <c r="EJ8" s="46">
        <f t="shared" si="5"/>
        <v>515</v>
      </c>
      <c r="EK8" s="46">
        <f t="shared" si="5"/>
        <v>515</v>
      </c>
      <c r="EL8" s="46">
        <f t="shared" si="5"/>
        <v>515</v>
      </c>
      <c r="EM8" s="46">
        <f t="shared" si="5"/>
        <v>515</v>
      </c>
      <c r="EN8" s="46">
        <f t="shared" si="5"/>
        <v>515</v>
      </c>
      <c r="EO8" s="46">
        <f t="shared" si="5"/>
        <v>515</v>
      </c>
      <c r="EP8" s="46">
        <f>EO8</f>
        <v>515</v>
      </c>
      <c r="EQ8" s="327"/>
      <c r="ER8" s="46">
        <v>546</v>
      </c>
      <c r="ES8" s="46">
        <f>ER8</f>
        <v>546</v>
      </c>
      <c r="ET8" s="46">
        <f t="shared" ref="ET8:FV8" si="6">ES8</f>
        <v>546</v>
      </c>
      <c r="EU8" s="46">
        <f t="shared" si="6"/>
        <v>546</v>
      </c>
      <c r="EV8" s="46">
        <f t="shared" si="6"/>
        <v>546</v>
      </c>
      <c r="EW8" s="46">
        <f t="shared" si="6"/>
        <v>546</v>
      </c>
      <c r="EX8" s="46">
        <f t="shared" si="6"/>
        <v>546</v>
      </c>
      <c r="EY8" s="46">
        <f t="shared" si="6"/>
        <v>546</v>
      </c>
      <c r="EZ8" s="46">
        <f t="shared" si="6"/>
        <v>546</v>
      </c>
      <c r="FA8" s="46">
        <f t="shared" si="6"/>
        <v>546</v>
      </c>
      <c r="FB8" s="46">
        <f t="shared" si="6"/>
        <v>546</v>
      </c>
      <c r="FC8" s="46">
        <f t="shared" si="6"/>
        <v>546</v>
      </c>
      <c r="FD8" s="46">
        <f t="shared" si="6"/>
        <v>546</v>
      </c>
      <c r="FE8" s="46">
        <f t="shared" si="6"/>
        <v>546</v>
      </c>
      <c r="FF8" s="46">
        <f t="shared" si="6"/>
        <v>546</v>
      </c>
      <c r="FG8" s="46">
        <f t="shared" si="6"/>
        <v>546</v>
      </c>
      <c r="FH8" s="46">
        <f t="shared" si="6"/>
        <v>546</v>
      </c>
      <c r="FI8" s="46">
        <f t="shared" si="6"/>
        <v>546</v>
      </c>
      <c r="FJ8" s="46">
        <f t="shared" si="6"/>
        <v>546</v>
      </c>
      <c r="FK8" s="46">
        <f t="shared" si="6"/>
        <v>546</v>
      </c>
      <c r="FL8" s="46">
        <f t="shared" si="6"/>
        <v>546</v>
      </c>
      <c r="FM8" s="46">
        <f t="shared" si="6"/>
        <v>546</v>
      </c>
      <c r="FN8" s="46">
        <f t="shared" si="6"/>
        <v>546</v>
      </c>
      <c r="FO8" s="46">
        <f t="shared" si="6"/>
        <v>546</v>
      </c>
      <c r="FP8" s="46">
        <f t="shared" si="6"/>
        <v>546</v>
      </c>
      <c r="FQ8" s="46">
        <f t="shared" si="6"/>
        <v>546</v>
      </c>
      <c r="FR8" s="46">
        <f t="shared" si="6"/>
        <v>546</v>
      </c>
      <c r="FS8" s="46">
        <f t="shared" si="6"/>
        <v>546</v>
      </c>
      <c r="FT8" s="46">
        <f t="shared" si="6"/>
        <v>546</v>
      </c>
      <c r="FU8" s="46">
        <f t="shared" si="6"/>
        <v>546</v>
      </c>
      <c r="FV8" s="46">
        <f t="shared" si="6"/>
        <v>546</v>
      </c>
    </row>
    <row r="9" spans="1:178" s="47" customFormat="1" ht="13.9" customHeight="1" x14ac:dyDescent="0.25">
      <c r="A9" s="402"/>
      <c r="B9" s="404"/>
      <c r="C9" s="406"/>
      <c r="D9" s="406"/>
      <c r="E9" s="406"/>
      <c r="F9" s="406"/>
      <c r="G9" s="428"/>
      <c r="H9" s="422"/>
      <c r="I9" s="444"/>
      <c r="J9" s="48" t="s">
        <v>6</v>
      </c>
      <c r="K9" s="49">
        <f t="shared" ref="K9:V9" si="7">K11+K55+K109+K131+K155+K179</f>
        <v>87</v>
      </c>
      <c r="L9" s="49">
        <f t="shared" si="7"/>
        <v>87</v>
      </c>
      <c r="M9" s="49">
        <f t="shared" si="7"/>
        <v>87</v>
      </c>
      <c r="N9" s="49">
        <f t="shared" si="7"/>
        <v>87</v>
      </c>
      <c r="O9" s="49">
        <f t="shared" si="7"/>
        <v>93</v>
      </c>
      <c r="P9" s="49">
        <f t="shared" si="7"/>
        <v>109</v>
      </c>
      <c r="Q9" s="49">
        <f t="shared" si="7"/>
        <v>105</v>
      </c>
      <c r="R9" s="49">
        <f t="shared" si="7"/>
        <v>104</v>
      </c>
      <c r="S9" s="49">
        <f t="shared" si="7"/>
        <v>104</v>
      </c>
      <c r="T9" s="49">
        <f t="shared" si="7"/>
        <v>109</v>
      </c>
      <c r="U9" s="49">
        <f t="shared" si="7"/>
        <v>109</v>
      </c>
      <c r="V9" s="49">
        <f t="shared" si="7"/>
        <v>109</v>
      </c>
      <c r="W9" s="49" t="e">
        <f>W11+W55+W109+W131+W155</f>
        <v>#REF!</v>
      </c>
      <c r="X9" s="49">
        <f t="shared" ref="X9:AP9" si="8">X11+X55+X109+X131+X155+X179</f>
        <v>109</v>
      </c>
      <c r="Y9" s="49">
        <f t="shared" si="8"/>
        <v>109</v>
      </c>
      <c r="Z9" s="49">
        <f t="shared" si="8"/>
        <v>109</v>
      </c>
      <c r="AA9" s="49">
        <f t="shared" si="8"/>
        <v>109</v>
      </c>
      <c r="AB9" s="49">
        <f t="shared" si="8"/>
        <v>109</v>
      </c>
      <c r="AC9" s="49">
        <f t="shared" si="8"/>
        <v>148</v>
      </c>
      <c r="AD9" s="49">
        <f t="shared" si="8"/>
        <v>148</v>
      </c>
      <c r="AE9" s="49">
        <f t="shared" si="8"/>
        <v>148</v>
      </c>
      <c r="AF9" s="49">
        <f t="shared" si="8"/>
        <v>147</v>
      </c>
      <c r="AG9" s="49">
        <f t="shared" si="8"/>
        <v>149</v>
      </c>
      <c r="AH9" s="49">
        <f t="shared" si="8"/>
        <v>248</v>
      </c>
      <c r="AI9" s="49">
        <f t="shared" si="8"/>
        <v>259</v>
      </c>
      <c r="AJ9" s="49">
        <f t="shared" si="8"/>
        <v>262</v>
      </c>
      <c r="AK9" s="49">
        <f t="shared" si="8"/>
        <v>260</v>
      </c>
      <c r="AL9" s="49">
        <f t="shared" si="8"/>
        <v>263</v>
      </c>
      <c r="AM9" s="49">
        <f t="shared" si="8"/>
        <v>289</v>
      </c>
      <c r="AN9" s="49">
        <f t="shared" si="8"/>
        <v>289</v>
      </c>
      <c r="AO9" s="49">
        <f t="shared" si="8"/>
        <v>289</v>
      </c>
      <c r="AP9" s="49">
        <f t="shared" si="8"/>
        <v>286</v>
      </c>
      <c r="AQ9" s="49">
        <f>AQ11+AQ55+AQ109+AQ131+AQ155+AQ179+AQ87</f>
        <v>320</v>
      </c>
      <c r="AR9" s="49">
        <f t="shared" ref="AR9:AW9" si="9">AR11+AR55+AR109+AR131+AR155+AR179</f>
        <v>319</v>
      </c>
      <c r="AS9" s="49">
        <f t="shared" si="9"/>
        <v>332</v>
      </c>
      <c r="AT9" s="49">
        <f t="shared" si="9"/>
        <v>353</v>
      </c>
      <c r="AU9" s="49">
        <f t="shared" si="9"/>
        <v>355</v>
      </c>
      <c r="AV9" s="49">
        <f t="shared" si="9"/>
        <v>355</v>
      </c>
      <c r="AW9" s="49">
        <f t="shared" si="9"/>
        <v>376</v>
      </c>
      <c r="AX9" s="49">
        <f>AX11+AX55+AX109+AX131+AX155+AX179+AX87</f>
        <v>455</v>
      </c>
      <c r="AY9" s="49">
        <f>AY11+AY55+AY109+AY131+AY155+AY179</f>
        <v>443</v>
      </c>
      <c r="AZ9" s="49">
        <f>AZ11+AZ55+AZ109+AZ131+AZ155+AZ179+AZ87</f>
        <v>499</v>
      </c>
      <c r="BA9" s="49">
        <f>BA11+BA55+BA109+BA131+BA155+BA179</f>
        <v>472</v>
      </c>
      <c r="BB9" s="49">
        <f>BB11+BB55+BB109+BB131+BB155+BB179</f>
        <v>472</v>
      </c>
      <c r="BC9" s="328"/>
      <c r="BD9" s="49">
        <f>BD11+BD55+BD109+BD131+BD155+BD179</f>
        <v>472</v>
      </c>
      <c r="BE9" s="49">
        <f>BE11+BE55+BE109+BE131+BE155+BE179</f>
        <v>471</v>
      </c>
      <c r="BF9" s="49">
        <f>BF11+BF55+BF109+BF131+BF155+BF179</f>
        <v>472</v>
      </c>
      <c r="BG9" s="49">
        <f>BG11+BG55+BG109+BG131+BG155+BG179</f>
        <v>465</v>
      </c>
      <c r="BH9" s="49">
        <f t="shared" ref="BH9:CE9" si="10">BH11+BH55+BH109+BH131+BH155+BH179+BH87</f>
        <v>525</v>
      </c>
      <c r="BI9" s="49">
        <f t="shared" si="10"/>
        <v>525</v>
      </c>
      <c r="BJ9" s="49">
        <f t="shared" si="10"/>
        <v>529</v>
      </c>
      <c r="BK9" s="49">
        <f t="shared" si="10"/>
        <v>539</v>
      </c>
      <c r="BL9" s="49">
        <f t="shared" si="10"/>
        <v>543</v>
      </c>
      <c r="BM9" s="49">
        <f t="shared" si="10"/>
        <v>535</v>
      </c>
      <c r="BN9" s="49">
        <f t="shared" si="10"/>
        <v>548</v>
      </c>
      <c r="BO9" s="49">
        <f t="shared" si="10"/>
        <v>560</v>
      </c>
      <c r="BP9" s="49">
        <f t="shared" si="10"/>
        <v>574</v>
      </c>
      <c r="BQ9" s="49">
        <f t="shared" si="10"/>
        <v>574</v>
      </c>
      <c r="BR9" s="49">
        <f t="shared" si="10"/>
        <v>574</v>
      </c>
      <c r="BS9" s="49">
        <f t="shared" si="10"/>
        <v>586</v>
      </c>
      <c r="BT9" s="49">
        <f t="shared" si="10"/>
        <v>584</v>
      </c>
      <c r="BU9" s="49">
        <f t="shared" si="10"/>
        <v>584</v>
      </c>
      <c r="BV9" s="49">
        <f t="shared" si="10"/>
        <v>593</v>
      </c>
      <c r="BW9" s="49">
        <f t="shared" si="10"/>
        <v>596</v>
      </c>
      <c r="BX9" s="49">
        <f t="shared" si="10"/>
        <v>596</v>
      </c>
      <c r="BY9" s="49">
        <f t="shared" si="10"/>
        <v>596</v>
      </c>
      <c r="BZ9" s="49">
        <f t="shared" si="10"/>
        <v>606</v>
      </c>
      <c r="CA9" s="49">
        <f t="shared" si="10"/>
        <v>611</v>
      </c>
      <c r="CB9" s="49">
        <f t="shared" si="10"/>
        <v>610</v>
      </c>
      <c r="CC9" s="49">
        <f t="shared" si="10"/>
        <v>612</v>
      </c>
      <c r="CD9" s="49">
        <f t="shared" si="10"/>
        <v>631</v>
      </c>
      <c r="CE9" s="49">
        <f t="shared" si="10"/>
        <v>639</v>
      </c>
      <c r="CF9" s="146"/>
      <c r="CG9" s="49">
        <f>CG11+CG55+CG109+CG131+CG155+CG179+CG87</f>
        <v>657</v>
      </c>
      <c r="CH9" s="49">
        <f>CH11+CH55+CH109+CH131+CH155+CH179+CH87</f>
        <v>657</v>
      </c>
      <c r="CI9" s="49">
        <f t="shared" ref="CI9:CQ9" si="11">CI11+CI55+CI109+CI131+CI155+CI179+CI87</f>
        <v>657</v>
      </c>
      <c r="CJ9" s="49">
        <f t="shared" si="11"/>
        <v>637</v>
      </c>
      <c r="CK9" s="49">
        <f t="shared" si="11"/>
        <v>652</v>
      </c>
      <c r="CL9" s="49">
        <f t="shared" si="11"/>
        <v>667</v>
      </c>
      <c r="CM9" s="49">
        <f t="shared" si="11"/>
        <v>664</v>
      </c>
      <c r="CN9" s="49">
        <f t="shared" si="11"/>
        <v>662</v>
      </c>
      <c r="CO9" s="49">
        <f t="shared" si="11"/>
        <v>671</v>
      </c>
      <c r="CP9" s="49">
        <f t="shared" si="11"/>
        <v>671</v>
      </c>
      <c r="CQ9" s="49">
        <f t="shared" si="11"/>
        <v>678</v>
      </c>
      <c r="CR9" s="49">
        <f>CR11+CR55+CR109+CR131+CR155+CR179+CR87</f>
        <v>678</v>
      </c>
      <c r="CS9" s="49">
        <f>CS11+CS55+CS109+CS131+CS155+CS179+CS87+CS169</f>
        <v>698</v>
      </c>
      <c r="CT9" s="49">
        <f>CT11+CT55+CT109+CT131+CT155+CT179+CT87+CT169</f>
        <v>698</v>
      </c>
      <c r="CU9" s="49">
        <f>CU11+CU55+CU109+CU131+CU155+CU179+CU87+CU169</f>
        <v>698</v>
      </c>
      <c r="CV9" s="49">
        <f t="shared" ref="CV9:DK9" si="12">CV11+CV55+CV109+CV131+CV155+CV179+CV87+CV169</f>
        <v>698</v>
      </c>
      <c r="CW9" s="49">
        <f>CW11+CW55+CW109+CW131+CW155+CW179+CW87+CW169</f>
        <v>698</v>
      </c>
      <c r="CX9" s="49">
        <f>CX11+CX55+CX109+CX131+CX155+CX179+CX87+CX169</f>
        <v>700</v>
      </c>
      <c r="CY9" s="49">
        <f t="shared" si="12"/>
        <v>700</v>
      </c>
      <c r="CZ9" s="49">
        <f t="shared" si="12"/>
        <v>701</v>
      </c>
      <c r="DA9" s="49">
        <f t="shared" si="12"/>
        <v>701</v>
      </c>
      <c r="DB9" s="49">
        <f t="shared" si="12"/>
        <v>673</v>
      </c>
      <c r="DC9" s="49">
        <f t="shared" ref="DC9:DH9" si="13">DC11+DC55+DC109+DC131+DC155+DC179+DC87+DC169</f>
        <v>673</v>
      </c>
      <c r="DD9" s="49">
        <f t="shared" si="13"/>
        <v>673</v>
      </c>
      <c r="DE9" s="49">
        <f t="shared" si="13"/>
        <v>673</v>
      </c>
      <c r="DF9" s="49">
        <f t="shared" si="13"/>
        <v>673</v>
      </c>
      <c r="DG9" s="49">
        <f t="shared" si="13"/>
        <v>673</v>
      </c>
      <c r="DH9" s="49">
        <f t="shared" si="13"/>
        <v>673</v>
      </c>
      <c r="DI9" s="49">
        <f t="shared" si="12"/>
        <v>642</v>
      </c>
      <c r="DJ9" s="49">
        <f t="shared" si="12"/>
        <v>689</v>
      </c>
      <c r="DK9" s="49">
        <f t="shared" si="12"/>
        <v>689</v>
      </c>
      <c r="DL9" s="328"/>
      <c r="DM9" s="49">
        <f t="shared" ref="DM9:DY9" si="14">DM11+DM55+DM109+DM131+DM155+DM179+DM87+DM169+DM207</f>
        <v>669</v>
      </c>
      <c r="DN9" s="49">
        <f t="shared" si="14"/>
        <v>668</v>
      </c>
      <c r="DO9" s="49">
        <f t="shared" si="14"/>
        <v>666</v>
      </c>
      <c r="DP9" s="49">
        <f t="shared" si="14"/>
        <v>671</v>
      </c>
      <c r="DQ9" s="49">
        <f t="shared" si="14"/>
        <v>697</v>
      </c>
      <c r="DR9" s="49">
        <f t="shared" si="14"/>
        <v>696</v>
      </c>
      <c r="DS9" s="49">
        <f t="shared" si="14"/>
        <v>696</v>
      </c>
      <c r="DT9" s="49">
        <f t="shared" si="14"/>
        <v>700</v>
      </c>
      <c r="DU9" s="49">
        <f t="shared" si="14"/>
        <v>700</v>
      </c>
      <c r="DV9" s="49">
        <f t="shared" si="14"/>
        <v>706</v>
      </c>
      <c r="DW9" s="49">
        <f t="shared" si="14"/>
        <v>706</v>
      </c>
      <c r="DX9" s="49">
        <f t="shared" si="14"/>
        <v>706</v>
      </c>
      <c r="DY9" s="49">
        <f t="shared" si="14"/>
        <v>706</v>
      </c>
      <c r="DZ9" s="49">
        <f>DZ11+DZ55+DZ109+DZ131+DZ155+DZ179+DZ87+DZ169+DZ207</f>
        <v>691</v>
      </c>
      <c r="EA9" s="49">
        <f t="shared" ref="EA9:EP9" si="15">EA11+EA55+EA109+EA131+EA155+EA179+EA87+EA169+EA207</f>
        <v>687</v>
      </c>
      <c r="EB9" s="49">
        <f t="shared" si="15"/>
        <v>687</v>
      </c>
      <c r="EC9" s="49">
        <f t="shared" si="15"/>
        <v>687</v>
      </c>
      <c r="ED9" s="49">
        <f t="shared" si="15"/>
        <v>687</v>
      </c>
      <c r="EE9" s="49">
        <f t="shared" ref="EE9" si="16">EE11+EE55+EE109+EE131+EE155+EE179+EE87+EE169+EE207</f>
        <v>687</v>
      </c>
      <c r="EF9" s="49">
        <f t="shared" si="15"/>
        <v>634</v>
      </c>
      <c r="EG9" s="49">
        <f t="shared" ref="EG9" si="17">EG11+EG55+EG109+EG131+EG155+EG179+EG87+EG169+EG207</f>
        <v>634</v>
      </c>
      <c r="EH9" s="49">
        <f t="shared" si="15"/>
        <v>622</v>
      </c>
      <c r="EI9" s="49">
        <f t="shared" si="15"/>
        <v>622</v>
      </c>
      <c r="EJ9" s="49">
        <f t="shared" si="15"/>
        <v>605</v>
      </c>
      <c r="EK9" s="49">
        <f t="shared" ref="EK9:EL9" si="18">EK11+EK55+EK109+EK131+EK155+EK179+EK87+EK169+EK207</f>
        <v>605</v>
      </c>
      <c r="EL9" s="49">
        <f t="shared" si="18"/>
        <v>605</v>
      </c>
      <c r="EM9" s="49">
        <f t="shared" ref="EM9:EN9" si="19">EM11+EM55+EM109+EM131+EM155+EM179+EM87+EM169+EM207</f>
        <v>521</v>
      </c>
      <c r="EN9" s="49">
        <f t="shared" si="19"/>
        <v>521</v>
      </c>
      <c r="EO9" s="49">
        <f t="shared" ref="EO9" si="20">EO11+EO55+EO109+EO131+EO155+EO179+EO87+EO169+EO207</f>
        <v>521</v>
      </c>
      <c r="EP9" s="49">
        <f t="shared" si="15"/>
        <v>491</v>
      </c>
      <c r="EQ9" s="328"/>
      <c r="ER9" s="49">
        <f t="shared" ref="ER9" si="21">ER11+ER55+ER109+ER131+ER155+ER179+ER87+ER169+ER207</f>
        <v>475</v>
      </c>
      <c r="ES9" s="49">
        <f t="shared" ref="ES9:ET9" si="22">ES11+ES55+ES109+ES131+ES155+ES179+ES87+ES169+ES207</f>
        <v>479</v>
      </c>
      <c r="ET9" s="49">
        <f t="shared" si="22"/>
        <v>479</v>
      </c>
      <c r="EU9" s="49">
        <f t="shared" ref="EU9" si="23">EU11+EU55+EU109+EU131+EU155+EU179+EU87+EU169+EU207</f>
        <v>476</v>
      </c>
      <c r="EV9" s="49">
        <f t="shared" ref="EV9:FV9" si="24">EV11+EV55+EV109+EV131+EV155+EV179+EV87+EV169+EV207</f>
        <v>473</v>
      </c>
      <c r="EW9" s="49">
        <f t="shared" si="24"/>
        <v>476</v>
      </c>
      <c r="EX9" s="49">
        <f t="shared" si="24"/>
        <v>477</v>
      </c>
      <c r="EY9" s="49">
        <f t="shared" si="24"/>
        <v>476</v>
      </c>
      <c r="EZ9" s="49">
        <f t="shared" si="24"/>
        <v>476</v>
      </c>
      <c r="FA9" s="49">
        <f t="shared" si="24"/>
        <v>481</v>
      </c>
      <c r="FB9" s="49">
        <f t="shared" si="24"/>
        <v>484</v>
      </c>
      <c r="FC9" s="49">
        <f t="shared" si="24"/>
        <v>466</v>
      </c>
      <c r="FD9" s="49">
        <f t="shared" si="24"/>
        <v>470</v>
      </c>
      <c r="FE9" s="49">
        <f t="shared" si="24"/>
        <v>470</v>
      </c>
      <c r="FF9" s="49">
        <f t="shared" si="24"/>
        <v>433</v>
      </c>
      <c r="FG9" s="49">
        <f t="shared" si="24"/>
        <v>390</v>
      </c>
      <c r="FH9" s="49">
        <f t="shared" si="24"/>
        <v>395</v>
      </c>
      <c r="FI9" s="49">
        <f t="shared" si="24"/>
        <v>396</v>
      </c>
      <c r="FJ9" s="49">
        <f t="shared" si="24"/>
        <v>386</v>
      </c>
      <c r="FK9" s="49">
        <f t="shared" ref="FK9" si="25">FK11+FK55+FK109+FK131+FK155+FK179+FK87+FK169+FK207</f>
        <v>336</v>
      </c>
      <c r="FL9" s="49">
        <f t="shared" si="24"/>
        <v>339</v>
      </c>
      <c r="FM9" s="49">
        <f t="shared" si="24"/>
        <v>340</v>
      </c>
      <c r="FN9" s="49">
        <f t="shared" si="24"/>
        <v>317</v>
      </c>
      <c r="FO9" s="49">
        <f t="shared" si="24"/>
        <v>303</v>
      </c>
      <c r="FP9" s="49">
        <f t="shared" si="24"/>
        <v>304</v>
      </c>
      <c r="FQ9" s="49">
        <f t="shared" si="24"/>
        <v>303</v>
      </c>
      <c r="FR9" s="49">
        <f t="shared" si="24"/>
        <v>301</v>
      </c>
      <c r="FS9" s="49">
        <f t="shared" si="24"/>
        <v>275</v>
      </c>
      <c r="FT9" s="49">
        <f t="shared" si="24"/>
        <v>272</v>
      </c>
      <c r="FU9" s="49">
        <f t="shared" si="24"/>
        <v>272</v>
      </c>
      <c r="FV9" s="49">
        <f t="shared" si="24"/>
        <v>0</v>
      </c>
    </row>
    <row r="10" spans="1:178" s="30" customFormat="1" ht="13.9" customHeight="1" x14ac:dyDescent="0.25">
      <c r="A10" s="367" t="s">
        <v>9</v>
      </c>
      <c r="B10" s="365" t="s">
        <v>249</v>
      </c>
      <c r="C10" s="371" t="s">
        <v>15</v>
      </c>
      <c r="D10" s="371">
        <f>SUM(D12:D43)</f>
        <v>262</v>
      </c>
      <c r="E10" s="371">
        <f>SUM(E12:E43)</f>
        <v>239</v>
      </c>
      <c r="F10" s="371">
        <f>SUM(F12:F43)</f>
        <v>127</v>
      </c>
      <c r="G10" s="385">
        <f>F10/E10</f>
        <v>0.53138075313807531</v>
      </c>
      <c r="H10" s="351">
        <f>F10/D10</f>
        <v>0.48473282442748089</v>
      </c>
      <c r="I10" s="387"/>
      <c r="J10" s="29" t="s">
        <v>5</v>
      </c>
      <c r="K10" s="44">
        <f>K12+K14+K16+K18+K20+K22+K24+K26+K28+K30+K32+K34+K36+K38+K40+K42+K44+K46+K48+K50</f>
        <v>97</v>
      </c>
      <c r="L10" s="44">
        <f t="shared" ref="L10:W10" si="26">L12+L14+L16+L18+L20+L22+L24+L26+L28+L30+L32+L34+L36+L38+L40+L42+L44+L46+L48+L50</f>
        <v>97</v>
      </c>
      <c r="M10" s="44">
        <f t="shared" si="26"/>
        <v>97</v>
      </c>
      <c r="N10" s="44">
        <f t="shared" si="26"/>
        <v>97</v>
      </c>
      <c r="O10" s="44">
        <f t="shared" si="26"/>
        <v>98</v>
      </c>
      <c r="P10" s="44">
        <f t="shared" si="26"/>
        <v>97</v>
      </c>
      <c r="Q10" s="44">
        <f t="shared" si="26"/>
        <v>97</v>
      </c>
      <c r="R10" s="44">
        <f t="shared" si="26"/>
        <v>97</v>
      </c>
      <c r="S10" s="44">
        <f t="shared" si="26"/>
        <v>97</v>
      </c>
      <c r="T10" s="44">
        <f t="shared" si="26"/>
        <v>97</v>
      </c>
      <c r="U10" s="44">
        <f t="shared" si="26"/>
        <v>97</v>
      </c>
      <c r="V10" s="44">
        <f t="shared" si="26"/>
        <v>97</v>
      </c>
      <c r="W10" s="44">
        <f t="shared" si="26"/>
        <v>0</v>
      </c>
      <c r="X10" s="44">
        <f t="shared" ref="X10:BB10" si="27">X12+X14+X16+X18+X20+X22+X24+X26+X28+X30+X32+X34+X36+X38+X40+X42+X44+X46+X48+X50</f>
        <v>97</v>
      </c>
      <c r="Y10" s="44">
        <f t="shared" si="27"/>
        <v>97</v>
      </c>
      <c r="Z10" s="44">
        <f t="shared" si="27"/>
        <v>97</v>
      </c>
      <c r="AA10" s="44">
        <f t="shared" si="27"/>
        <v>97</v>
      </c>
      <c r="AB10" s="44">
        <f t="shared" si="27"/>
        <v>97</v>
      </c>
      <c r="AC10" s="44">
        <f t="shared" si="27"/>
        <v>124</v>
      </c>
      <c r="AD10" s="44">
        <f t="shared" si="27"/>
        <v>124</v>
      </c>
      <c r="AE10" s="44">
        <f t="shared" si="27"/>
        <v>124</v>
      </c>
      <c r="AF10" s="44">
        <f t="shared" si="27"/>
        <v>163</v>
      </c>
      <c r="AG10" s="44">
        <f t="shared" si="27"/>
        <v>163</v>
      </c>
      <c r="AH10" s="44">
        <f t="shared" si="27"/>
        <v>163</v>
      </c>
      <c r="AI10" s="44">
        <f t="shared" si="27"/>
        <v>163</v>
      </c>
      <c r="AJ10" s="44">
        <f t="shared" si="27"/>
        <v>163</v>
      </c>
      <c r="AK10" s="44">
        <f t="shared" si="27"/>
        <v>163</v>
      </c>
      <c r="AL10" s="44">
        <f t="shared" si="27"/>
        <v>164</v>
      </c>
      <c r="AM10" s="44">
        <f t="shared" si="27"/>
        <v>164</v>
      </c>
      <c r="AN10" s="44">
        <f t="shared" si="27"/>
        <v>172</v>
      </c>
      <c r="AO10" s="44">
        <f t="shared" si="27"/>
        <v>172</v>
      </c>
      <c r="AP10" s="44">
        <f t="shared" si="27"/>
        <v>210</v>
      </c>
      <c r="AQ10" s="44">
        <f t="shared" si="27"/>
        <v>210</v>
      </c>
      <c r="AR10" s="44">
        <f t="shared" si="27"/>
        <v>212</v>
      </c>
      <c r="AS10" s="44">
        <f t="shared" si="27"/>
        <v>212</v>
      </c>
      <c r="AT10" s="44">
        <f t="shared" si="27"/>
        <v>212</v>
      </c>
      <c r="AU10" s="44">
        <f t="shared" si="27"/>
        <v>212</v>
      </c>
      <c r="AV10" s="44">
        <f>AV12+AV14+AV16+AV18+AV20+AV22+AV24+AV26+AV28+AV30+AV32+AV34+AV36+AV38+AV40+AV42+AV44+AV46+AV48+AV50</f>
        <v>212</v>
      </c>
      <c r="AW10" s="44">
        <f t="shared" si="27"/>
        <v>212</v>
      </c>
      <c r="AX10" s="44">
        <f>AX12+AX14+AX16+AX18+AX20+AX22+AX24+AX26+AX28+AX30+AX32+AX34+AX36+AX38+AX40+AX42+AX44+AX46+AX48+AX50+AX52</f>
        <v>239</v>
      </c>
      <c r="AY10" s="44">
        <f t="shared" si="27"/>
        <v>239</v>
      </c>
      <c r="AZ10" s="44">
        <f t="shared" si="27"/>
        <v>239</v>
      </c>
      <c r="BA10" s="44">
        <f t="shared" si="27"/>
        <v>239</v>
      </c>
      <c r="BB10" s="44">
        <f t="shared" si="27"/>
        <v>239</v>
      </c>
      <c r="BC10" s="317"/>
      <c r="BD10" s="44">
        <f t="shared" ref="BD10:CE10" si="28">BD12+BD14+BD16+BD18+BD20+BD22+BD24+BD26+BD28+BD30+BD32+BD34+BD36+BD38+BD40+BD42+BD44+BD46+BD48+BD50</f>
        <v>239</v>
      </c>
      <c r="BE10" s="44">
        <f t="shared" si="28"/>
        <v>239</v>
      </c>
      <c r="BF10" s="44">
        <f t="shared" si="28"/>
        <v>239</v>
      </c>
      <c r="BG10" s="44">
        <f t="shared" si="28"/>
        <v>239</v>
      </c>
      <c r="BH10" s="44">
        <f t="shared" si="28"/>
        <v>239</v>
      </c>
      <c r="BI10" s="44">
        <f t="shared" si="28"/>
        <v>239</v>
      </c>
      <c r="BJ10" s="44">
        <f t="shared" si="28"/>
        <v>239</v>
      </c>
      <c r="BK10" s="44">
        <f t="shared" si="28"/>
        <v>239</v>
      </c>
      <c r="BL10" s="44">
        <f t="shared" si="28"/>
        <v>239</v>
      </c>
      <c r="BM10" s="44">
        <f t="shared" si="28"/>
        <v>239</v>
      </c>
      <c r="BN10" s="44">
        <f t="shared" si="28"/>
        <v>239</v>
      </c>
      <c r="BO10" s="44">
        <f t="shared" si="28"/>
        <v>239</v>
      </c>
      <c r="BP10" s="44">
        <f t="shared" si="28"/>
        <v>239</v>
      </c>
      <c r="BQ10" s="44">
        <f t="shared" si="28"/>
        <v>239</v>
      </c>
      <c r="BR10" s="44">
        <f t="shared" si="28"/>
        <v>239</v>
      </c>
      <c r="BS10" s="44">
        <f t="shared" si="28"/>
        <v>239</v>
      </c>
      <c r="BT10" s="44">
        <f t="shared" si="28"/>
        <v>239</v>
      </c>
      <c r="BU10" s="44">
        <f t="shared" si="28"/>
        <v>239</v>
      </c>
      <c r="BV10" s="44">
        <f t="shared" si="28"/>
        <v>239</v>
      </c>
      <c r="BW10" s="44">
        <f t="shared" si="28"/>
        <v>239</v>
      </c>
      <c r="BX10" s="44">
        <f t="shared" si="28"/>
        <v>239</v>
      </c>
      <c r="BY10" s="44">
        <f t="shared" si="28"/>
        <v>239</v>
      </c>
      <c r="BZ10" s="44">
        <f t="shared" si="28"/>
        <v>239</v>
      </c>
      <c r="CA10" s="44">
        <f t="shared" si="28"/>
        <v>239</v>
      </c>
      <c r="CB10" s="44">
        <f t="shared" si="28"/>
        <v>239</v>
      </c>
      <c r="CC10" s="44">
        <f t="shared" si="28"/>
        <v>239</v>
      </c>
      <c r="CD10" s="44">
        <f t="shared" si="28"/>
        <v>239</v>
      </c>
      <c r="CE10" s="44">
        <f t="shared" si="28"/>
        <v>239</v>
      </c>
      <c r="CF10" s="147"/>
      <c r="CG10" s="44">
        <f>CG12+CG14+CG16+CG18+CG20+CG22+CG24+CG26+CG28+CG30+CG32+CG34+CG36+CG38+CG40+CG42+CG44+CG46+CG48+CG50</f>
        <v>239</v>
      </c>
      <c r="CH10" s="44">
        <f t="shared" ref="CH10:CS10" si="29">CH12+CH14+CH16+CH18+CH20+CH22+CH24+CH26+CH28+CH30+CH32+CH34+CH36+CH38+CH40+CH42+CH44+CH46+CH48+CH50</f>
        <v>239</v>
      </c>
      <c r="CI10" s="44">
        <f t="shared" si="29"/>
        <v>239</v>
      </c>
      <c r="CJ10" s="44">
        <f t="shared" si="29"/>
        <v>239</v>
      </c>
      <c r="CK10" s="44">
        <f t="shared" si="29"/>
        <v>239</v>
      </c>
      <c r="CL10" s="44">
        <f t="shared" si="29"/>
        <v>239</v>
      </c>
      <c r="CM10" s="44">
        <f t="shared" si="29"/>
        <v>239</v>
      </c>
      <c r="CN10" s="44">
        <f t="shared" si="29"/>
        <v>239</v>
      </c>
      <c r="CO10" s="44">
        <f t="shared" si="29"/>
        <v>239</v>
      </c>
      <c r="CP10" s="44">
        <f t="shared" si="29"/>
        <v>239</v>
      </c>
      <c r="CQ10" s="44">
        <f t="shared" si="29"/>
        <v>239</v>
      </c>
      <c r="CR10" s="44">
        <f t="shared" si="29"/>
        <v>239</v>
      </c>
      <c r="CS10" s="44">
        <f t="shared" si="29"/>
        <v>239</v>
      </c>
      <c r="CT10" s="44">
        <f>CT12+CT14+CT16+CT18+CT20+CT22+CT24+CT26+CT28+CT30+CT32+CT34+CT36+CT38+CT40+CT42+CT44+CT46+CT48+CT50</f>
        <v>239</v>
      </c>
      <c r="CU10" s="44">
        <f t="shared" ref="CU10:DK10" si="30">CU12+CU14+CU16+CU18+CU20+CU22+CU24+CU26+CU28+CU30+CU32+CU34+CU36+CU38+CU40+CU42+CU44+CU46+CU48+CU50</f>
        <v>239</v>
      </c>
      <c r="CV10" s="44">
        <f t="shared" si="30"/>
        <v>239</v>
      </c>
      <c r="CW10" s="44">
        <f t="shared" si="30"/>
        <v>239</v>
      </c>
      <c r="CX10" s="44">
        <f t="shared" si="30"/>
        <v>239</v>
      </c>
      <c r="CY10" s="44">
        <f t="shared" si="30"/>
        <v>239</v>
      </c>
      <c r="CZ10" s="44">
        <f t="shared" si="30"/>
        <v>239</v>
      </c>
      <c r="DA10" s="44">
        <f t="shared" si="30"/>
        <v>239</v>
      </c>
      <c r="DB10" s="44">
        <f t="shared" si="30"/>
        <v>239</v>
      </c>
      <c r="DC10" s="44">
        <f t="shared" ref="DC10:DH10" si="31">DC12+DC14+DC16+DC18+DC20+DC22+DC24+DC26+DC28+DC30+DC32+DC34+DC36+DC38+DC40+DC42+DC44+DC46+DC48+DC50</f>
        <v>239</v>
      </c>
      <c r="DD10" s="44">
        <f t="shared" si="31"/>
        <v>239</v>
      </c>
      <c r="DE10" s="44">
        <f t="shared" si="31"/>
        <v>239</v>
      </c>
      <c r="DF10" s="44">
        <f t="shared" si="31"/>
        <v>239</v>
      </c>
      <c r="DG10" s="44">
        <f t="shared" si="31"/>
        <v>239</v>
      </c>
      <c r="DH10" s="44">
        <f t="shared" si="31"/>
        <v>239</v>
      </c>
      <c r="DI10" s="44">
        <f t="shared" si="30"/>
        <v>239</v>
      </c>
      <c r="DJ10" s="44">
        <f t="shared" si="30"/>
        <v>239</v>
      </c>
      <c r="DK10" s="44">
        <f t="shared" si="30"/>
        <v>239</v>
      </c>
      <c r="DL10" s="317"/>
      <c r="DM10" s="44">
        <f>DM12+DM14+DM16+DM18+DM20+DM22+DM24+DM26+DM28+DM30+DM32+DM34+DM36+DM38+DM40+DM42+DM44+DM46+DM48+DM50</f>
        <v>239</v>
      </c>
      <c r="DN10" s="44">
        <f>DN12+DN14+DN16+DN18+DN20+DN22+DN24+DN26+DN28+DN30+DN32+DN34+DN36+DN38+DN40+DN42+DN44+DN46+DN48+DN50</f>
        <v>239</v>
      </c>
      <c r="DO10" s="44">
        <f t="shared" ref="DO10:EP10" si="32">DO12+DO14+DO16+DO18+DO20+DO22+DO24+DO26+DO28+DO30+DO32+DO34+DO36+DO38+DO40+DO42+DO44+DO46+DO48+DO50</f>
        <v>239</v>
      </c>
      <c r="DP10" s="44">
        <f t="shared" si="32"/>
        <v>239</v>
      </c>
      <c r="DQ10" s="44">
        <f t="shared" si="32"/>
        <v>239</v>
      </c>
      <c r="DR10" s="44">
        <f t="shared" si="32"/>
        <v>239</v>
      </c>
      <c r="DS10" s="44">
        <f t="shared" si="32"/>
        <v>239</v>
      </c>
      <c r="DT10" s="44">
        <f t="shared" ref="DT10" si="33">DT12+DT14+DT16+DT18+DT20+DT22+DT24+DT26+DT28+DT30+DT32+DT34+DT36+DT38+DT40+DT42+DT44+DT46+DT48+DT50</f>
        <v>239</v>
      </c>
      <c r="DU10" s="44">
        <f t="shared" si="32"/>
        <v>239</v>
      </c>
      <c r="DV10" s="44">
        <f t="shared" si="32"/>
        <v>239</v>
      </c>
      <c r="DW10" s="44">
        <f t="shared" ref="DW10:DX10" si="34">DW12+DW14+DW16+DW18+DW20+DW22+DW24+DW26+DW28+DW30+DW32+DW34+DW36+DW38+DW40+DW42+DW44+DW46+DW48+DW50</f>
        <v>239</v>
      </c>
      <c r="DX10" s="44">
        <f t="shared" si="34"/>
        <v>239</v>
      </c>
      <c r="DY10" s="44">
        <f t="shared" ref="DY10" si="35">DY12+DY14+DY16+DY18+DY20+DY22+DY24+DY26+DY28+DY30+DY32+DY34+DY36+DY38+DY40+DY42+DY44+DY46+DY48+DY50</f>
        <v>239</v>
      </c>
      <c r="DZ10" s="44">
        <f t="shared" si="32"/>
        <v>239</v>
      </c>
      <c r="EA10" s="44">
        <f t="shared" si="32"/>
        <v>239</v>
      </c>
      <c r="EB10" s="44">
        <f t="shared" si="32"/>
        <v>239</v>
      </c>
      <c r="EC10" s="44">
        <f t="shared" si="32"/>
        <v>239</v>
      </c>
      <c r="ED10" s="44">
        <f t="shared" si="32"/>
        <v>239</v>
      </c>
      <c r="EE10" s="44">
        <f t="shared" ref="EE10" si="36">EE12+EE14+EE16+EE18+EE20+EE22+EE24+EE26+EE28+EE30+EE32+EE34+EE36+EE38+EE40+EE42+EE44+EE46+EE48+EE50</f>
        <v>239</v>
      </c>
      <c r="EF10" s="44">
        <f t="shared" ref="EF10:EG10" si="37">EF12+EF14+EF16+EF18+EF20+EF22+EF24+EF26+EF28+EF30+EF32+EF34+EF36+EF38+EF40+EF42+EF44+EF46+EF48+EF50</f>
        <v>239</v>
      </c>
      <c r="EG10" s="44">
        <f t="shared" si="37"/>
        <v>239</v>
      </c>
      <c r="EH10" s="44">
        <f t="shared" si="32"/>
        <v>239</v>
      </c>
      <c r="EI10" s="44">
        <f t="shared" si="32"/>
        <v>239</v>
      </c>
      <c r="EJ10" s="44">
        <f t="shared" si="32"/>
        <v>239</v>
      </c>
      <c r="EK10" s="44">
        <f t="shared" ref="EK10:EL10" si="38">EK12+EK14+EK16+EK18+EK20+EK22+EK24+EK26+EK28+EK30+EK32+EK34+EK36+EK38+EK40+EK42+EK44+EK46+EK48+EK50</f>
        <v>239</v>
      </c>
      <c r="EL10" s="44">
        <f t="shared" si="38"/>
        <v>239</v>
      </c>
      <c r="EM10" s="44">
        <f t="shared" ref="EM10:EN10" si="39">EM12+EM14+EM16+EM18+EM20+EM22+EM24+EM26+EM28+EM30+EM32+EM34+EM36+EM38+EM40+EM42+EM44+EM46+EM48+EM50</f>
        <v>239</v>
      </c>
      <c r="EN10" s="44">
        <f t="shared" si="39"/>
        <v>239</v>
      </c>
      <c r="EO10" s="44">
        <f>EO12+EO14+EO16+EO18+EO20+EO22+EO24+EO26+EO28+EO30+EO32+EO34+EO36+EO38+EO40+EO42+EO44+EO46+EO48+EO50</f>
        <v>239</v>
      </c>
      <c r="EP10" s="44">
        <f t="shared" si="32"/>
        <v>239</v>
      </c>
      <c r="EQ10" s="317"/>
      <c r="ER10" s="44">
        <f t="shared" ref="ER10:ES10" si="40">ER12+ER14+ER16+ER18+ER20+ER22+ER24+ER26+ER28+ER30+ER32+ER34+ER36+ER38+ER40+ER42+ER44+ER46+ER48+ER50</f>
        <v>239</v>
      </c>
      <c r="ES10" s="44">
        <f t="shared" si="40"/>
        <v>239</v>
      </c>
      <c r="ET10" s="44">
        <f t="shared" ref="ET10:EU10" si="41">ET12+ET14+ET16+ET18+ET20+ET22+ET24+ET26+ET28+ET30+ET32+ET34+ET36+ET38+ET40+ET42+ET44+ET46+ET48+ET50</f>
        <v>239</v>
      </c>
      <c r="EU10" s="44">
        <f t="shared" si="41"/>
        <v>239</v>
      </c>
      <c r="EV10" s="44">
        <f t="shared" ref="EV10:FV10" si="42">EV12+EV14+EV16+EV18+EV20+EV22+EV24+EV26+EV28+EV30+EV32+EV34+EV36+EV38+EV40+EV42+EV44+EV46+EV48+EV50</f>
        <v>239</v>
      </c>
      <c r="EW10" s="44">
        <f t="shared" si="42"/>
        <v>239</v>
      </c>
      <c r="EX10" s="44">
        <f t="shared" si="42"/>
        <v>239</v>
      </c>
      <c r="EY10" s="44">
        <f t="shared" si="42"/>
        <v>239</v>
      </c>
      <c r="EZ10" s="44">
        <f t="shared" si="42"/>
        <v>239</v>
      </c>
      <c r="FA10" s="44">
        <f t="shared" si="42"/>
        <v>239</v>
      </c>
      <c r="FB10" s="44">
        <f t="shared" si="42"/>
        <v>239</v>
      </c>
      <c r="FC10" s="44">
        <f t="shared" si="42"/>
        <v>239</v>
      </c>
      <c r="FD10" s="44">
        <f t="shared" si="42"/>
        <v>239</v>
      </c>
      <c r="FE10" s="44">
        <f t="shared" ref="FE10" si="43">FE12+FE14+FE16+FE18+FE20+FE22+FE24+FE26+FE28+FE30+FE32+FE34+FE36+FE38+FE40+FE42+FE44+FE46+FE48+FE50</f>
        <v>239</v>
      </c>
      <c r="FF10" s="44">
        <f t="shared" si="42"/>
        <v>239</v>
      </c>
      <c r="FG10" s="44">
        <f t="shared" si="42"/>
        <v>239</v>
      </c>
      <c r="FH10" s="44">
        <f t="shared" ref="FH10:FI10" si="44">FH12+FH14+FH16+FH18+FH20+FH22+FH24+FH26+FH28+FH30+FH32+FH34+FH36+FH38+FH40+FH42+FH44+FH46+FH48+FH50</f>
        <v>239</v>
      </c>
      <c r="FI10" s="44">
        <f t="shared" si="44"/>
        <v>239</v>
      </c>
      <c r="FJ10" s="44">
        <f t="shared" si="42"/>
        <v>239</v>
      </c>
      <c r="FK10" s="44">
        <f t="shared" ref="FK10:FL10" si="45">FK12+FK14+FK16+FK18+FK20+FK22+FK24+FK26+FK28+FK30+FK32+FK34+FK36+FK38+FK40+FK42+FK44+FK46+FK48+FK50</f>
        <v>239</v>
      </c>
      <c r="FL10" s="44">
        <f t="shared" si="45"/>
        <v>239</v>
      </c>
      <c r="FM10" s="44">
        <f t="shared" ref="FM10:FN10" si="46">FM12+FM14+FM16+FM18+FM20+FM22+FM24+FM26+FM28+FM30+FM32+FM34+FM36+FM38+FM40+FM42+FM44+FM46+FM48+FM50</f>
        <v>239</v>
      </c>
      <c r="FN10" s="44">
        <f t="shared" si="46"/>
        <v>239</v>
      </c>
      <c r="FO10" s="44">
        <f t="shared" ref="FO10:FP10" si="47">FO12+FO14+FO16+FO18+FO20+FO22+FO24+FO26+FO28+FO30+FO32+FO34+FO36+FO38+FO40+FO42+FO44+FO46+FO48+FO50</f>
        <v>239</v>
      </c>
      <c r="FP10" s="44">
        <f t="shared" si="47"/>
        <v>239</v>
      </c>
      <c r="FQ10" s="44">
        <f t="shared" ref="FQ10:FR10" si="48">FQ12+FQ14+FQ16+FQ18+FQ20+FQ22+FQ24+FQ26+FQ28+FQ30+FQ32+FQ34+FQ36+FQ38+FQ40+FQ42+FQ44+FQ46+FQ48+FQ50</f>
        <v>239</v>
      </c>
      <c r="FR10" s="44">
        <f t="shared" si="48"/>
        <v>239</v>
      </c>
      <c r="FS10" s="44">
        <f t="shared" ref="FS10:FT10" si="49">FS12+FS14+FS16+FS18+FS20+FS22+FS24+FS26+FS28+FS30+FS32+FS34+FS36+FS38+FS40+FS42+FS44+FS46+FS48+FS50</f>
        <v>239</v>
      </c>
      <c r="FT10" s="44">
        <f t="shared" si="49"/>
        <v>239</v>
      </c>
      <c r="FU10" s="44">
        <f t="shared" ref="FU10" si="50">FU12+FU14+FU16+FU18+FU20+FU22+FU24+FU26+FU28+FU30+FU32+FU34+FU36+FU38+FU40+FU42+FU44+FU46+FU48+FU50</f>
        <v>239</v>
      </c>
      <c r="FV10" s="44">
        <f t="shared" si="42"/>
        <v>239</v>
      </c>
    </row>
    <row r="11" spans="1:178" s="30" customFormat="1" ht="13.9" customHeight="1" x14ac:dyDescent="0.25">
      <c r="A11" s="368"/>
      <c r="B11" s="366"/>
      <c r="C11" s="372"/>
      <c r="D11" s="372"/>
      <c r="E11" s="372"/>
      <c r="F11" s="372"/>
      <c r="G11" s="386"/>
      <c r="H11" s="352"/>
      <c r="I11" s="388"/>
      <c r="J11" s="31" t="s">
        <v>6</v>
      </c>
      <c r="K11" s="32">
        <f>K13+K15+K17+K19+K21+K23+K25+K27+K29+K31+K33+K35+K37+K39+K41+K43+K45+K47+K49+K51</f>
        <v>74</v>
      </c>
      <c r="L11" s="32">
        <f t="shared" ref="L11:W11" si="51">L13+L15+L17+L19+L21+L23+L25+L27+L29+L31+L33+L35+L37+L39+L41+L43+L45+L47+L49+L51</f>
        <v>74</v>
      </c>
      <c r="M11" s="32">
        <f t="shared" si="51"/>
        <v>74</v>
      </c>
      <c r="N11" s="32">
        <f t="shared" si="51"/>
        <v>74</v>
      </c>
      <c r="O11" s="32">
        <f t="shared" si="51"/>
        <v>80</v>
      </c>
      <c r="P11" s="32">
        <f t="shared" si="51"/>
        <v>82</v>
      </c>
      <c r="Q11" s="32">
        <f t="shared" si="51"/>
        <v>84</v>
      </c>
      <c r="R11" s="32">
        <f t="shared" si="51"/>
        <v>83</v>
      </c>
      <c r="S11" s="32">
        <f t="shared" si="51"/>
        <v>83</v>
      </c>
      <c r="T11" s="32">
        <f t="shared" si="51"/>
        <v>88</v>
      </c>
      <c r="U11" s="32">
        <f t="shared" si="51"/>
        <v>88</v>
      </c>
      <c r="V11" s="32">
        <f t="shared" si="51"/>
        <v>88</v>
      </c>
      <c r="W11" s="32">
        <f t="shared" si="51"/>
        <v>0</v>
      </c>
      <c r="X11" s="32">
        <f t="shared" ref="X11:BB11" si="52">X13+X15+X17+X19+X21+X23+X25+X27+X29+X31+X33+X35+X37+X39+X41+X43+X45+X47+X49+X51</f>
        <v>88</v>
      </c>
      <c r="Y11" s="32">
        <f t="shared" si="52"/>
        <v>88</v>
      </c>
      <c r="Z11" s="32">
        <f t="shared" si="52"/>
        <v>88</v>
      </c>
      <c r="AA11" s="32">
        <f t="shared" si="52"/>
        <v>88</v>
      </c>
      <c r="AB11" s="32">
        <f t="shared" si="52"/>
        <v>88</v>
      </c>
      <c r="AC11" s="32">
        <f t="shared" si="52"/>
        <v>88</v>
      </c>
      <c r="AD11" s="32">
        <f t="shared" si="52"/>
        <v>88</v>
      </c>
      <c r="AE11" s="32">
        <f t="shared" si="52"/>
        <v>88</v>
      </c>
      <c r="AF11" s="32">
        <f t="shared" si="52"/>
        <v>87</v>
      </c>
      <c r="AG11" s="32">
        <f t="shared" si="52"/>
        <v>87</v>
      </c>
      <c r="AH11" s="32">
        <f t="shared" si="52"/>
        <v>87</v>
      </c>
      <c r="AI11" s="32">
        <f t="shared" si="52"/>
        <v>87</v>
      </c>
      <c r="AJ11" s="32">
        <f t="shared" si="52"/>
        <v>87</v>
      </c>
      <c r="AK11" s="32">
        <f t="shared" si="52"/>
        <v>87</v>
      </c>
      <c r="AL11" s="32">
        <f t="shared" si="52"/>
        <v>90</v>
      </c>
      <c r="AM11" s="32">
        <f t="shared" si="52"/>
        <v>90</v>
      </c>
      <c r="AN11" s="32">
        <f t="shared" si="52"/>
        <v>90</v>
      </c>
      <c r="AO11" s="32">
        <f t="shared" si="52"/>
        <v>90</v>
      </c>
      <c r="AP11" s="32">
        <f t="shared" si="52"/>
        <v>90</v>
      </c>
      <c r="AQ11" s="32">
        <f t="shared" si="52"/>
        <v>90</v>
      </c>
      <c r="AR11" s="32">
        <f t="shared" si="52"/>
        <v>95</v>
      </c>
      <c r="AS11" s="32">
        <f t="shared" si="52"/>
        <v>108</v>
      </c>
      <c r="AT11" s="32">
        <f t="shared" si="52"/>
        <v>108</v>
      </c>
      <c r="AU11" s="32">
        <f t="shared" si="52"/>
        <v>107</v>
      </c>
      <c r="AV11" s="32">
        <f t="shared" si="52"/>
        <v>107</v>
      </c>
      <c r="AW11" s="32">
        <f t="shared" si="52"/>
        <v>106</v>
      </c>
      <c r="AX11" s="32">
        <f>AX13+AX15+AX17+AX19+AX21+AX23+AX25+AX27+AX29+AX31+AX33+AX35+AX37+AX39+AX41+AX43+AX45+AX47+AX49+AX51+AX53</f>
        <v>161</v>
      </c>
      <c r="AY11" s="32">
        <f>AY13+AY15+AY17+AY19+AY21+AY23+AY25+AY27+AY29+AY31+AY33+AY35+AY37+AY39+AY41+AY43+AY45+AY47+AY49+AY51</f>
        <v>174</v>
      </c>
      <c r="AZ11" s="32">
        <f t="shared" si="52"/>
        <v>194</v>
      </c>
      <c r="BA11" s="32">
        <f t="shared" si="52"/>
        <v>194</v>
      </c>
      <c r="BB11" s="32">
        <f t="shared" si="52"/>
        <v>194</v>
      </c>
      <c r="BC11" s="318"/>
      <c r="BD11" s="32">
        <f t="shared" ref="BD11:CE11" si="53">BD13+BD15+BD17+BD19+BD21+BD23+BD25+BD27+BD29+BD31+BD33+BD35+BD37+BD39+BD41+BD43+BD45+BD47+BD49+BD51</f>
        <v>194</v>
      </c>
      <c r="BE11" s="32">
        <f t="shared" si="53"/>
        <v>194</v>
      </c>
      <c r="BF11" s="32">
        <f t="shared" si="53"/>
        <v>194</v>
      </c>
      <c r="BG11" s="32">
        <f t="shared" si="53"/>
        <v>194</v>
      </c>
      <c r="BH11" s="32">
        <f t="shared" si="53"/>
        <v>194</v>
      </c>
      <c r="BI11" s="32">
        <f t="shared" si="53"/>
        <v>194</v>
      </c>
      <c r="BJ11" s="32">
        <f t="shared" si="53"/>
        <v>194</v>
      </c>
      <c r="BK11" s="32">
        <f t="shared" si="53"/>
        <v>194</v>
      </c>
      <c r="BL11" s="32">
        <f t="shared" si="53"/>
        <v>194</v>
      </c>
      <c r="BM11" s="32">
        <f t="shared" si="53"/>
        <v>194</v>
      </c>
      <c r="BN11" s="32">
        <f t="shared" si="53"/>
        <v>216</v>
      </c>
      <c r="BO11" s="32">
        <f t="shared" si="53"/>
        <v>225</v>
      </c>
      <c r="BP11" s="32">
        <f t="shared" si="53"/>
        <v>225</v>
      </c>
      <c r="BQ11" s="32">
        <f t="shared" si="53"/>
        <v>225</v>
      </c>
      <c r="BR11" s="32">
        <f t="shared" si="53"/>
        <v>225</v>
      </c>
      <c r="BS11" s="32">
        <f t="shared" si="53"/>
        <v>235</v>
      </c>
      <c r="BT11" s="32">
        <f t="shared" si="53"/>
        <v>235</v>
      </c>
      <c r="BU11" s="32">
        <f t="shared" si="53"/>
        <v>235</v>
      </c>
      <c r="BV11" s="32">
        <f t="shared" si="53"/>
        <v>235</v>
      </c>
      <c r="BW11" s="32">
        <f t="shared" si="53"/>
        <v>235</v>
      </c>
      <c r="BX11" s="32">
        <f t="shared" si="53"/>
        <v>235</v>
      </c>
      <c r="BY11" s="32">
        <f t="shared" si="53"/>
        <v>235</v>
      </c>
      <c r="BZ11" s="32">
        <f t="shared" si="53"/>
        <v>245</v>
      </c>
      <c r="CA11" s="32">
        <f t="shared" si="53"/>
        <v>245</v>
      </c>
      <c r="CB11" s="32">
        <f t="shared" si="53"/>
        <v>245</v>
      </c>
      <c r="CC11" s="32">
        <f t="shared" si="53"/>
        <v>245</v>
      </c>
      <c r="CD11" s="32">
        <f t="shared" si="53"/>
        <v>245</v>
      </c>
      <c r="CE11" s="32">
        <f t="shared" si="53"/>
        <v>253</v>
      </c>
      <c r="CF11" s="148"/>
      <c r="CG11" s="32">
        <f t="shared" ref="CG11:CR11" si="54">CG13+CG15+CG17+CG19+CG21+CG23+CG25+CG27+CG29+CG31+CG33+CG35+CG37+CG39+CG41+CG43+CG45+CG47+CG49+CG51</f>
        <v>253</v>
      </c>
      <c r="CH11" s="32">
        <f t="shared" si="54"/>
        <v>253</v>
      </c>
      <c r="CI11" s="32">
        <f t="shared" si="54"/>
        <v>253</v>
      </c>
      <c r="CJ11" s="32">
        <f t="shared" si="54"/>
        <v>233</v>
      </c>
      <c r="CK11" s="32">
        <f t="shared" si="54"/>
        <v>253</v>
      </c>
      <c r="CL11" s="32">
        <f t="shared" si="54"/>
        <v>253</v>
      </c>
      <c r="CM11" s="32">
        <f t="shared" si="54"/>
        <v>250</v>
      </c>
      <c r="CN11" s="32">
        <f t="shared" si="54"/>
        <v>260</v>
      </c>
      <c r="CO11" s="32">
        <f t="shared" si="54"/>
        <v>262</v>
      </c>
      <c r="CP11" s="32">
        <f t="shared" si="54"/>
        <v>262</v>
      </c>
      <c r="CQ11" s="32">
        <f t="shared" si="54"/>
        <v>262</v>
      </c>
      <c r="CR11" s="32">
        <f t="shared" si="54"/>
        <v>262</v>
      </c>
      <c r="CS11" s="32">
        <f>CS13+CS15+CS17+CS19+CS21+CS23+CS25+CS27+CS29+CS31+CS33+CS35+CS37+CS39+CS41+CS43+CS45+CS47+CS49+CS51</f>
        <v>260</v>
      </c>
      <c r="CT11" s="32">
        <f>CT13+CT15+CT17+CT19+CT21+CT23+CT25+CT27+CT29+CT31+CT33+CT35+CT37+CT39+CT41+CT43+CT45+CT47+CT49+CT51</f>
        <v>260</v>
      </c>
      <c r="CU11" s="32">
        <f t="shared" ref="CU11:DA11" si="55">CU13+CU15+CU17+CU19+CU21+CU23+CU25+CU27+CU29+CU31+CU33+CU35+CU37+CU39+CU41+CU43+CU45+CU47+CU49+CU51</f>
        <v>260</v>
      </c>
      <c r="CV11" s="32">
        <f t="shared" si="55"/>
        <v>260</v>
      </c>
      <c r="CW11" s="32">
        <f t="shared" si="55"/>
        <v>260</v>
      </c>
      <c r="CX11" s="32">
        <f t="shared" si="55"/>
        <v>260</v>
      </c>
      <c r="CY11" s="32">
        <f t="shared" si="55"/>
        <v>260</v>
      </c>
      <c r="CZ11" s="32">
        <f t="shared" si="55"/>
        <v>260</v>
      </c>
      <c r="DA11" s="32">
        <f t="shared" si="55"/>
        <v>260</v>
      </c>
      <c r="DB11" s="32">
        <f t="shared" ref="DB11:DG11" si="56">DB13+DB15+DB17+DB19+DB21+DB23+DB25+DB27+DB29+DB31+DB33+DB35+DB37+DB39+DB41+DB43+DB45+DB47+DB49+DB51</f>
        <v>260</v>
      </c>
      <c r="DC11" s="32">
        <f t="shared" si="56"/>
        <v>260</v>
      </c>
      <c r="DD11" s="32">
        <f t="shared" si="56"/>
        <v>260</v>
      </c>
      <c r="DE11" s="32">
        <f t="shared" si="56"/>
        <v>260</v>
      </c>
      <c r="DF11" s="32">
        <f t="shared" si="56"/>
        <v>260</v>
      </c>
      <c r="DG11" s="32">
        <f t="shared" si="56"/>
        <v>260</v>
      </c>
      <c r="DH11" s="32">
        <f>DH13+DH15+DH17+DH19+DH21+DH23+DH25+DH27+DH29+DH31+DH33+DH35+DH37+DH39+DH41+DH43+DH45+DH47+DH49+DH51</f>
        <v>260</v>
      </c>
      <c r="DI11" s="32">
        <f>DI13+DI15+DI17+DI19+DI21+DI23+DI25+DI27+DI29+DI31+DI33+DI35+DI37+DI39+DI41+DI43+DI45+DI47+DI49+DI51</f>
        <v>260</v>
      </c>
      <c r="DJ11" s="32">
        <f>DJ13+DJ15+DJ17+DJ19+DJ21+DJ23+DJ25+DJ27+DJ29+DJ31+DJ33+DJ35+DJ37+DJ39+DJ41+DJ43+DJ45+DJ47+DJ49+DJ51</f>
        <v>260</v>
      </c>
      <c r="DK11" s="32">
        <f>DK13+DK15+DK17+DK19+DK21+DK23+DK25+DK27+DK29+DK31+DK33+DK35+DK37+DK39+DK41+DK43+DK45+DK47+DK49+DK51</f>
        <v>260</v>
      </c>
      <c r="DL11" s="318"/>
      <c r="DM11" s="32">
        <f t="shared" ref="DM11:EP11" si="57">DM13+DM15+DM17+DM19+DM21+DM23+DM25+DM27+DM29+DM31+DM33+DM35+DM37+DM39+DM41+DM43+DM45+DM47+DM49+DM51</f>
        <v>260</v>
      </c>
      <c r="DN11" s="32">
        <f t="shared" si="57"/>
        <v>260</v>
      </c>
      <c r="DO11" s="32">
        <f t="shared" si="57"/>
        <v>260</v>
      </c>
      <c r="DP11" s="32">
        <f t="shared" si="57"/>
        <v>265</v>
      </c>
      <c r="DQ11" s="32">
        <f t="shared" si="57"/>
        <v>289</v>
      </c>
      <c r="DR11" s="32">
        <f t="shared" ref="DR11" si="58">DR13+DR15+DR17+DR19+DR21+DR23+DR25+DR27+DR29+DR31+DR33+DR35+DR37+DR39+DR41+DR43+DR45+DR47+DR49+DR51</f>
        <v>284</v>
      </c>
      <c r="DS11" s="32">
        <f t="shared" si="57"/>
        <v>284</v>
      </c>
      <c r="DT11" s="32">
        <f t="shared" ref="DT11" si="59">DT13+DT15+DT17+DT19+DT21+DT23+DT25+DT27+DT29+DT31+DT33+DT35+DT37+DT39+DT41+DT43+DT45+DT47+DT49+DT51</f>
        <v>284</v>
      </c>
      <c r="DU11" s="32">
        <f t="shared" si="57"/>
        <v>284</v>
      </c>
      <c r="DV11" s="32">
        <f t="shared" si="57"/>
        <v>290</v>
      </c>
      <c r="DW11" s="32">
        <f t="shared" ref="DW11:DX11" si="60">DW13+DW15+DW17+DW19+DW21+DW23+DW25+DW27+DW29+DW31+DW33+DW35+DW37+DW39+DW41+DW43+DW45+DW47+DW49+DW51</f>
        <v>290</v>
      </c>
      <c r="DX11" s="32">
        <f t="shared" si="60"/>
        <v>290</v>
      </c>
      <c r="DY11" s="32">
        <f t="shared" ref="DY11:DZ11" si="61">DY13+DY15+DY17+DY19+DY21+DY23+DY25+DY27+DY29+DY31+DY33+DY35+DY37+DY39+DY41+DY43+DY45+DY47+DY49+DY51</f>
        <v>290</v>
      </c>
      <c r="DZ11" s="32">
        <f t="shared" si="61"/>
        <v>290</v>
      </c>
      <c r="EA11" s="32">
        <f t="shared" ref="EA11" si="62">EA13+EA15+EA17+EA19+EA21+EA23+EA25+EA27+EA29+EA31+EA33+EA35+EA37+EA39+EA41+EA43+EA45+EA47+EA49+EA51</f>
        <v>290</v>
      </c>
      <c r="EB11" s="32">
        <f t="shared" si="57"/>
        <v>290</v>
      </c>
      <c r="EC11" s="32">
        <f t="shared" si="57"/>
        <v>290</v>
      </c>
      <c r="ED11" s="32">
        <f t="shared" ref="ED11:EE11" si="63">ED13+ED15+ED17+ED19+ED21+ED23+ED25+ED27+ED29+ED31+ED33+ED35+ED37+ED39+ED41+ED43+ED45+ED47+ED49+ED51</f>
        <v>290</v>
      </c>
      <c r="EE11" s="32">
        <f t="shared" si="63"/>
        <v>290</v>
      </c>
      <c r="EF11" s="32">
        <f t="shared" ref="EF11:EG11" si="64">EF13+EF15+EF17+EF19+EF21+EF23+EF25+EF27+EF29+EF31+EF33+EF35+EF37+EF39+EF41+EF43+EF45+EF47+EF49+EF51</f>
        <v>290</v>
      </c>
      <c r="EG11" s="32">
        <f t="shared" si="64"/>
        <v>290</v>
      </c>
      <c r="EH11" s="32">
        <f t="shared" ref="EH11" si="65">EH13+EH15+EH17+EH19+EH21+EH23+EH25+EH27+EH29+EH31+EH33+EH35+EH37+EH39+EH41+EH43+EH45+EH47+EH49+EH51</f>
        <v>290</v>
      </c>
      <c r="EI11" s="32">
        <f t="shared" si="57"/>
        <v>290</v>
      </c>
      <c r="EJ11" s="32">
        <f t="shared" si="57"/>
        <v>273</v>
      </c>
      <c r="EK11" s="32">
        <f t="shared" ref="EK11:EL11" si="66">EK13+EK15+EK17+EK19+EK21+EK23+EK25+EK27+EK29+EK31+EK33+EK35+EK37+EK39+EK41+EK43+EK45+EK47+EK49+EK51</f>
        <v>273</v>
      </c>
      <c r="EL11" s="32">
        <f t="shared" si="66"/>
        <v>273</v>
      </c>
      <c r="EM11" s="32">
        <f t="shared" ref="EM11:EN11" si="67">EM13+EM15+EM17+EM19+EM21+EM23+EM25+EM27+EM29+EM31+EM33+EM35+EM37+EM39+EM41+EM43+EM45+EM47+EM49+EM51</f>
        <v>273</v>
      </c>
      <c r="EN11" s="32">
        <f t="shared" si="67"/>
        <v>273</v>
      </c>
      <c r="EO11" s="32">
        <f t="shared" ref="EO11" si="68">EO13+EO15+EO17+EO19+EO21+EO23+EO25+EO27+EO29+EO31+EO33+EO35+EO37+EO39+EO41+EO43+EO45+EO47+EO49+EO51</f>
        <v>273</v>
      </c>
      <c r="EP11" s="32">
        <f t="shared" si="57"/>
        <v>230</v>
      </c>
      <c r="EQ11" s="318"/>
      <c r="ER11" s="32">
        <f t="shared" ref="ER11" si="69">ER13+ER15+ER17+ER19+ER21+ER23+ER25+ER27+ER29+ER31+ER33+ER35+ER37+ER39+ER41+ER43+ER45+ER47+ER49+ER51</f>
        <v>221</v>
      </c>
      <c r="ES11" s="32">
        <f t="shared" ref="ES11:ET11" si="70">ES13+ES15+ES17+ES19+ES21+ES23+ES25+ES27+ES29+ES31+ES33+ES35+ES37+ES39+ES41+ES43+ES45+ES47+ES49+ES51</f>
        <v>225</v>
      </c>
      <c r="ET11" s="32">
        <f t="shared" si="70"/>
        <v>225</v>
      </c>
      <c r="EU11" s="32">
        <f t="shared" ref="EU11" si="71">EU13+EU15+EU17+EU19+EU21+EU23+EU25+EU27+EU29+EU31+EU33+EU35+EU37+EU39+EU41+EU43+EU45+EU47+EU49+EU51</f>
        <v>222</v>
      </c>
      <c r="EV11" s="32">
        <f t="shared" ref="EV11:FV11" si="72">EV13+EV15+EV17+EV19+EV21+EV23+EV25+EV27+EV29+EV31+EV33+EV35+EV37+EV39+EV41+EV43+EV45+EV47+EV49+EV51</f>
        <v>219</v>
      </c>
      <c r="EW11" s="32">
        <f t="shared" si="72"/>
        <v>214</v>
      </c>
      <c r="EX11" s="32">
        <f t="shared" si="72"/>
        <v>215</v>
      </c>
      <c r="EY11" s="32">
        <f t="shared" si="72"/>
        <v>215</v>
      </c>
      <c r="EZ11" s="32">
        <f t="shared" si="72"/>
        <v>215</v>
      </c>
      <c r="FA11" s="32">
        <f t="shared" si="72"/>
        <v>220</v>
      </c>
      <c r="FB11" s="32">
        <f t="shared" si="72"/>
        <v>224</v>
      </c>
      <c r="FC11" s="32">
        <f t="shared" si="72"/>
        <v>224</v>
      </c>
      <c r="FD11" s="32">
        <f t="shared" si="72"/>
        <v>225</v>
      </c>
      <c r="FE11" s="32">
        <f t="shared" ref="FE11" si="73">FE13+FE15+FE17+FE19+FE21+FE23+FE25+FE27+FE29+FE31+FE33+FE35+FE37+FE39+FE41+FE43+FE45+FE47+FE49+FE51</f>
        <v>225</v>
      </c>
      <c r="FF11" s="32">
        <f t="shared" si="72"/>
        <v>188</v>
      </c>
      <c r="FG11" s="32">
        <f t="shared" si="72"/>
        <v>175</v>
      </c>
      <c r="FH11" s="32">
        <f t="shared" ref="FH11:FI11" si="74">FH13+FH15+FH17+FH19+FH21+FH23+FH25+FH27+FH29+FH31+FH33+FH35+FH37+FH39+FH41+FH43+FH45+FH47+FH49+FH51</f>
        <v>180</v>
      </c>
      <c r="FI11" s="32">
        <f t="shared" si="74"/>
        <v>181</v>
      </c>
      <c r="FJ11" s="32">
        <f t="shared" si="72"/>
        <v>180</v>
      </c>
      <c r="FK11" s="32">
        <f t="shared" ref="FK11:FL11" si="75">FK13+FK15+FK17+FK19+FK21+FK23+FK25+FK27+FK29+FK31+FK33+FK35+FK37+FK39+FK41+FK43+FK45+FK47+FK49+FK51</f>
        <v>164</v>
      </c>
      <c r="FL11" s="32">
        <f t="shared" si="75"/>
        <v>167</v>
      </c>
      <c r="FM11" s="32">
        <f t="shared" ref="FM11:FN11" si="76">FM13+FM15+FM17+FM19+FM21+FM23+FM25+FM27+FM29+FM31+FM33+FM35+FM37+FM39+FM41+FM43+FM45+FM47+FM49+FM51</f>
        <v>167</v>
      </c>
      <c r="FN11" s="32">
        <f t="shared" si="76"/>
        <v>162</v>
      </c>
      <c r="FO11" s="32">
        <f t="shared" ref="FO11:FP11" si="77">FO13+FO15+FO17+FO19+FO21+FO23+FO25+FO27+FO29+FO31+FO33+FO35+FO37+FO39+FO41+FO43+FO45+FO47+FO49+FO51</f>
        <v>150</v>
      </c>
      <c r="FP11" s="32">
        <f t="shared" si="77"/>
        <v>151</v>
      </c>
      <c r="FQ11" s="32">
        <f t="shared" ref="FQ11:FR11" si="78">FQ13+FQ15+FQ17+FQ19+FQ21+FQ23+FQ25+FQ27+FQ29+FQ31+FQ33+FQ35+FQ37+FQ39+FQ41+FQ43+FQ45+FQ47+FQ49+FQ51</f>
        <v>150</v>
      </c>
      <c r="FR11" s="32">
        <f t="shared" si="78"/>
        <v>149</v>
      </c>
      <c r="FS11" s="32">
        <f t="shared" ref="FS11:FT11" si="79">FS13+FS15+FS17+FS19+FS21+FS23+FS25+FS27+FS29+FS31+FS33+FS35+FS37+FS39+FS41+FS43+FS45+FS47+FS49+FS51</f>
        <v>130</v>
      </c>
      <c r="FT11" s="32">
        <f t="shared" si="79"/>
        <v>127</v>
      </c>
      <c r="FU11" s="32">
        <f t="shared" ref="FU11" si="80">FU13+FU15+FU17+FU19+FU21+FU23+FU25+FU27+FU29+FU31+FU33+FU35+FU37+FU39+FU41+FU43+FU45+FU47+FU49+FU51</f>
        <v>127</v>
      </c>
      <c r="FV11" s="32">
        <f t="shared" si="72"/>
        <v>0</v>
      </c>
    </row>
    <row r="12" spans="1:178" ht="13.9" customHeight="1" x14ac:dyDescent="0.2">
      <c r="A12" s="343" t="s">
        <v>22</v>
      </c>
      <c r="B12" s="345" t="s">
        <v>21</v>
      </c>
      <c r="C12" s="335" t="s">
        <v>15</v>
      </c>
      <c r="D12" s="357">
        <v>20</v>
      </c>
      <c r="E12" s="357">
        <f>FT12</f>
        <v>22</v>
      </c>
      <c r="F12" s="357">
        <f>FT13</f>
        <v>19</v>
      </c>
      <c r="G12" s="351">
        <f>F12/E12</f>
        <v>0.86363636363636365</v>
      </c>
      <c r="H12" s="351">
        <f>F12/D12</f>
        <v>0.95</v>
      </c>
      <c r="I12" s="355"/>
      <c r="J12" s="11" t="s">
        <v>5</v>
      </c>
      <c r="K12" s="27">
        <v>20</v>
      </c>
      <c r="L12" s="27">
        <v>20</v>
      </c>
      <c r="M12" s="27">
        <v>20</v>
      </c>
      <c r="N12" s="27">
        <v>20</v>
      </c>
      <c r="O12" s="27">
        <v>20</v>
      </c>
      <c r="P12" s="27">
        <v>20</v>
      </c>
      <c r="Q12" s="27">
        <v>20</v>
      </c>
      <c r="R12" s="27">
        <v>20</v>
      </c>
      <c r="S12" s="27">
        <v>20</v>
      </c>
      <c r="T12" s="27">
        <v>20</v>
      </c>
      <c r="U12" s="27">
        <v>20</v>
      </c>
      <c r="V12" s="27">
        <v>20</v>
      </c>
      <c r="W12" s="40"/>
      <c r="X12" s="27">
        <v>20</v>
      </c>
      <c r="Y12" s="27">
        <v>20</v>
      </c>
      <c r="Z12" s="27">
        <v>20</v>
      </c>
      <c r="AA12" s="27">
        <v>20</v>
      </c>
      <c r="AB12" s="27">
        <v>20</v>
      </c>
      <c r="AC12" s="27">
        <v>20</v>
      </c>
      <c r="AD12" s="27">
        <v>20</v>
      </c>
      <c r="AE12" s="27">
        <v>20</v>
      </c>
      <c r="AF12" s="27">
        <v>20</v>
      </c>
      <c r="AG12" s="27">
        <v>20</v>
      </c>
      <c r="AH12" s="27">
        <v>20</v>
      </c>
      <c r="AI12" s="27">
        <v>20</v>
      </c>
      <c r="AJ12" s="27">
        <v>20</v>
      </c>
      <c r="AK12" s="27">
        <v>20</v>
      </c>
      <c r="AL12" s="27">
        <v>20</v>
      </c>
      <c r="AM12" s="27">
        <v>20</v>
      </c>
      <c r="AN12" s="27">
        <v>20</v>
      </c>
      <c r="AO12" s="27">
        <v>20</v>
      </c>
      <c r="AP12" s="27">
        <v>20</v>
      </c>
      <c r="AQ12" s="27">
        <v>20</v>
      </c>
      <c r="AR12" s="27">
        <v>20</v>
      </c>
      <c r="AS12" s="27">
        <v>20</v>
      </c>
      <c r="AT12" s="27">
        <v>20</v>
      </c>
      <c r="AU12" s="27">
        <v>20</v>
      </c>
      <c r="AV12" s="27">
        <v>20</v>
      </c>
      <c r="AW12" s="27">
        <v>20</v>
      </c>
      <c r="AX12" s="27">
        <v>22</v>
      </c>
      <c r="AY12" s="27">
        <v>22</v>
      </c>
      <c r="AZ12" s="27">
        <v>22</v>
      </c>
      <c r="BA12" s="27">
        <v>22</v>
      </c>
      <c r="BB12" s="27">
        <v>22</v>
      </c>
      <c r="BC12" s="315"/>
      <c r="BD12" s="27">
        <v>22</v>
      </c>
      <c r="BE12" s="27">
        <v>22</v>
      </c>
      <c r="BF12" s="27">
        <v>22</v>
      </c>
      <c r="BG12" s="27">
        <v>22</v>
      </c>
      <c r="BH12" s="27">
        <v>22</v>
      </c>
      <c r="BI12" s="27">
        <v>22</v>
      </c>
      <c r="BJ12" s="27">
        <v>22</v>
      </c>
      <c r="BK12" s="27">
        <v>22</v>
      </c>
      <c r="BL12" s="27">
        <v>22</v>
      </c>
      <c r="BM12" s="27">
        <v>22</v>
      </c>
      <c r="BN12" s="27">
        <v>22</v>
      </c>
      <c r="BO12" s="27">
        <v>22</v>
      </c>
      <c r="BP12" s="27">
        <v>22</v>
      </c>
      <c r="BQ12" s="27">
        <v>22</v>
      </c>
      <c r="BR12" s="27">
        <v>22</v>
      </c>
      <c r="BS12" s="27">
        <v>22</v>
      </c>
      <c r="BT12" s="27">
        <v>22</v>
      </c>
      <c r="BU12" s="27">
        <v>22</v>
      </c>
      <c r="BV12" s="27">
        <v>22</v>
      </c>
      <c r="BW12" s="27">
        <v>22</v>
      </c>
      <c r="BX12" s="27">
        <v>22</v>
      </c>
      <c r="BY12" s="27">
        <v>22</v>
      </c>
      <c r="BZ12" s="27">
        <v>22</v>
      </c>
      <c r="CA12" s="27">
        <v>22</v>
      </c>
      <c r="CB12" s="27">
        <v>22</v>
      </c>
      <c r="CC12" s="27">
        <v>22</v>
      </c>
      <c r="CD12" s="27">
        <v>22</v>
      </c>
      <c r="CE12" s="27">
        <v>22</v>
      </c>
      <c r="CF12" s="27"/>
      <c r="CG12" s="27">
        <v>22</v>
      </c>
      <c r="CH12" s="27">
        <v>22</v>
      </c>
      <c r="CI12" s="27">
        <v>22</v>
      </c>
      <c r="CJ12" s="27">
        <v>22</v>
      </c>
      <c r="CK12" s="27">
        <v>22</v>
      </c>
      <c r="CL12" s="27">
        <v>22</v>
      </c>
      <c r="CM12" s="27">
        <v>22</v>
      </c>
      <c r="CN12" s="27">
        <v>22</v>
      </c>
      <c r="CO12" s="27">
        <v>22</v>
      </c>
      <c r="CP12" s="27">
        <v>22</v>
      </c>
      <c r="CQ12" s="27">
        <v>22</v>
      </c>
      <c r="CR12" s="27">
        <v>22</v>
      </c>
      <c r="CS12" s="27">
        <v>22</v>
      </c>
      <c r="CT12" s="27">
        <v>22</v>
      </c>
      <c r="CU12" s="27">
        <v>22</v>
      </c>
      <c r="CV12" s="27">
        <v>22</v>
      </c>
      <c r="CW12" s="27">
        <v>22</v>
      </c>
      <c r="CX12" s="27">
        <v>22</v>
      </c>
      <c r="CY12" s="27">
        <v>22</v>
      </c>
      <c r="CZ12" s="27">
        <v>22</v>
      </c>
      <c r="DA12" s="27">
        <v>22</v>
      </c>
      <c r="DB12" s="27">
        <v>22</v>
      </c>
      <c r="DC12" s="27">
        <v>22</v>
      </c>
      <c r="DD12" s="27">
        <v>22</v>
      </c>
      <c r="DE12" s="27">
        <v>22</v>
      </c>
      <c r="DF12" s="27">
        <v>22</v>
      </c>
      <c r="DG12" s="27">
        <v>22</v>
      </c>
      <c r="DH12" s="27">
        <v>22</v>
      </c>
      <c r="DI12" s="27">
        <v>22</v>
      </c>
      <c r="DJ12" s="27">
        <v>22</v>
      </c>
      <c r="DK12" s="27">
        <v>22</v>
      </c>
      <c r="DL12" s="315"/>
      <c r="DM12" s="27">
        <v>22</v>
      </c>
      <c r="DN12" s="27">
        <v>22</v>
      </c>
      <c r="DO12" s="27">
        <v>22</v>
      </c>
      <c r="DP12" s="202">
        <f t="shared" ref="DP12:EP12" si="81">DO12</f>
        <v>22</v>
      </c>
      <c r="DQ12" s="202">
        <f t="shared" si="81"/>
        <v>22</v>
      </c>
      <c r="DR12" s="202">
        <f t="shared" si="81"/>
        <v>22</v>
      </c>
      <c r="DS12" s="202">
        <f t="shared" si="81"/>
        <v>22</v>
      </c>
      <c r="DT12" s="202">
        <f t="shared" si="81"/>
        <v>22</v>
      </c>
      <c r="DU12" s="202">
        <f t="shared" si="81"/>
        <v>22</v>
      </c>
      <c r="DV12" s="202">
        <f t="shared" si="81"/>
        <v>22</v>
      </c>
      <c r="DW12" s="202">
        <f t="shared" si="81"/>
        <v>22</v>
      </c>
      <c r="DX12" s="202">
        <f t="shared" si="81"/>
        <v>22</v>
      </c>
      <c r="DY12" s="202">
        <f t="shared" si="81"/>
        <v>22</v>
      </c>
      <c r="DZ12" s="202">
        <f t="shared" si="81"/>
        <v>22</v>
      </c>
      <c r="EA12" s="202">
        <f t="shared" si="81"/>
        <v>22</v>
      </c>
      <c r="EB12" s="202">
        <f t="shared" si="81"/>
        <v>22</v>
      </c>
      <c r="EC12" s="202">
        <f t="shared" si="81"/>
        <v>22</v>
      </c>
      <c r="ED12" s="202">
        <f t="shared" si="81"/>
        <v>22</v>
      </c>
      <c r="EE12" s="202">
        <f t="shared" si="81"/>
        <v>22</v>
      </c>
      <c r="EF12" s="202">
        <f t="shared" si="81"/>
        <v>22</v>
      </c>
      <c r="EG12" s="202">
        <f t="shared" si="81"/>
        <v>22</v>
      </c>
      <c r="EH12" s="202">
        <f t="shared" si="81"/>
        <v>22</v>
      </c>
      <c r="EI12" s="202">
        <f t="shared" si="81"/>
        <v>22</v>
      </c>
      <c r="EJ12" s="202">
        <f t="shared" si="81"/>
        <v>22</v>
      </c>
      <c r="EK12" s="202">
        <f t="shared" si="81"/>
        <v>22</v>
      </c>
      <c r="EL12" s="202">
        <f t="shared" si="81"/>
        <v>22</v>
      </c>
      <c r="EM12" s="202">
        <f t="shared" si="81"/>
        <v>22</v>
      </c>
      <c r="EN12" s="202">
        <f t="shared" si="81"/>
        <v>22</v>
      </c>
      <c r="EO12" s="202">
        <f t="shared" si="81"/>
        <v>22</v>
      </c>
      <c r="EP12" s="202">
        <f t="shared" si="81"/>
        <v>22</v>
      </c>
      <c r="EQ12" s="315"/>
      <c r="ER12" s="202">
        <v>22</v>
      </c>
      <c r="ES12" s="202">
        <v>22</v>
      </c>
      <c r="ET12" s="202">
        <v>22</v>
      </c>
      <c r="EU12" s="202">
        <v>22</v>
      </c>
      <c r="EV12" s="202">
        <v>22</v>
      </c>
      <c r="EW12" s="202">
        <v>22</v>
      </c>
      <c r="EX12" s="202">
        <v>22</v>
      </c>
      <c r="EY12" s="202">
        <v>22</v>
      </c>
      <c r="EZ12" s="202">
        <v>22</v>
      </c>
      <c r="FA12" s="202">
        <v>22</v>
      </c>
      <c r="FB12" s="202">
        <v>22</v>
      </c>
      <c r="FC12" s="202">
        <v>22</v>
      </c>
      <c r="FD12" s="202">
        <v>22</v>
      </c>
      <c r="FE12" s="202">
        <v>22</v>
      </c>
      <c r="FF12" s="202">
        <v>22</v>
      </c>
      <c r="FG12" s="202">
        <v>22</v>
      </c>
      <c r="FH12" s="202">
        <v>22</v>
      </c>
      <c r="FI12" s="202">
        <v>22</v>
      </c>
      <c r="FJ12" s="202">
        <v>22</v>
      </c>
      <c r="FK12" s="202">
        <v>22</v>
      </c>
      <c r="FL12" s="202">
        <v>22</v>
      </c>
      <c r="FM12" s="202">
        <v>22</v>
      </c>
      <c r="FN12" s="202">
        <v>22</v>
      </c>
      <c r="FO12" s="202">
        <v>22</v>
      </c>
      <c r="FP12" s="202">
        <v>22</v>
      </c>
      <c r="FQ12" s="202">
        <v>22</v>
      </c>
      <c r="FR12" s="202">
        <v>22</v>
      </c>
      <c r="FS12" s="202">
        <v>22</v>
      </c>
      <c r="FT12" s="202">
        <v>22</v>
      </c>
      <c r="FU12" s="202">
        <v>22</v>
      </c>
      <c r="FV12" s="202">
        <v>22</v>
      </c>
    </row>
    <row r="13" spans="1:178" ht="13.9" customHeight="1" x14ac:dyDescent="0.2">
      <c r="A13" s="344"/>
      <c r="B13" s="346"/>
      <c r="C13" s="336"/>
      <c r="D13" s="358"/>
      <c r="E13" s="358"/>
      <c r="F13" s="358"/>
      <c r="G13" s="352"/>
      <c r="H13" s="352"/>
      <c r="I13" s="356"/>
      <c r="J13" s="12" t="s">
        <v>6</v>
      </c>
      <c r="K13" s="58">
        <v>16</v>
      </c>
      <c r="L13" s="58">
        <v>16</v>
      </c>
      <c r="M13" s="58">
        <v>16</v>
      </c>
      <c r="N13" s="58">
        <v>16</v>
      </c>
      <c r="O13" s="59">
        <v>16</v>
      </c>
      <c r="P13" s="60">
        <v>16</v>
      </c>
      <c r="Q13" s="63">
        <v>16</v>
      </c>
      <c r="R13" s="18">
        <v>15</v>
      </c>
      <c r="S13" s="65">
        <v>15</v>
      </c>
      <c r="T13" s="66">
        <v>15</v>
      </c>
      <c r="U13" s="67">
        <v>15</v>
      </c>
      <c r="V13" s="68">
        <v>15</v>
      </c>
      <c r="W13" s="38"/>
      <c r="X13" s="69">
        <v>15</v>
      </c>
      <c r="Y13" s="70">
        <v>15</v>
      </c>
      <c r="Z13" s="71">
        <v>15</v>
      </c>
      <c r="AA13" s="72">
        <v>15</v>
      </c>
      <c r="AB13" s="73">
        <v>15</v>
      </c>
      <c r="AC13" s="74">
        <v>15</v>
      </c>
      <c r="AD13" s="75">
        <v>15</v>
      </c>
      <c r="AE13" s="76">
        <v>15</v>
      </c>
      <c r="AF13" s="77">
        <v>15</v>
      </c>
      <c r="AG13" s="78">
        <v>15</v>
      </c>
      <c r="AH13" s="79">
        <v>15</v>
      </c>
      <c r="AI13" s="80">
        <v>15</v>
      </c>
      <c r="AJ13" s="82">
        <v>15</v>
      </c>
      <c r="AK13" s="84">
        <v>15</v>
      </c>
      <c r="AL13" s="18">
        <v>17</v>
      </c>
      <c r="AM13" s="88">
        <v>17</v>
      </c>
      <c r="AN13" s="89">
        <v>17</v>
      </c>
      <c r="AO13" s="90">
        <v>17</v>
      </c>
      <c r="AP13" s="92">
        <v>17</v>
      </c>
      <c r="AQ13" s="93">
        <v>17</v>
      </c>
      <c r="AR13" s="18">
        <v>20</v>
      </c>
      <c r="AS13" s="18">
        <v>22</v>
      </c>
      <c r="AT13" s="104">
        <v>22</v>
      </c>
      <c r="AU13" s="18">
        <v>21</v>
      </c>
      <c r="AV13" s="106">
        <v>21</v>
      </c>
      <c r="AW13" s="107">
        <v>21</v>
      </c>
      <c r="AX13" s="18">
        <v>21</v>
      </c>
      <c r="AY13" s="18">
        <v>22</v>
      </c>
      <c r="AZ13" s="122">
        <v>22</v>
      </c>
      <c r="BA13" s="123">
        <v>22</v>
      </c>
      <c r="BB13" s="124">
        <v>22</v>
      </c>
      <c r="BC13" s="316"/>
      <c r="BD13" s="141">
        <v>25</v>
      </c>
      <c r="BE13" s="141">
        <v>25</v>
      </c>
      <c r="BF13" s="141">
        <v>25</v>
      </c>
      <c r="BG13" s="141">
        <v>25</v>
      </c>
      <c r="BH13" s="141">
        <v>25</v>
      </c>
      <c r="BI13" s="141">
        <v>25</v>
      </c>
      <c r="BJ13" s="141">
        <v>25</v>
      </c>
      <c r="BK13" s="141">
        <v>25</v>
      </c>
      <c r="BL13" s="141">
        <v>25</v>
      </c>
      <c r="BM13" s="141">
        <v>25</v>
      </c>
      <c r="BN13" s="141">
        <v>30</v>
      </c>
      <c r="BO13" s="141">
        <v>29</v>
      </c>
      <c r="BP13" s="141">
        <v>29</v>
      </c>
      <c r="BQ13" s="141">
        <v>29</v>
      </c>
      <c r="BR13" s="141">
        <v>29</v>
      </c>
      <c r="BS13" s="134">
        <v>29</v>
      </c>
      <c r="BT13" s="134">
        <v>29</v>
      </c>
      <c r="BU13" s="134">
        <v>29</v>
      </c>
      <c r="BV13" s="134">
        <v>29</v>
      </c>
      <c r="BW13" s="134">
        <v>29</v>
      </c>
      <c r="BX13" s="134">
        <v>29</v>
      </c>
      <c r="BY13" s="134">
        <v>29</v>
      </c>
      <c r="BZ13" s="134">
        <v>29</v>
      </c>
      <c r="CA13" s="134">
        <v>29</v>
      </c>
      <c r="CB13" s="134">
        <v>29</v>
      </c>
      <c r="CC13" s="134">
        <v>29</v>
      </c>
      <c r="CD13" s="134">
        <v>29</v>
      </c>
      <c r="CE13" s="134">
        <v>29</v>
      </c>
      <c r="CF13" s="134"/>
      <c r="CG13" s="134">
        <v>29</v>
      </c>
      <c r="CH13" s="134">
        <v>29</v>
      </c>
      <c r="CI13" s="134">
        <v>29</v>
      </c>
      <c r="CJ13" s="141">
        <v>27</v>
      </c>
      <c r="CK13" s="141">
        <v>28</v>
      </c>
      <c r="CL13" s="161">
        <v>28</v>
      </c>
      <c r="CM13" s="163">
        <v>28</v>
      </c>
      <c r="CN13" s="164">
        <v>29</v>
      </c>
      <c r="CO13" s="165">
        <v>29</v>
      </c>
      <c r="CP13" s="167">
        <v>29</v>
      </c>
      <c r="CQ13" s="168">
        <v>29</v>
      </c>
      <c r="CR13" s="169">
        <v>29</v>
      </c>
      <c r="CS13" s="170">
        <v>27</v>
      </c>
      <c r="CT13" s="171">
        <v>27</v>
      </c>
      <c r="CU13" s="172">
        <v>27</v>
      </c>
      <c r="CV13" s="173">
        <v>27</v>
      </c>
      <c r="CW13" s="174">
        <v>27</v>
      </c>
      <c r="CX13" s="175">
        <v>27</v>
      </c>
      <c r="CY13" s="176">
        <v>27</v>
      </c>
      <c r="CZ13" s="177">
        <v>27</v>
      </c>
      <c r="DA13" s="178">
        <v>27</v>
      </c>
      <c r="DB13" s="179">
        <v>27</v>
      </c>
      <c r="DC13" s="180">
        <v>27</v>
      </c>
      <c r="DD13" s="181">
        <v>27</v>
      </c>
      <c r="DE13" s="182">
        <v>27</v>
      </c>
      <c r="DF13" s="183">
        <v>27</v>
      </c>
      <c r="DG13" s="184">
        <v>27</v>
      </c>
      <c r="DH13" s="185">
        <v>27</v>
      </c>
      <c r="DI13" s="188">
        <v>27</v>
      </c>
      <c r="DJ13" s="189">
        <v>27</v>
      </c>
      <c r="DK13" s="191">
        <v>27</v>
      </c>
      <c r="DL13" s="316"/>
      <c r="DM13" s="195">
        <v>27</v>
      </c>
      <c r="DN13" s="205">
        <v>27</v>
      </c>
      <c r="DO13" s="206">
        <v>27</v>
      </c>
      <c r="DP13" s="203">
        <v>31</v>
      </c>
      <c r="DQ13" s="203">
        <v>32</v>
      </c>
      <c r="DR13" s="203">
        <v>28</v>
      </c>
      <c r="DS13" s="203">
        <v>28</v>
      </c>
      <c r="DT13" s="203">
        <v>28</v>
      </c>
      <c r="DU13" s="203">
        <v>28</v>
      </c>
      <c r="DV13" s="203">
        <v>29</v>
      </c>
      <c r="DW13" s="203">
        <v>29</v>
      </c>
      <c r="DX13" s="203">
        <v>29</v>
      </c>
      <c r="DY13" s="203">
        <v>29</v>
      </c>
      <c r="DZ13" s="203">
        <v>29</v>
      </c>
      <c r="EA13" s="203">
        <v>29</v>
      </c>
      <c r="EB13" s="203">
        <v>29</v>
      </c>
      <c r="EC13" s="203">
        <v>29</v>
      </c>
      <c r="ED13" s="203">
        <v>29</v>
      </c>
      <c r="EE13" s="203">
        <v>29</v>
      </c>
      <c r="EF13" s="203">
        <v>29</v>
      </c>
      <c r="EG13" s="203">
        <v>29</v>
      </c>
      <c r="EH13" s="203">
        <v>29</v>
      </c>
      <c r="EI13" s="203">
        <v>29</v>
      </c>
      <c r="EJ13" s="203">
        <v>30</v>
      </c>
      <c r="EK13" s="203">
        <v>30</v>
      </c>
      <c r="EL13" s="203">
        <v>30</v>
      </c>
      <c r="EM13" s="203">
        <v>30</v>
      </c>
      <c r="EN13" s="203">
        <v>30</v>
      </c>
      <c r="EO13" s="203">
        <v>30</v>
      </c>
      <c r="EP13" s="203">
        <v>22</v>
      </c>
      <c r="EQ13" s="316"/>
      <c r="ER13" s="203">
        <v>21</v>
      </c>
      <c r="ES13" s="203">
        <v>25</v>
      </c>
      <c r="ET13" s="203">
        <v>25</v>
      </c>
      <c r="EU13" s="203">
        <v>25</v>
      </c>
      <c r="EV13" s="203">
        <v>25</v>
      </c>
      <c r="EW13" s="203">
        <v>25</v>
      </c>
      <c r="EX13" s="203">
        <v>25</v>
      </c>
      <c r="EY13" s="203">
        <v>25</v>
      </c>
      <c r="EZ13" s="203">
        <v>25</v>
      </c>
      <c r="FA13" s="203">
        <v>25</v>
      </c>
      <c r="FB13" s="203">
        <v>25</v>
      </c>
      <c r="FC13" s="203">
        <v>25</v>
      </c>
      <c r="FD13" s="203">
        <v>25</v>
      </c>
      <c r="FE13" s="203">
        <v>25</v>
      </c>
      <c r="FF13" s="203">
        <v>25</v>
      </c>
      <c r="FG13" s="203">
        <v>25</v>
      </c>
      <c r="FH13" s="203">
        <v>25</v>
      </c>
      <c r="FI13" s="203">
        <v>25</v>
      </c>
      <c r="FJ13" s="203">
        <v>25</v>
      </c>
      <c r="FK13" s="203">
        <v>21</v>
      </c>
      <c r="FL13" s="203">
        <v>21</v>
      </c>
      <c r="FM13" s="203">
        <v>21</v>
      </c>
      <c r="FN13" s="203">
        <v>18</v>
      </c>
      <c r="FO13" s="203">
        <v>18</v>
      </c>
      <c r="FP13" s="203">
        <v>18</v>
      </c>
      <c r="FQ13" s="203">
        <v>18</v>
      </c>
      <c r="FR13" s="203">
        <v>18</v>
      </c>
      <c r="FS13" s="203">
        <v>19</v>
      </c>
      <c r="FT13" s="203">
        <v>19</v>
      </c>
      <c r="FU13" s="203">
        <v>19</v>
      </c>
      <c r="FV13" s="203"/>
    </row>
    <row r="14" spans="1:178" ht="13.9" customHeight="1" x14ac:dyDescent="0.2">
      <c r="A14" s="343" t="s">
        <v>23</v>
      </c>
      <c r="B14" s="345" t="s">
        <v>77</v>
      </c>
      <c r="C14" s="335" t="s">
        <v>15</v>
      </c>
      <c r="D14" s="357">
        <v>28</v>
      </c>
      <c r="E14" s="357">
        <f t="shared" ref="E14" si="82">FT14</f>
        <v>27</v>
      </c>
      <c r="F14" s="357">
        <f t="shared" ref="F14" si="83">FT15</f>
        <v>15</v>
      </c>
      <c r="G14" s="351">
        <f>F14/E14</f>
        <v>0.55555555555555558</v>
      </c>
      <c r="H14" s="351">
        <f>F14/D14</f>
        <v>0.5357142857142857</v>
      </c>
      <c r="I14" s="355"/>
      <c r="J14" s="11" t="s">
        <v>5</v>
      </c>
      <c r="K14" s="27">
        <v>6</v>
      </c>
      <c r="L14" s="27">
        <v>6</v>
      </c>
      <c r="M14" s="27">
        <v>6</v>
      </c>
      <c r="N14" s="27">
        <v>6</v>
      </c>
      <c r="O14" s="27">
        <v>6</v>
      </c>
      <c r="P14" s="27">
        <v>6</v>
      </c>
      <c r="Q14" s="27">
        <v>6</v>
      </c>
      <c r="R14" s="27">
        <v>6</v>
      </c>
      <c r="S14" s="27">
        <v>6</v>
      </c>
      <c r="T14" s="27">
        <v>6</v>
      </c>
      <c r="U14" s="27">
        <v>6</v>
      </c>
      <c r="V14" s="27">
        <v>6</v>
      </c>
      <c r="W14" s="40"/>
      <c r="X14" s="27">
        <v>6</v>
      </c>
      <c r="Y14" s="27">
        <v>6</v>
      </c>
      <c r="Z14" s="27">
        <v>6</v>
      </c>
      <c r="AA14" s="27">
        <v>6</v>
      </c>
      <c r="AB14" s="27">
        <v>6</v>
      </c>
      <c r="AC14" s="27">
        <v>6</v>
      </c>
      <c r="AD14" s="27">
        <v>6</v>
      </c>
      <c r="AE14" s="27">
        <v>6</v>
      </c>
      <c r="AF14" s="27">
        <v>6</v>
      </c>
      <c r="AG14" s="27">
        <v>6</v>
      </c>
      <c r="AH14" s="27">
        <v>6</v>
      </c>
      <c r="AI14" s="27">
        <v>6</v>
      </c>
      <c r="AJ14" s="27">
        <v>6</v>
      </c>
      <c r="AK14" s="27">
        <v>6</v>
      </c>
      <c r="AL14" s="27">
        <v>6</v>
      </c>
      <c r="AM14" s="27">
        <v>6</v>
      </c>
      <c r="AN14" s="27">
        <v>6</v>
      </c>
      <c r="AO14" s="27">
        <v>6</v>
      </c>
      <c r="AP14" s="27">
        <v>6</v>
      </c>
      <c r="AQ14" s="27">
        <v>6</v>
      </c>
      <c r="AR14" s="27">
        <v>6</v>
      </c>
      <c r="AS14" s="27">
        <v>6</v>
      </c>
      <c r="AT14" s="27">
        <v>6</v>
      </c>
      <c r="AU14" s="27">
        <v>6</v>
      </c>
      <c r="AV14" s="27">
        <v>6</v>
      </c>
      <c r="AW14" s="27">
        <v>6</v>
      </c>
      <c r="AX14" s="27">
        <v>27</v>
      </c>
      <c r="AY14" s="27">
        <v>27</v>
      </c>
      <c r="AZ14" s="27">
        <v>27</v>
      </c>
      <c r="BA14" s="27">
        <v>27</v>
      </c>
      <c r="BB14" s="27">
        <v>27</v>
      </c>
      <c r="BC14" s="315"/>
      <c r="BD14" s="27">
        <v>27</v>
      </c>
      <c r="BE14" s="27">
        <v>27</v>
      </c>
      <c r="BF14" s="27">
        <v>27</v>
      </c>
      <c r="BG14" s="27">
        <v>27</v>
      </c>
      <c r="BH14" s="27">
        <v>27</v>
      </c>
      <c r="BI14" s="27">
        <v>27</v>
      </c>
      <c r="BJ14" s="27">
        <v>27</v>
      </c>
      <c r="BK14" s="27">
        <v>27</v>
      </c>
      <c r="BL14" s="27">
        <v>27</v>
      </c>
      <c r="BM14" s="27">
        <v>27</v>
      </c>
      <c r="BN14" s="27">
        <v>27</v>
      </c>
      <c r="BO14" s="27">
        <v>27</v>
      </c>
      <c r="BP14" s="27">
        <v>27</v>
      </c>
      <c r="BQ14" s="27">
        <v>27</v>
      </c>
      <c r="BR14" s="27">
        <v>27</v>
      </c>
      <c r="BS14" s="27">
        <v>27</v>
      </c>
      <c r="BT14" s="27">
        <v>27</v>
      </c>
      <c r="BU14" s="27">
        <v>27</v>
      </c>
      <c r="BV14" s="27">
        <v>27</v>
      </c>
      <c r="BW14" s="27">
        <v>27</v>
      </c>
      <c r="BX14" s="27">
        <v>27</v>
      </c>
      <c r="BY14" s="27">
        <v>27</v>
      </c>
      <c r="BZ14" s="27">
        <v>27</v>
      </c>
      <c r="CA14" s="27">
        <v>27</v>
      </c>
      <c r="CB14" s="27">
        <v>27</v>
      </c>
      <c r="CC14" s="27">
        <v>27</v>
      </c>
      <c r="CD14" s="27">
        <v>27</v>
      </c>
      <c r="CE14" s="27">
        <v>27</v>
      </c>
      <c r="CF14" s="27"/>
      <c r="CG14" s="27">
        <v>27</v>
      </c>
      <c r="CH14" s="27">
        <v>27</v>
      </c>
      <c r="CI14" s="27">
        <v>27</v>
      </c>
      <c r="CJ14" s="27">
        <v>27</v>
      </c>
      <c r="CK14" s="27">
        <v>27</v>
      </c>
      <c r="CL14" s="27">
        <v>27</v>
      </c>
      <c r="CM14" s="27">
        <v>27</v>
      </c>
      <c r="CN14" s="27">
        <v>27</v>
      </c>
      <c r="CO14" s="27">
        <v>27</v>
      </c>
      <c r="CP14" s="27">
        <v>27</v>
      </c>
      <c r="CQ14" s="27">
        <v>27</v>
      </c>
      <c r="CR14" s="27">
        <v>27</v>
      </c>
      <c r="CS14" s="27">
        <v>27</v>
      </c>
      <c r="CT14" s="27">
        <v>27</v>
      </c>
      <c r="CU14" s="27">
        <v>27</v>
      </c>
      <c r="CV14" s="27">
        <v>27</v>
      </c>
      <c r="CW14" s="27">
        <v>27</v>
      </c>
      <c r="CX14" s="27">
        <v>27</v>
      </c>
      <c r="CY14" s="27">
        <v>27</v>
      </c>
      <c r="CZ14" s="27">
        <v>27</v>
      </c>
      <c r="DA14" s="27">
        <v>27</v>
      </c>
      <c r="DB14" s="27">
        <v>27</v>
      </c>
      <c r="DC14" s="27">
        <v>27</v>
      </c>
      <c r="DD14" s="27">
        <v>27</v>
      </c>
      <c r="DE14" s="27">
        <v>27</v>
      </c>
      <c r="DF14" s="27">
        <v>27</v>
      </c>
      <c r="DG14" s="27">
        <v>27</v>
      </c>
      <c r="DH14" s="27">
        <v>27</v>
      </c>
      <c r="DI14" s="27">
        <v>27</v>
      </c>
      <c r="DJ14" s="27">
        <v>27</v>
      </c>
      <c r="DK14" s="27">
        <v>27</v>
      </c>
      <c r="DL14" s="315"/>
      <c r="DM14" s="27">
        <v>27</v>
      </c>
      <c r="DN14" s="27">
        <v>27</v>
      </c>
      <c r="DO14" s="27">
        <v>27</v>
      </c>
      <c r="DP14" s="202">
        <f t="shared" ref="DP14:EP14" si="84">DO14</f>
        <v>27</v>
      </c>
      <c r="DQ14" s="202">
        <f t="shared" si="84"/>
        <v>27</v>
      </c>
      <c r="DR14" s="202">
        <f t="shared" si="84"/>
        <v>27</v>
      </c>
      <c r="DS14" s="202">
        <f t="shared" si="84"/>
        <v>27</v>
      </c>
      <c r="DT14" s="202">
        <f t="shared" si="84"/>
        <v>27</v>
      </c>
      <c r="DU14" s="202">
        <f t="shared" si="84"/>
        <v>27</v>
      </c>
      <c r="DV14" s="202">
        <f t="shared" si="84"/>
        <v>27</v>
      </c>
      <c r="DW14" s="202">
        <f t="shared" si="84"/>
        <v>27</v>
      </c>
      <c r="DX14" s="202">
        <f t="shared" si="84"/>
        <v>27</v>
      </c>
      <c r="DY14" s="202">
        <f t="shared" si="84"/>
        <v>27</v>
      </c>
      <c r="DZ14" s="202">
        <f t="shared" si="84"/>
        <v>27</v>
      </c>
      <c r="EA14" s="202">
        <f t="shared" si="84"/>
        <v>27</v>
      </c>
      <c r="EB14" s="202">
        <f t="shared" si="84"/>
        <v>27</v>
      </c>
      <c r="EC14" s="202">
        <f t="shared" si="84"/>
        <v>27</v>
      </c>
      <c r="ED14" s="202">
        <f t="shared" si="84"/>
        <v>27</v>
      </c>
      <c r="EE14" s="202">
        <f t="shared" si="84"/>
        <v>27</v>
      </c>
      <c r="EF14" s="202">
        <f t="shared" si="84"/>
        <v>27</v>
      </c>
      <c r="EG14" s="202">
        <f t="shared" si="84"/>
        <v>27</v>
      </c>
      <c r="EH14" s="202">
        <f t="shared" si="84"/>
        <v>27</v>
      </c>
      <c r="EI14" s="202">
        <f t="shared" si="84"/>
        <v>27</v>
      </c>
      <c r="EJ14" s="202">
        <f t="shared" si="84"/>
        <v>27</v>
      </c>
      <c r="EK14" s="202">
        <f t="shared" si="84"/>
        <v>27</v>
      </c>
      <c r="EL14" s="202">
        <f t="shared" si="84"/>
        <v>27</v>
      </c>
      <c r="EM14" s="202">
        <f t="shared" si="84"/>
        <v>27</v>
      </c>
      <c r="EN14" s="202">
        <f t="shared" si="84"/>
        <v>27</v>
      </c>
      <c r="EO14" s="202">
        <f t="shared" si="84"/>
        <v>27</v>
      </c>
      <c r="EP14" s="202">
        <f t="shared" si="84"/>
        <v>27</v>
      </c>
      <c r="EQ14" s="315"/>
      <c r="ER14" s="202">
        <v>27</v>
      </c>
      <c r="ES14" s="202">
        <v>27</v>
      </c>
      <c r="ET14" s="202">
        <v>27</v>
      </c>
      <c r="EU14" s="202">
        <v>27</v>
      </c>
      <c r="EV14" s="202">
        <v>27</v>
      </c>
      <c r="EW14" s="202">
        <v>27</v>
      </c>
      <c r="EX14" s="202">
        <v>27</v>
      </c>
      <c r="EY14" s="202">
        <v>27</v>
      </c>
      <c r="EZ14" s="202">
        <v>27</v>
      </c>
      <c r="FA14" s="202">
        <v>27</v>
      </c>
      <c r="FB14" s="202">
        <v>27</v>
      </c>
      <c r="FC14" s="202">
        <v>27</v>
      </c>
      <c r="FD14" s="202">
        <v>27</v>
      </c>
      <c r="FE14" s="202">
        <v>27</v>
      </c>
      <c r="FF14" s="202">
        <v>27</v>
      </c>
      <c r="FG14" s="202">
        <v>27</v>
      </c>
      <c r="FH14" s="202">
        <v>27</v>
      </c>
      <c r="FI14" s="202">
        <v>27</v>
      </c>
      <c r="FJ14" s="202">
        <v>27</v>
      </c>
      <c r="FK14" s="202">
        <v>27</v>
      </c>
      <c r="FL14" s="202">
        <v>27</v>
      </c>
      <c r="FM14" s="202">
        <v>27</v>
      </c>
      <c r="FN14" s="202">
        <v>27</v>
      </c>
      <c r="FO14" s="202">
        <v>27</v>
      </c>
      <c r="FP14" s="202">
        <v>27</v>
      </c>
      <c r="FQ14" s="202">
        <v>27</v>
      </c>
      <c r="FR14" s="202">
        <v>27</v>
      </c>
      <c r="FS14" s="202">
        <v>27</v>
      </c>
      <c r="FT14" s="202">
        <v>27</v>
      </c>
      <c r="FU14" s="202">
        <v>27</v>
      </c>
      <c r="FV14" s="202">
        <v>27</v>
      </c>
    </row>
    <row r="15" spans="1:178" ht="13.9" customHeight="1" x14ac:dyDescent="0.2">
      <c r="A15" s="344"/>
      <c r="B15" s="346"/>
      <c r="C15" s="336"/>
      <c r="D15" s="358"/>
      <c r="E15" s="358"/>
      <c r="F15" s="358"/>
      <c r="G15" s="352"/>
      <c r="H15" s="352"/>
      <c r="I15" s="356"/>
      <c r="J15" s="12" t="s">
        <v>6</v>
      </c>
      <c r="K15" s="58"/>
      <c r="L15" s="58"/>
      <c r="M15" s="58"/>
      <c r="N15" s="58"/>
      <c r="O15" s="18">
        <v>7</v>
      </c>
      <c r="P15" s="60">
        <v>7</v>
      </c>
      <c r="Q15" s="63">
        <v>7</v>
      </c>
      <c r="R15" s="64">
        <v>7</v>
      </c>
      <c r="S15" s="65">
        <v>7</v>
      </c>
      <c r="T15" s="66">
        <v>7</v>
      </c>
      <c r="U15" s="67">
        <v>7</v>
      </c>
      <c r="V15" s="68">
        <v>7</v>
      </c>
      <c r="W15" s="38"/>
      <c r="X15" s="69">
        <v>7</v>
      </c>
      <c r="Y15" s="70">
        <v>7</v>
      </c>
      <c r="Z15" s="71">
        <v>7</v>
      </c>
      <c r="AA15" s="72">
        <v>7</v>
      </c>
      <c r="AB15" s="73">
        <v>7</v>
      </c>
      <c r="AC15" s="74">
        <v>7</v>
      </c>
      <c r="AD15" s="75">
        <v>7</v>
      </c>
      <c r="AE15" s="76">
        <v>7</v>
      </c>
      <c r="AF15" s="77">
        <v>7</v>
      </c>
      <c r="AG15" s="78">
        <v>7</v>
      </c>
      <c r="AH15" s="79">
        <v>7</v>
      </c>
      <c r="AI15" s="80">
        <v>7</v>
      </c>
      <c r="AJ15" s="82">
        <v>7</v>
      </c>
      <c r="AK15" s="84">
        <v>7</v>
      </c>
      <c r="AL15" s="87">
        <v>7</v>
      </c>
      <c r="AM15" s="88">
        <v>7</v>
      </c>
      <c r="AN15" s="89">
        <v>7</v>
      </c>
      <c r="AO15" s="90">
        <v>7</v>
      </c>
      <c r="AP15" s="92">
        <v>7</v>
      </c>
      <c r="AQ15" s="93">
        <v>7</v>
      </c>
      <c r="AR15" s="101">
        <v>7</v>
      </c>
      <c r="AS15" s="18">
        <v>7</v>
      </c>
      <c r="AT15" s="104">
        <v>7</v>
      </c>
      <c r="AU15" s="18">
        <v>7</v>
      </c>
      <c r="AV15" s="106">
        <v>7</v>
      </c>
      <c r="AW15" s="107">
        <v>7</v>
      </c>
      <c r="AX15" s="18">
        <v>31</v>
      </c>
      <c r="AY15" s="18">
        <v>29</v>
      </c>
      <c r="AZ15" s="122">
        <v>37</v>
      </c>
      <c r="BA15" s="123">
        <v>37</v>
      </c>
      <c r="BB15" s="124">
        <v>37</v>
      </c>
      <c r="BC15" s="316"/>
      <c r="BD15" s="141">
        <v>34</v>
      </c>
      <c r="BE15" s="141">
        <v>33</v>
      </c>
      <c r="BF15" s="141">
        <v>32</v>
      </c>
      <c r="BG15" s="141">
        <v>32</v>
      </c>
      <c r="BH15" s="141">
        <v>32</v>
      </c>
      <c r="BI15" s="141">
        <v>32</v>
      </c>
      <c r="BJ15" s="141">
        <v>32</v>
      </c>
      <c r="BK15" s="141">
        <v>32</v>
      </c>
      <c r="BL15" s="141">
        <v>32</v>
      </c>
      <c r="BM15" s="141">
        <v>32</v>
      </c>
      <c r="BN15" s="141">
        <v>31</v>
      </c>
      <c r="BO15" s="141">
        <v>31</v>
      </c>
      <c r="BP15" s="141">
        <v>31</v>
      </c>
      <c r="BQ15" s="141">
        <v>31</v>
      </c>
      <c r="BR15" s="141">
        <v>31</v>
      </c>
      <c r="BS15" s="134">
        <v>32</v>
      </c>
      <c r="BT15" s="134">
        <v>32</v>
      </c>
      <c r="BU15" s="134">
        <v>32</v>
      </c>
      <c r="BV15" s="134">
        <v>32</v>
      </c>
      <c r="BW15" s="134">
        <v>32</v>
      </c>
      <c r="BX15" s="134">
        <v>32</v>
      </c>
      <c r="BY15" s="134">
        <v>32</v>
      </c>
      <c r="BZ15" s="134">
        <v>31</v>
      </c>
      <c r="CA15" s="134">
        <v>31</v>
      </c>
      <c r="CB15" s="134">
        <v>31</v>
      </c>
      <c r="CC15" s="134">
        <v>31</v>
      </c>
      <c r="CD15" s="134">
        <v>31</v>
      </c>
      <c r="CE15" s="134">
        <v>31</v>
      </c>
      <c r="CF15" s="134"/>
      <c r="CG15" s="134">
        <v>31</v>
      </c>
      <c r="CH15" s="134">
        <v>31</v>
      </c>
      <c r="CI15" s="134">
        <v>31</v>
      </c>
      <c r="CJ15" s="141">
        <v>31</v>
      </c>
      <c r="CK15" s="141">
        <v>31</v>
      </c>
      <c r="CL15" s="161">
        <v>31</v>
      </c>
      <c r="CM15" s="163">
        <v>31</v>
      </c>
      <c r="CN15" s="164">
        <v>31</v>
      </c>
      <c r="CO15" s="165">
        <v>31</v>
      </c>
      <c r="CP15" s="167">
        <v>31</v>
      </c>
      <c r="CQ15" s="168">
        <v>31</v>
      </c>
      <c r="CR15" s="169">
        <v>31</v>
      </c>
      <c r="CS15" s="170">
        <v>31</v>
      </c>
      <c r="CT15" s="171">
        <v>31</v>
      </c>
      <c r="CU15" s="172">
        <v>31</v>
      </c>
      <c r="CV15" s="173">
        <v>31</v>
      </c>
      <c r="CW15" s="174">
        <v>31</v>
      </c>
      <c r="CX15" s="175">
        <v>31</v>
      </c>
      <c r="CY15" s="176">
        <v>31</v>
      </c>
      <c r="CZ15" s="177">
        <v>31</v>
      </c>
      <c r="DA15" s="178">
        <v>31</v>
      </c>
      <c r="DB15" s="179">
        <v>31</v>
      </c>
      <c r="DC15" s="180">
        <v>31</v>
      </c>
      <c r="DD15" s="181">
        <v>31</v>
      </c>
      <c r="DE15" s="182">
        <v>31</v>
      </c>
      <c r="DF15" s="183">
        <v>31</v>
      </c>
      <c r="DG15" s="184">
        <v>31</v>
      </c>
      <c r="DH15" s="185">
        <v>31</v>
      </c>
      <c r="DI15" s="188">
        <v>31</v>
      </c>
      <c r="DJ15" s="189">
        <v>31</v>
      </c>
      <c r="DK15" s="191">
        <v>31</v>
      </c>
      <c r="DL15" s="316"/>
      <c r="DM15" s="195">
        <v>31</v>
      </c>
      <c r="DN15" s="205">
        <v>31</v>
      </c>
      <c r="DO15" s="206">
        <v>31</v>
      </c>
      <c r="DP15" s="203">
        <v>8</v>
      </c>
      <c r="DQ15" s="203">
        <v>8</v>
      </c>
      <c r="DR15" s="203">
        <v>7</v>
      </c>
      <c r="DS15" s="203">
        <v>7</v>
      </c>
      <c r="DT15" s="203">
        <v>7</v>
      </c>
      <c r="DU15" s="203">
        <v>7</v>
      </c>
      <c r="DV15" s="203">
        <v>7</v>
      </c>
      <c r="DW15" s="203">
        <v>7</v>
      </c>
      <c r="DX15" s="203">
        <v>7</v>
      </c>
      <c r="DY15" s="203">
        <v>7</v>
      </c>
      <c r="DZ15" s="203">
        <v>7</v>
      </c>
      <c r="EA15" s="203">
        <v>7</v>
      </c>
      <c r="EB15" s="203">
        <v>7</v>
      </c>
      <c r="EC15" s="203">
        <v>7</v>
      </c>
      <c r="ED15" s="203">
        <v>7</v>
      </c>
      <c r="EE15" s="203">
        <v>7</v>
      </c>
      <c r="EF15" s="203">
        <v>7</v>
      </c>
      <c r="EG15" s="203">
        <v>7</v>
      </c>
      <c r="EH15" s="203">
        <v>7</v>
      </c>
      <c r="EI15" s="203">
        <v>7</v>
      </c>
      <c r="EJ15" s="203"/>
      <c r="EK15" s="203"/>
      <c r="EL15" s="203"/>
      <c r="EM15" s="203"/>
      <c r="EN15" s="203"/>
      <c r="EO15" s="203"/>
      <c r="EP15" s="203"/>
      <c r="EQ15" s="316"/>
      <c r="ER15" s="203"/>
      <c r="ES15" s="203"/>
      <c r="ET15" s="203"/>
      <c r="EU15" s="203"/>
      <c r="EV15" s="203"/>
      <c r="EW15" s="203"/>
      <c r="EX15" s="203"/>
      <c r="EY15" s="203"/>
      <c r="EZ15" s="203"/>
      <c r="FA15" s="203"/>
      <c r="FB15" s="203"/>
      <c r="FC15" s="203"/>
      <c r="FD15" s="203"/>
      <c r="FE15" s="203"/>
      <c r="FF15" s="203"/>
      <c r="FG15" s="203">
        <v>11</v>
      </c>
      <c r="FH15" s="203">
        <v>11</v>
      </c>
      <c r="FI15" s="203">
        <v>11</v>
      </c>
      <c r="FJ15" s="203">
        <v>11</v>
      </c>
      <c r="FK15" s="203">
        <v>11</v>
      </c>
      <c r="FL15" s="203">
        <v>11</v>
      </c>
      <c r="FM15" s="203">
        <v>11</v>
      </c>
      <c r="FN15" s="203">
        <v>15</v>
      </c>
      <c r="FO15" s="203">
        <v>15</v>
      </c>
      <c r="FP15" s="203">
        <v>16</v>
      </c>
      <c r="FQ15" s="203">
        <v>16</v>
      </c>
      <c r="FR15" s="203">
        <v>16</v>
      </c>
      <c r="FS15" s="203">
        <v>15</v>
      </c>
      <c r="FT15" s="203">
        <v>15</v>
      </c>
      <c r="FU15" s="203">
        <v>15</v>
      </c>
      <c r="FV15" s="203"/>
    </row>
    <row r="16" spans="1:178" ht="13.9" customHeight="1" x14ac:dyDescent="0.2">
      <c r="A16" s="343" t="s">
        <v>24</v>
      </c>
      <c r="B16" s="345" t="s">
        <v>66</v>
      </c>
      <c r="C16" s="335" t="s">
        <v>15</v>
      </c>
      <c r="D16" s="357">
        <v>10</v>
      </c>
      <c r="E16" s="357">
        <f t="shared" ref="E16" si="85">FT16</f>
        <v>10</v>
      </c>
      <c r="F16" s="357">
        <f t="shared" ref="F16" si="86">FT17</f>
        <v>0</v>
      </c>
      <c r="G16" s="351">
        <f>F16/E16</f>
        <v>0</v>
      </c>
      <c r="H16" s="351">
        <f>F16/D16</f>
        <v>0</v>
      </c>
      <c r="I16" s="355"/>
      <c r="J16" s="11" t="s">
        <v>5</v>
      </c>
      <c r="K16" s="27">
        <v>2</v>
      </c>
      <c r="L16" s="27">
        <v>2</v>
      </c>
      <c r="M16" s="27">
        <v>2</v>
      </c>
      <c r="N16" s="27">
        <v>2</v>
      </c>
      <c r="O16" s="27">
        <v>2</v>
      </c>
      <c r="P16" s="27">
        <v>2</v>
      </c>
      <c r="Q16" s="27">
        <v>2</v>
      </c>
      <c r="R16" s="27">
        <v>2</v>
      </c>
      <c r="S16" s="27">
        <v>2</v>
      </c>
      <c r="T16" s="27">
        <v>2</v>
      </c>
      <c r="U16" s="27">
        <v>2</v>
      </c>
      <c r="V16" s="27">
        <v>2</v>
      </c>
      <c r="W16" s="40"/>
      <c r="X16" s="27">
        <v>2</v>
      </c>
      <c r="Y16" s="27">
        <v>2</v>
      </c>
      <c r="Z16" s="27">
        <v>2</v>
      </c>
      <c r="AA16" s="27">
        <v>2</v>
      </c>
      <c r="AB16" s="27">
        <v>2</v>
      </c>
      <c r="AC16" s="27">
        <v>10</v>
      </c>
      <c r="AD16" s="27">
        <v>10</v>
      </c>
      <c r="AE16" s="27">
        <v>10</v>
      </c>
      <c r="AF16" s="27">
        <v>10</v>
      </c>
      <c r="AG16" s="27">
        <v>10</v>
      </c>
      <c r="AH16" s="27">
        <v>10</v>
      </c>
      <c r="AI16" s="27">
        <v>10</v>
      </c>
      <c r="AJ16" s="27">
        <v>10</v>
      </c>
      <c r="AK16" s="27">
        <v>10</v>
      </c>
      <c r="AL16" s="27">
        <v>10</v>
      </c>
      <c r="AM16" s="27">
        <v>10</v>
      </c>
      <c r="AN16" s="27">
        <v>10</v>
      </c>
      <c r="AO16" s="27">
        <v>10</v>
      </c>
      <c r="AP16" s="27">
        <v>10</v>
      </c>
      <c r="AQ16" s="27">
        <v>10</v>
      </c>
      <c r="AR16" s="27">
        <v>10</v>
      </c>
      <c r="AS16" s="27">
        <v>10</v>
      </c>
      <c r="AT16" s="27">
        <v>10</v>
      </c>
      <c r="AU16" s="27">
        <v>10</v>
      </c>
      <c r="AV16" s="27">
        <v>10</v>
      </c>
      <c r="AW16" s="27">
        <v>10</v>
      </c>
      <c r="AX16" s="27">
        <v>10</v>
      </c>
      <c r="AY16" s="27">
        <v>10</v>
      </c>
      <c r="AZ16" s="27">
        <v>10</v>
      </c>
      <c r="BA16" s="27">
        <v>10</v>
      </c>
      <c r="BB16" s="27">
        <v>10</v>
      </c>
      <c r="BC16" s="315"/>
      <c r="BD16" s="27">
        <v>10</v>
      </c>
      <c r="BE16" s="27">
        <v>10</v>
      </c>
      <c r="BF16" s="27">
        <v>10</v>
      </c>
      <c r="BG16" s="27">
        <v>10</v>
      </c>
      <c r="BH16" s="27">
        <v>10</v>
      </c>
      <c r="BI16" s="27">
        <v>10</v>
      </c>
      <c r="BJ16" s="27">
        <v>10</v>
      </c>
      <c r="BK16" s="27">
        <v>10</v>
      </c>
      <c r="BL16" s="27">
        <v>10</v>
      </c>
      <c r="BM16" s="27">
        <v>10</v>
      </c>
      <c r="BN16" s="27">
        <v>10</v>
      </c>
      <c r="BO16" s="27">
        <v>10</v>
      </c>
      <c r="BP16" s="27">
        <v>10</v>
      </c>
      <c r="BQ16" s="27">
        <v>10</v>
      </c>
      <c r="BR16" s="27">
        <v>10</v>
      </c>
      <c r="BS16" s="27">
        <v>10</v>
      </c>
      <c r="BT16" s="27">
        <v>10</v>
      </c>
      <c r="BU16" s="27">
        <v>10</v>
      </c>
      <c r="BV16" s="27">
        <v>10</v>
      </c>
      <c r="BW16" s="27">
        <v>10</v>
      </c>
      <c r="BX16" s="27">
        <v>10</v>
      </c>
      <c r="BY16" s="27">
        <v>10</v>
      </c>
      <c r="BZ16" s="27">
        <v>10</v>
      </c>
      <c r="CA16" s="27">
        <v>10</v>
      </c>
      <c r="CB16" s="27">
        <v>10</v>
      </c>
      <c r="CC16" s="27">
        <v>10</v>
      </c>
      <c r="CD16" s="27">
        <v>10</v>
      </c>
      <c r="CE16" s="27">
        <v>10</v>
      </c>
      <c r="CF16" s="27"/>
      <c r="CG16" s="27">
        <v>10</v>
      </c>
      <c r="CH16" s="27">
        <v>10</v>
      </c>
      <c r="CI16" s="27">
        <v>10</v>
      </c>
      <c r="CJ16" s="27">
        <v>10</v>
      </c>
      <c r="CK16" s="27">
        <v>10</v>
      </c>
      <c r="CL16" s="27">
        <v>10</v>
      </c>
      <c r="CM16" s="27">
        <v>10</v>
      </c>
      <c r="CN16" s="27">
        <v>10</v>
      </c>
      <c r="CO16" s="27">
        <v>10</v>
      </c>
      <c r="CP16" s="27">
        <v>10</v>
      </c>
      <c r="CQ16" s="27">
        <v>10</v>
      </c>
      <c r="CR16" s="27">
        <v>10</v>
      </c>
      <c r="CS16" s="27">
        <v>10</v>
      </c>
      <c r="CT16" s="27">
        <v>10</v>
      </c>
      <c r="CU16" s="27">
        <v>10</v>
      </c>
      <c r="CV16" s="27">
        <v>10</v>
      </c>
      <c r="CW16" s="27">
        <v>10</v>
      </c>
      <c r="CX16" s="27">
        <v>10</v>
      </c>
      <c r="CY16" s="27">
        <v>10</v>
      </c>
      <c r="CZ16" s="27">
        <v>10</v>
      </c>
      <c r="DA16" s="27">
        <v>10</v>
      </c>
      <c r="DB16" s="27">
        <v>10</v>
      </c>
      <c r="DC16" s="27">
        <v>10</v>
      </c>
      <c r="DD16" s="27">
        <v>10</v>
      </c>
      <c r="DE16" s="27">
        <v>10</v>
      </c>
      <c r="DF16" s="27">
        <v>10</v>
      </c>
      <c r="DG16" s="27">
        <v>10</v>
      </c>
      <c r="DH16" s="27">
        <v>10</v>
      </c>
      <c r="DI16" s="27">
        <v>10</v>
      </c>
      <c r="DJ16" s="27">
        <v>10</v>
      </c>
      <c r="DK16" s="27">
        <v>10</v>
      </c>
      <c r="DL16" s="315"/>
      <c r="DM16" s="27">
        <v>10</v>
      </c>
      <c r="DN16" s="27">
        <v>10</v>
      </c>
      <c r="DO16" s="27">
        <v>10</v>
      </c>
      <c r="DP16" s="202">
        <f t="shared" ref="DP16:EN16" si="87">DO16</f>
        <v>10</v>
      </c>
      <c r="DQ16" s="202">
        <f t="shared" si="87"/>
        <v>10</v>
      </c>
      <c r="DR16" s="202">
        <f t="shared" si="87"/>
        <v>10</v>
      </c>
      <c r="DS16" s="202">
        <f t="shared" si="87"/>
        <v>10</v>
      </c>
      <c r="DT16" s="202">
        <f t="shared" si="87"/>
        <v>10</v>
      </c>
      <c r="DU16" s="202">
        <f t="shared" si="87"/>
        <v>10</v>
      </c>
      <c r="DV16" s="202">
        <f t="shared" si="87"/>
        <v>10</v>
      </c>
      <c r="DW16" s="202">
        <f t="shared" si="87"/>
        <v>10</v>
      </c>
      <c r="DX16" s="202">
        <f t="shared" si="87"/>
        <v>10</v>
      </c>
      <c r="DY16" s="202">
        <f t="shared" si="87"/>
        <v>10</v>
      </c>
      <c r="DZ16" s="202">
        <f t="shared" si="87"/>
        <v>10</v>
      </c>
      <c r="EA16" s="202">
        <f t="shared" si="87"/>
        <v>10</v>
      </c>
      <c r="EB16" s="202">
        <f t="shared" si="87"/>
        <v>10</v>
      </c>
      <c r="EC16" s="202">
        <f t="shared" si="87"/>
        <v>10</v>
      </c>
      <c r="ED16" s="202">
        <f t="shared" si="87"/>
        <v>10</v>
      </c>
      <c r="EE16" s="202">
        <f t="shared" si="87"/>
        <v>10</v>
      </c>
      <c r="EF16" s="202">
        <f t="shared" si="87"/>
        <v>10</v>
      </c>
      <c r="EG16" s="202">
        <f t="shared" si="87"/>
        <v>10</v>
      </c>
      <c r="EH16" s="202">
        <f t="shared" si="87"/>
        <v>10</v>
      </c>
      <c r="EI16" s="202">
        <f t="shared" si="87"/>
        <v>10</v>
      </c>
      <c r="EJ16" s="202">
        <f t="shared" si="87"/>
        <v>10</v>
      </c>
      <c r="EK16" s="202">
        <f t="shared" si="87"/>
        <v>10</v>
      </c>
      <c r="EL16" s="202">
        <f t="shared" si="87"/>
        <v>10</v>
      </c>
      <c r="EM16" s="202">
        <f t="shared" si="87"/>
        <v>10</v>
      </c>
      <c r="EN16" s="202">
        <f t="shared" si="87"/>
        <v>10</v>
      </c>
      <c r="EO16" s="202">
        <f>EN16</f>
        <v>10</v>
      </c>
      <c r="EP16" s="202">
        <f>EO16</f>
        <v>10</v>
      </c>
      <c r="EQ16" s="315"/>
      <c r="ER16" s="202">
        <v>10</v>
      </c>
      <c r="ES16" s="202">
        <v>10</v>
      </c>
      <c r="ET16" s="202">
        <v>10</v>
      </c>
      <c r="EU16" s="202">
        <v>10</v>
      </c>
      <c r="EV16" s="202">
        <v>10</v>
      </c>
      <c r="EW16" s="202">
        <v>10</v>
      </c>
      <c r="EX16" s="202">
        <v>10</v>
      </c>
      <c r="EY16" s="202">
        <v>10</v>
      </c>
      <c r="EZ16" s="202">
        <v>10</v>
      </c>
      <c r="FA16" s="202">
        <v>10</v>
      </c>
      <c r="FB16" s="202">
        <v>10</v>
      </c>
      <c r="FC16" s="202">
        <v>10</v>
      </c>
      <c r="FD16" s="202">
        <v>10</v>
      </c>
      <c r="FE16" s="202">
        <v>10</v>
      </c>
      <c r="FF16" s="202">
        <v>10</v>
      </c>
      <c r="FG16" s="202">
        <v>10</v>
      </c>
      <c r="FH16" s="202">
        <v>10</v>
      </c>
      <c r="FI16" s="202">
        <v>10</v>
      </c>
      <c r="FJ16" s="202">
        <v>10</v>
      </c>
      <c r="FK16" s="202">
        <v>10</v>
      </c>
      <c r="FL16" s="202">
        <v>10</v>
      </c>
      <c r="FM16" s="202">
        <v>10</v>
      </c>
      <c r="FN16" s="202">
        <v>10</v>
      </c>
      <c r="FO16" s="202">
        <v>10</v>
      </c>
      <c r="FP16" s="202">
        <v>10</v>
      </c>
      <c r="FQ16" s="202">
        <v>10</v>
      </c>
      <c r="FR16" s="202">
        <v>10</v>
      </c>
      <c r="FS16" s="202">
        <v>10</v>
      </c>
      <c r="FT16" s="202">
        <v>10</v>
      </c>
      <c r="FU16" s="202">
        <v>10</v>
      </c>
      <c r="FV16" s="202">
        <v>10</v>
      </c>
    </row>
    <row r="17" spans="1:178" ht="13.9" customHeight="1" x14ac:dyDescent="0.2">
      <c r="A17" s="344"/>
      <c r="B17" s="346"/>
      <c r="C17" s="336"/>
      <c r="D17" s="358"/>
      <c r="E17" s="358"/>
      <c r="F17" s="358"/>
      <c r="G17" s="352"/>
      <c r="H17" s="352"/>
      <c r="I17" s="356"/>
      <c r="J17" s="12" t="s">
        <v>6</v>
      </c>
      <c r="K17" s="58">
        <v>2</v>
      </c>
      <c r="L17" s="58">
        <v>2</v>
      </c>
      <c r="M17" s="58">
        <v>2</v>
      </c>
      <c r="N17" s="58">
        <v>2</v>
      </c>
      <c r="O17" s="59">
        <v>1</v>
      </c>
      <c r="P17" s="60">
        <v>1</v>
      </c>
      <c r="Q17" s="63">
        <v>1</v>
      </c>
      <c r="R17" s="64">
        <v>1</v>
      </c>
      <c r="S17" s="65">
        <v>1</v>
      </c>
      <c r="T17" s="67">
        <v>2</v>
      </c>
      <c r="U17" s="18">
        <v>2</v>
      </c>
      <c r="V17" s="68">
        <v>2</v>
      </c>
      <c r="W17" s="38"/>
      <c r="X17" s="69">
        <v>2</v>
      </c>
      <c r="Y17" s="70">
        <v>2</v>
      </c>
      <c r="Z17" s="71">
        <v>2</v>
      </c>
      <c r="AA17" s="72">
        <v>2</v>
      </c>
      <c r="AB17" s="73">
        <v>2</v>
      </c>
      <c r="AC17" s="74">
        <v>2</v>
      </c>
      <c r="AD17" s="75">
        <v>2</v>
      </c>
      <c r="AE17" s="76">
        <v>2</v>
      </c>
      <c r="AF17" s="18">
        <v>1</v>
      </c>
      <c r="AG17" s="78">
        <v>1</v>
      </c>
      <c r="AH17" s="79">
        <v>1</v>
      </c>
      <c r="AI17" s="80">
        <v>1</v>
      </c>
      <c r="AJ17" s="82">
        <v>1</v>
      </c>
      <c r="AK17" s="84">
        <v>1</v>
      </c>
      <c r="AL17" s="18">
        <v>3</v>
      </c>
      <c r="AM17" s="88">
        <v>3</v>
      </c>
      <c r="AN17" s="89">
        <v>3</v>
      </c>
      <c r="AO17" s="90">
        <v>3</v>
      </c>
      <c r="AP17" s="92">
        <v>3</v>
      </c>
      <c r="AQ17" s="93">
        <v>3</v>
      </c>
      <c r="AR17" s="101">
        <v>3</v>
      </c>
      <c r="AS17" s="18">
        <v>3</v>
      </c>
      <c r="AT17" s="104">
        <v>3</v>
      </c>
      <c r="AU17" s="18">
        <v>3</v>
      </c>
      <c r="AV17" s="106">
        <v>3</v>
      </c>
      <c r="AW17" s="107">
        <v>2</v>
      </c>
      <c r="AX17" s="18">
        <v>2</v>
      </c>
      <c r="AY17" s="18">
        <v>2</v>
      </c>
      <c r="AZ17" s="122">
        <v>2</v>
      </c>
      <c r="BA17" s="123">
        <v>2</v>
      </c>
      <c r="BB17" s="124">
        <v>2</v>
      </c>
      <c r="BC17" s="316"/>
      <c r="BD17" s="141">
        <v>2</v>
      </c>
      <c r="BE17" s="141">
        <v>2</v>
      </c>
      <c r="BF17" s="141">
        <v>2</v>
      </c>
      <c r="BG17" s="141">
        <v>9</v>
      </c>
      <c r="BH17" s="141">
        <v>9</v>
      </c>
      <c r="BI17" s="141">
        <v>9</v>
      </c>
      <c r="BJ17" s="141">
        <v>9</v>
      </c>
      <c r="BK17" s="141">
        <v>9</v>
      </c>
      <c r="BL17" s="141">
        <v>9</v>
      </c>
      <c r="BM17" s="141">
        <v>9</v>
      </c>
      <c r="BN17" s="141">
        <v>6</v>
      </c>
      <c r="BO17" s="141">
        <v>6</v>
      </c>
      <c r="BP17" s="141">
        <v>6</v>
      </c>
      <c r="BQ17" s="141">
        <v>6</v>
      </c>
      <c r="BR17" s="141">
        <v>6</v>
      </c>
      <c r="BS17" s="134">
        <v>8</v>
      </c>
      <c r="BT17" s="134">
        <v>8</v>
      </c>
      <c r="BU17" s="134">
        <v>8</v>
      </c>
      <c r="BV17" s="134">
        <v>8</v>
      </c>
      <c r="BW17" s="134">
        <v>8</v>
      </c>
      <c r="BX17" s="134">
        <v>8</v>
      </c>
      <c r="BY17" s="134">
        <v>8</v>
      </c>
      <c r="BZ17" s="134">
        <v>9</v>
      </c>
      <c r="CA17" s="134">
        <v>9</v>
      </c>
      <c r="CB17" s="134">
        <v>9</v>
      </c>
      <c r="CC17" s="134">
        <v>9</v>
      </c>
      <c r="CD17" s="134">
        <v>9</v>
      </c>
      <c r="CE17" s="134">
        <v>10</v>
      </c>
      <c r="CF17" s="134"/>
      <c r="CG17" s="134">
        <v>10</v>
      </c>
      <c r="CH17" s="134">
        <v>10</v>
      </c>
      <c r="CI17" s="134">
        <v>10</v>
      </c>
      <c r="CJ17" s="141">
        <v>10</v>
      </c>
      <c r="CK17" s="141">
        <v>10</v>
      </c>
      <c r="CL17" s="161">
        <v>10</v>
      </c>
      <c r="CM17" s="163">
        <v>10</v>
      </c>
      <c r="CN17" s="164">
        <v>10</v>
      </c>
      <c r="CO17" s="165">
        <v>10</v>
      </c>
      <c r="CP17" s="167">
        <v>10</v>
      </c>
      <c r="CQ17" s="168">
        <v>10</v>
      </c>
      <c r="CR17" s="169">
        <v>10</v>
      </c>
      <c r="CS17" s="170">
        <v>10</v>
      </c>
      <c r="CT17" s="171">
        <v>10</v>
      </c>
      <c r="CU17" s="172">
        <v>10</v>
      </c>
      <c r="CV17" s="173">
        <v>10</v>
      </c>
      <c r="CW17" s="174">
        <v>10</v>
      </c>
      <c r="CX17" s="175">
        <v>10</v>
      </c>
      <c r="CY17" s="176">
        <v>10</v>
      </c>
      <c r="CZ17" s="177">
        <v>10</v>
      </c>
      <c r="DA17" s="178">
        <v>10</v>
      </c>
      <c r="DB17" s="179">
        <v>10</v>
      </c>
      <c r="DC17" s="180">
        <v>10</v>
      </c>
      <c r="DD17" s="181">
        <v>10</v>
      </c>
      <c r="DE17" s="182">
        <v>10</v>
      </c>
      <c r="DF17" s="183">
        <v>10</v>
      </c>
      <c r="DG17" s="184">
        <v>10</v>
      </c>
      <c r="DH17" s="185">
        <v>10</v>
      </c>
      <c r="DI17" s="188">
        <v>10</v>
      </c>
      <c r="DJ17" s="189">
        <v>10</v>
      </c>
      <c r="DK17" s="191">
        <v>10</v>
      </c>
      <c r="DL17" s="316"/>
      <c r="DM17" s="195">
        <v>10</v>
      </c>
      <c r="DN17" s="205">
        <v>10</v>
      </c>
      <c r="DO17" s="206">
        <v>10</v>
      </c>
      <c r="DP17" s="203">
        <v>9</v>
      </c>
      <c r="DQ17" s="203">
        <v>9</v>
      </c>
      <c r="DR17" s="203">
        <v>9</v>
      </c>
      <c r="DS17" s="203">
        <v>9</v>
      </c>
      <c r="DT17" s="203">
        <v>9</v>
      </c>
      <c r="DU17" s="203">
        <v>9</v>
      </c>
      <c r="DV17" s="203">
        <v>9</v>
      </c>
      <c r="DW17" s="203">
        <v>9</v>
      </c>
      <c r="DX17" s="203">
        <v>10</v>
      </c>
      <c r="DY17" s="203">
        <v>10</v>
      </c>
      <c r="DZ17" s="203">
        <v>10</v>
      </c>
      <c r="EA17" s="203">
        <v>10</v>
      </c>
      <c r="EB17" s="203">
        <v>10</v>
      </c>
      <c r="EC17" s="203">
        <v>10</v>
      </c>
      <c r="ED17" s="203">
        <v>10</v>
      </c>
      <c r="EE17" s="203">
        <v>10</v>
      </c>
      <c r="EF17" s="203">
        <v>10</v>
      </c>
      <c r="EG17" s="203">
        <v>10</v>
      </c>
      <c r="EH17" s="203">
        <v>10</v>
      </c>
      <c r="EI17" s="203">
        <v>10</v>
      </c>
      <c r="EJ17" s="203">
        <v>10</v>
      </c>
      <c r="EK17" s="203">
        <v>10</v>
      </c>
      <c r="EL17" s="203">
        <v>10</v>
      </c>
      <c r="EM17" s="203">
        <v>10</v>
      </c>
      <c r="EN17" s="203">
        <v>10</v>
      </c>
      <c r="EO17" s="203">
        <v>10</v>
      </c>
      <c r="EP17" s="203">
        <v>10</v>
      </c>
      <c r="EQ17" s="316"/>
      <c r="ER17" s="203">
        <v>9</v>
      </c>
      <c r="ES17" s="203">
        <v>9</v>
      </c>
      <c r="ET17" s="203">
        <v>9</v>
      </c>
      <c r="EU17" s="203">
        <v>9</v>
      </c>
      <c r="EV17" s="203">
        <v>9</v>
      </c>
      <c r="EW17" s="203">
        <v>9</v>
      </c>
      <c r="EX17" s="203">
        <v>9</v>
      </c>
      <c r="EY17" s="203">
        <v>9</v>
      </c>
      <c r="EZ17" s="203">
        <v>9</v>
      </c>
      <c r="FA17" s="203">
        <v>9</v>
      </c>
      <c r="FB17" s="203">
        <v>9</v>
      </c>
      <c r="FC17" s="203">
        <v>9</v>
      </c>
      <c r="FD17" s="203">
        <v>9</v>
      </c>
      <c r="FE17" s="203">
        <v>9</v>
      </c>
      <c r="FF17" s="203">
        <v>8</v>
      </c>
      <c r="FG17" s="203">
        <v>6</v>
      </c>
      <c r="FH17" s="203">
        <v>6</v>
      </c>
      <c r="FI17" s="203">
        <v>6</v>
      </c>
      <c r="FJ17" s="203">
        <v>6</v>
      </c>
      <c r="FK17" s="203">
        <v>6</v>
      </c>
      <c r="FL17" s="203">
        <v>6</v>
      </c>
      <c r="FM17" s="203">
        <v>6</v>
      </c>
      <c r="FN17" s="203">
        <v>3</v>
      </c>
      <c r="FO17" s="203">
        <v>2</v>
      </c>
      <c r="FP17" s="203">
        <v>2</v>
      </c>
      <c r="FQ17" s="203">
        <v>2</v>
      </c>
      <c r="FR17" s="203">
        <v>2</v>
      </c>
      <c r="FS17" s="203">
        <v>0</v>
      </c>
      <c r="FT17" s="203">
        <v>0</v>
      </c>
      <c r="FU17" s="203">
        <v>0</v>
      </c>
      <c r="FV17" s="203"/>
    </row>
    <row r="18" spans="1:178" ht="13.9" customHeight="1" x14ac:dyDescent="0.2">
      <c r="A18" s="343" t="s">
        <v>25</v>
      </c>
      <c r="B18" s="345" t="s">
        <v>74</v>
      </c>
      <c r="C18" s="335" t="s">
        <v>15</v>
      </c>
      <c r="D18" s="357">
        <v>24</v>
      </c>
      <c r="E18" s="357">
        <f t="shared" ref="E18" si="88">FT18</f>
        <v>24</v>
      </c>
      <c r="F18" s="357">
        <f t="shared" ref="F18" si="89">FT19</f>
        <v>14</v>
      </c>
      <c r="G18" s="351">
        <f>F18/E18</f>
        <v>0.58333333333333337</v>
      </c>
      <c r="H18" s="351">
        <f>F18/D18</f>
        <v>0.58333333333333337</v>
      </c>
      <c r="I18" s="355"/>
      <c r="J18" s="11" t="s">
        <v>5</v>
      </c>
      <c r="K18" s="27"/>
      <c r="L18" s="27"/>
      <c r="M18" s="27"/>
      <c r="N18" s="27"/>
      <c r="O18" s="27"/>
      <c r="P18" s="27"/>
      <c r="Q18" s="27"/>
      <c r="R18" s="27"/>
      <c r="S18" s="27"/>
      <c r="T18" s="27"/>
      <c r="U18" s="27"/>
      <c r="V18" s="27"/>
      <c r="W18" s="40"/>
      <c r="X18" s="27"/>
      <c r="Y18" s="27"/>
      <c r="Z18" s="27"/>
      <c r="AA18" s="27"/>
      <c r="AB18" s="27"/>
      <c r="AC18" s="27"/>
      <c r="AD18" s="27"/>
      <c r="AE18" s="27"/>
      <c r="AF18" s="27"/>
      <c r="AG18" s="27"/>
      <c r="AH18" s="27"/>
      <c r="AI18" s="27"/>
      <c r="AJ18" s="27"/>
      <c r="AK18" s="27"/>
      <c r="AL18" s="27"/>
      <c r="AM18" s="27"/>
      <c r="AN18" s="27"/>
      <c r="AO18" s="27"/>
      <c r="AP18" s="27">
        <v>24</v>
      </c>
      <c r="AQ18" s="27">
        <v>24</v>
      </c>
      <c r="AR18" s="27">
        <v>24</v>
      </c>
      <c r="AS18" s="27">
        <v>24</v>
      </c>
      <c r="AT18" s="27">
        <v>24</v>
      </c>
      <c r="AU18" s="27">
        <v>24</v>
      </c>
      <c r="AV18" s="27">
        <v>24</v>
      </c>
      <c r="AW18" s="27">
        <v>24</v>
      </c>
      <c r="AX18" s="27">
        <v>24</v>
      </c>
      <c r="AY18" s="27">
        <v>24</v>
      </c>
      <c r="AZ18" s="27">
        <v>24</v>
      </c>
      <c r="BA18" s="27">
        <v>24</v>
      </c>
      <c r="BB18" s="27">
        <v>24</v>
      </c>
      <c r="BC18" s="315"/>
      <c r="BD18" s="27">
        <v>24</v>
      </c>
      <c r="BE18" s="27">
        <v>24</v>
      </c>
      <c r="BF18" s="27">
        <v>24</v>
      </c>
      <c r="BG18" s="27">
        <v>24</v>
      </c>
      <c r="BH18" s="27">
        <v>24</v>
      </c>
      <c r="BI18" s="27">
        <v>24</v>
      </c>
      <c r="BJ18" s="27">
        <v>24</v>
      </c>
      <c r="BK18" s="27">
        <v>24</v>
      </c>
      <c r="BL18" s="27">
        <v>24</v>
      </c>
      <c r="BM18" s="27">
        <v>24</v>
      </c>
      <c r="BN18" s="27">
        <v>24</v>
      </c>
      <c r="BO18" s="27">
        <v>24</v>
      </c>
      <c r="BP18" s="27">
        <v>24</v>
      </c>
      <c r="BQ18" s="27">
        <v>24</v>
      </c>
      <c r="BR18" s="27">
        <v>24</v>
      </c>
      <c r="BS18" s="27">
        <v>24</v>
      </c>
      <c r="BT18" s="27">
        <v>24</v>
      </c>
      <c r="BU18" s="27">
        <v>24</v>
      </c>
      <c r="BV18" s="27">
        <v>24</v>
      </c>
      <c r="BW18" s="27">
        <v>24</v>
      </c>
      <c r="BX18" s="27">
        <v>24</v>
      </c>
      <c r="BY18" s="27">
        <v>24</v>
      </c>
      <c r="BZ18" s="27">
        <v>24</v>
      </c>
      <c r="CA18" s="27">
        <v>24</v>
      </c>
      <c r="CB18" s="27">
        <v>24</v>
      </c>
      <c r="CC18" s="27">
        <v>24</v>
      </c>
      <c r="CD18" s="27">
        <v>24</v>
      </c>
      <c r="CE18" s="27">
        <v>24</v>
      </c>
      <c r="CF18" s="27"/>
      <c r="CG18" s="27">
        <v>24</v>
      </c>
      <c r="CH18" s="27">
        <v>24</v>
      </c>
      <c r="CI18" s="27">
        <v>24</v>
      </c>
      <c r="CJ18" s="27">
        <v>24</v>
      </c>
      <c r="CK18" s="27">
        <v>24</v>
      </c>
      <c r="CL18" s="27">
        <v>24</v>
      </c>
      <c r="CM18" s="27">
        <v>24</v>
      </c>
      <c r="CN18" s="27">
        <v>24</v>
      </c>
      <c r="CO18" s="27">
        <v>24</v>
      </c>
      <c r="CP18" s="27">
        <v>24</v>
      </c>
      <c r="CQ18" s="27">
        <v>24</v>
      </c>
      <c r="CR18" s="27">
        <v>24</v>
      </c>
      <c r="CS18" s="27">
        <v>24</v>
      </c>
      <c r="CT18" s="27">
        <v>24</v>
      </c>
      <c r="CU18" s="27">
        <v>24</v>
      </c>
      <c r="CV18" s="27">
        <v>24</v>
      </c>
      <c r="CW18" s="27">
        <v>24</v>
      </c>
      <c r="CX18" s="27">
        <v>24</v>
      </c>
      <c r="CY18" s="27">
        <v>24</v>
      </c>
      <c r="CZ18" s="27">
        <v>24</v>
      </c>
      <c r="DA18" s="27">
        <v>24</v>
      </c>
      <c r="DB18" s="27">
        <v>24</v>
      </c>
      <c r="DC18" s="27">
        <v>24</v>
      </c>
      <c r="DD18" s="27">
        <v>24</v>
      </c>
      <c r="DE18" s="27">
        <v>24</v>
      </c>
      <c r="DF18" s="27">
        <v>24</v>
      </c>
      <c r="DG18" s="27">
        <v>24</v>
      </c>
      <c r="DH18" s="27">
        <v>24</v>
      </c>
      <c r="DI18" s="27">
        <v>24</v>
      </c>
      <c r="DJ18" s="27">
        <v>24</v>
      </c>
      <c r="DK18" s="27">
        <v>24</v>
      </c>
      <c r="DL18" s="315"/>
      <c r="DM18" s="27">
        <v>24</v>
      </c>
      <c r="DN18" s="27">
        <v>24</v>
      </c>
      <c r="DO18" s="27">
        <v>24</v>
      </c>
      <c r="DP18" s="202">
        <f t="shared" ref="DP18:EP18" si="90">DO18</f>
        <v>24</v>
      </c>
      <c r="DQ18" s="202">
        <f t="shared" si="90"/>
        <v>24</v>
      </c>
      <c r="DR18" s="202">
        <f t="shared" si="90"/>
        <v>24</v>
      </c>
      <c r="DS18" s="202">
        <f t="shared" si="90"/>
        <v>24</v>
      </c>
      <c r="DT18" s="202">
        <f t="shared" si="90"/>
        <v>24</v>
      </c>
      <c r="DU18" s="202">
        <f t="shared" si="90"/>
        <v>24</v>
      </c>
      <c r="DV18" s="202">
        <f t="shared" si="90"/>
        <v>24</v>
      </c>
      <c r="DW18" s="202">
        <f t="shared" si="90"/>
        <v>24</v>
      </c>
      <c r="DX18" s="202">
        <f t="shared" si="90"/>
        <v>24</v>
      </c>
      <c r="DY18" s="202">
        <f t="shared" si="90"/>
        <v>24</v>
      </c>
      <c r="DZ18" s="202">
        <f t="shared" si="90"/>
        <v>24</v>
      </c>
      <c r="EA18" s="202">
        <f t="shared" si="90"/>
        <v>24</v>
      </c>
      <c r="EB18" s="202">
        <f t="shared" si="90"/>
        <v>24</v>
      </c>
      <c r="EC18" s="202">
        <f t="shared" si="90"/>
        <v>24</v>
      </c>
      <c r="ED18" s="202">
        <f t="shared" si="90"/>
        <v>24</v>
      </c>
      <c r="EE18" s="202">
        <f t="shared" si="90"/>
        <v>24</v>
      </c>
      <c r="EF18" s="202">
        <f t="shared" si="90"/>
        <v>24</v>
      </c>
      <c r="EG18" s="202">
        <f t="shared" si="90"/>
        <v>24</v>
      </c>
      <c r="EH18" s="202">
        <f t="shared" si="90"/>
        <v>24</v>
      </c>
      <c r="EI18" s="202">
        <f t="shared" si="90"/>
        <v>24</v>
      </c>
      <c r="EJ18" s="202">
        <f t="shared" si="90"/>
        <v>24</v>
      </c>
      <c r="EK18" s="202">
        <f t="shared" si="90"/>
        <v>24</v>
      </c>
      <c r="EL18" s="202">
        <f t="shared" si="90"/>
        <v>24</v>
      </c>
      <c r="EM18" s="202">
        <f t="shared" si="90"/>
        <v>24</v>
      </c>
      <c r="EN18" s="202">
        <f t="shared" si="90"/>
        <v>24</v>
      </c>
      <c r="EO18" s="202">
        <f t="shared" si="90"/>
        <v>24</v>
      </c>
      <c r="EP18" s="202">
        <f t="shared" si="90"/>
        <v>24</v>
      </c>
      <c r="EQ18" s="315"/>
      <c r="ER18" s="202">
        <v>24</v>
      </c>
      <c r="ES18" s="202">
        <v>24</v>
      </c>
      <c r="ET18" s="202">
        <v>24</v>
      </c>
      <c r="EU18" s="202">
        <v>24</v>
      </c>
      <c r="EV18" s="202">
        <f t="shared" ref="EV18:EW18" si="91">EU18</f>
        <v>24</v>
      </c>
      <c r="EW18" s="202">
        <f t="shared" si="91"/>
        <v>24</v>
      </c>
      <c r="EX18" s="202">
        <f t="shared" ref="EX18:EZ18" si="92">EW18</f>
        <v>24</v>
      </c>
      <c r="EY18" s="202">
        <f t="shared" si="92"/>
        <v>24</v>
      </c>
      <c r="EZ18" s="202">
        <f t="shared" si="92"/>
        <v>24</v>
      </c>
      <c r="FA18" s="202">
        <f t="shared" ref="FA18:FC18" si="93">EZ18</f>
        <v>24</v>
      </c>
      <c r="FB18" s="202">
        <f t="shared" si="93"/>
        <v>24</v>
      </c>
      <c r="FC18" s="202">
        <f t="shared" si="93"/>
        <v>24</v>
      </c>
      <c r="FD18" s="202">
        <f t="shared" ref="FD18:FE18" si="94">FC18</f>
        <v>24</v>
      </c>
      <c r="FE18" s="202">
        <f t="shared" si="94"/>
        <v>24</v>
      </c>
      <c r="FF18" s="202">
        <f t="shared" ref="FF18" si="95">FE18</f>
        <v>24</v>
      </c>
      <c r="FG18" s="202">
        <f t="shared" ref="FG18" si="96">FF18</f>
        <v>24</v>
      </c>
      <c r="FH18" s="202">
        <f t="shared" ref="FH18:FI18" si="97">FG18</f>
        <v>24</v>
      </c>
      <c r="FI18" s="202">
        <f t="shared" si="97"/>
        <v>24</v>
      </c>
      <c r="FJ18" s="202">
        <f t="shared" ref="FJ18:FK18" si="98">FI18</f>
        <v>24</v>
      </c>
      <c r="FK18" s="202">
        <f t="shared" si="98"/>
        <v>24</v>
      </c>
      <c r="FL18" s="202">
        <f t="shared" ref="FL18:FM18" si="99">FK18</f>
        <v>24</v>
      </c>
      <c r="FM18" s="202">
        <f t="shared" si="99"/>
        <v>24</v>
      </c>
      <c r="FN18" s="202">
        <f t="shared" ref="FN18:FU18" si="100">FM18</f>
        <v>24</v>
      </c>
      <c r="FO18" s="202">
        <f t="shared" si="100"/>
        <v>24</v>
      </c>
      <c r="FP18" s="202">
        <f t="shared" si="100"/>
        <v>24</v>
      </c>
      <c r="FQ18" s="202">
        <f t="shared" si="100"/>
        <v>24</v>
      </c>
      <c r="FR18" s="202">
        <f t="shared" si="100"/>
        <v>24</v>
      </c>
      <c r="FS18" s="202">
        <f t="shared" si="100"/>
        <v>24</v>
      </c>
      <c r="FT18" s="202">
        <f t="shared" si="100"/>
        <v>24</v>
      </c>
      <c r="FU18" s="202">
        <f t="shared" si="100"/>
        <v>24</v>
      </c>
      <c r="FV18" s="202">
        <f t="shared" ref="FV18" si="101">FU18</f>
        <v>24</v>
      </c>
    </row>
    <row r="19" spans="1:178" ht="13.9" customHeight="1" x14ac:dyDescent="0.2">
      <c r="A19" s="344"/>
      <c r="B19" s="346"/>
      <c r="C19" s="336"/>
      <c r="D19" s="358"/>
      <c r="E19" s="358"/>
      <c r="F19" s="358"/>
      <c r="G19" s="352"/>
      <c r="H19" s="352"/>
      <c r="I19" s="356"/>
      <c r="J19" s="12" t="s">
        <v>6</v>
      </c>
      <c r="K19" s="58"/>
      <c r="L19" s="58"/>
      <c r="M19" s="58"/>
      <c r="N19" s="58"/>
      <c r="O19" s="18"/>
      <c r="P19" s="18"/>
      <c r="Q19" s="18"/>
      <c r="R19" s="18"/>
      <c r="S19" s="18"/>
      <c r="T19" s="18"/>
      <c r="U19" s="18"/>
      <c r="V19" s="18"/>
      <c r="W19" s="38"/>
      <c r="X19" s="69"/>
      <c r="Y19" s="70"/>
      <c r="Z19" s="71"/>
      <c r="AA19" s="72"/>
      <c r="AB19" s="73"/>
      <c r="AC19" s="74"/>
      <c r="AD19" s="18"/>
      <c r="AE19" s="18"/>
      <c r="AF19" s="18"/>
      <c r="AG19" s="78"/>
      <c r="AH19" s="79"/>
      <c r="AI19" s="80"/>
      <c r="AJ19" s="82"/>
      <c r="AK19" s="84"/>
      <c r="AL19" s="18"/>
      <c r="AM19" s="88"/>
      <c r="AN19" s="89"/>
      <c r="AO19" s="90"/>
      <c r="AP19" s="18"/>
      <c r="AQ19" s="93"/>
      <c r="AR19" s="18"/>
      <c r="AS19" s="18"/>
      <c r="AT19" s="104"/>
      <c r="AU19" s="18"/>
      <c r="AV19" s="106"/>
      <c r="AW19" s="107"/>
      <c r="AX19" s="18"/>
      <c r="AY19" s="18"/>
      <c r="AZ19" s="122"/>
      <c r="BA19" s="123"/>
      <c r="BB19" s="124"/>
      <c r="BC19" s="316"/>
      <c r="BD19" s="141"/>
      <c r="BE19" s="141"/>
      <c r="BF19" s="141"/>
      <c r="BG19" s="141"/>
      <c r="BH19" s="141"/>
      <c r="BI19" s="141"/>
      <c r="BJ19" s="141"/>
      <c r="BK19" s="141"/>
      <c r="BL19" s="141"/>
      <c r="BM19" s="141"/>
      <c r="BN19" s="141">
        <v>10</v>
      </c>
      <c r="BO19" s="141">
        <v>10</v>
      </c>
      <c r="BP19" s="141">
        <v>10</v>
      </c>
      <c r="BQ19" s="141">
        <v>10</v>
      </c>
      <c r="BR19" s="141">
        <v>10</v>
      </c>
      <c r="BS19" s="134">
        <v>4</v>
      </c>
      <c r="BT19" s="134">
        <v>4</v>
      </c>
      <c r="BU19" s="134">
        <v>4</v>
      </c>
      <c r="BV19" s="134">
        <v>4</v>
      </c>
      <c r="BW19" s="134">
        <v>4</v>
      </c>
      <c r="BX19" s="134">
        <v>4</v>
      </c>
      <c r="BY19" s="134">
        <v>4</v>
      </c>
      <c r="BZ19" s="134">
        <v>4</v>
      </c>
      <c r="CA19" s="134">
        <v>4</v>
      </c>
      <c r="CB19" s="134">
        <v>4</v>
      </c>
      <c r="CC19" s="134">
        <v>4</v>
      </c>
      <c r="CD19" s="134">
        <v>4</v>
      </c>
      <c r="CE19" s="134">
        <v>4</v>
      </c>
      <c r="CF19" s="134"/>
      <c r="CG19" s="134">
        <v>4</v>
      </c>
      <c r="CH19" s="134">
        <v>4</v>
      </c>
      <c r="CI19" s="134">
        <v>4</v>
      </c>
      <c r="CJ19" s="141">
        <v>4</v>
      </c>
      <c r="CK19" s="141">
        <v>5</v>
      </c>
      <c r="CL19" s="161">
        <v>5</v>
      </c>
      <c r="CM19" s="163">
        <v>5</v>
      </c>
      <c r="CN19" s="164">
        <v>10</v>
      </c>
      <c r="CO19" s="165">
        <v>10</v>
      </c>
      <c r="CP19" s="167">
        <v>10</v>
      </c>
      <c r="CQ19" s="168">
        <v>10</v>
      </c>
      <c r="CR19" s="169">
        <v>10</v>
      </c>
      <c r="CS19" s="170">
        <v>10</v>
      </c>
      <c r="CT19" s="171">
        <v>10</v>
      </c>
      <c r="CU19" s="172">
        <v>10</v>
      </c>
      <c r="CV19" s="173">
        <v>10</v>
      </c>
      <c r="CW19" s="174">
        <v>10</v>
      </c>
      <c r="CX19" s="175">
        <v>10</v>
      </c>
      <c r="CY19" s="176">
        <v>10</v>
      </c>
      <c r="CZ19" s="177">
        <v>10</v>
      </c>
      <c r="DA19" s="178">
        <v>10</v>
      </c>
      <c r="DB19" s="179">
        <v>10</v>
      </c>
      <c r="DC19" s="180">
        <v>10</v>
      </c>
      <c r="DD19" s="181">
        <v>10</v>
      </c>
      <c r="DE19" s="182">
        <v>10</v>
      </c>
      <c r="DF19" s="183">
        <v>10</v>
      </c>
      <c r="DG19" s="184">
        <v>10</v>
      </c>
      <c r="DH19" s="185">
        <v>10</v>
      </c>
      <c r="DI19" s="188">
        <v>10</v>
      </c>
      <c r="DJ19" s="189">
        <v>10</v>
      </c>
      <c r="DK19" s="191">
        <v>10</v>
      </c>
      <c r="DL19" s="316"/>
      <c r="DM19" s="195">
        <v>10</v>
      </c>
      <c r="DN19" s="205">
        <v>10</v>
      </c>
      <c r="DO19" s="206">
        <v>10</v>
      </c>
      <c r="DP19" s="203">
        <v>17</v>
      </c>
      <c r="DQ19" s="203">
        <v>17</v>
      </c>
      <c r="DR19" s="203">
        <v>17</v>
      </c>
      <c r="DS19" s="203">
        <v>17</v>
      </c>
      <c r="DT19" s="203">
        <v>17</v>
      </c>
      <c r="DU19" s="203">
        <v>17</v>
      </c>
      <c r="DV19" s="203">
        <v>17</v>
      </c>
      <c r="DW19" s="203">
        <v>17</v>
      </c>
      <c r="DX19" s="203">
        <v>17</v>
      </c>
      <c r="DY19" s="203">
        <v>17</v>
      </c>
      <c r="DZ19" s="203">
        <v>17</v>
      </c>
      <c r="EA19" s="203">
        <v>17</v>
      </c>
      <c r="EB19" s="203">
        <v>17</v>
      </c>
      <c r="EC19" s="203">
        <v>17</v>
      </c>
      <c r="ED19" s="203">
        <v>17</v>
      </c>
      <c r="EE19" s="203">
        <v>17</v>
      </c>
      <c r="EF19" s="203">
        <v>17</v>
      </c>
      <c r="EG19" s="203">
        <v>17</v>
      </c>
      <c r="EH19" s="203">
        <v>17</v>
      </c>
      <c r="EI19" s="203">
        <v>17</v>
      </c>
      <c r="EJ19" s="203">
        <v>17</v>
      </c>
      <c r="EK19" s="203">
        <v>17</v>
      </c>
      <c r="EL19" s="203">
        <v>17</v>
      </c>
      <c r="EM19" s="203">
        <v>17</v>
      </c>
      <c r="EN19" s="203">
        <v>17</v>
      </c>
      <c r="EO19" s="203">
        <v>17</v>
      </c>
      <c r="EP19" s="203">
        <v>17</v>
      </c>
      <c r="EQ19" s="316"/>
      <c r="ER19" s="203">
        <v>17</v>
      </c>
      <c r="ES19" s="203">
        <v>17</v>
      </c>
      <c r="ET19" s="203">
        <v>17</v>
      </c>
      <c r="EU19" s="203">
        <v>17</v>
      </c>
      <c r="EV19" s="203">
        <v>17</v>
      </c>
      <c r="EW19" s="203">
        <v>12</v>
      </c>
      <c r="EX19" s="203">
        <v>12</v>
      </c>
      <c r="EY19" s="203">
        <v>12</v>
      </c>
      <c r="EZ19" s="203">
        <v>12</v>
      </c>
      <c r="FA19" s="203">
        <v>12</v>
      </c>
      <c r="FB19" s="203">
        <v>12</v>
      </c>
      <c r="FC19" s="203">
        <v>12</v>
      </c>
      <c r="FD19" s="203">
        <v>12</v>
      </c>
      <c r="FE19" s="203">
        <v>12</v>
      </c>
      <c r="FF19" s="203">
        <v>11</v>
      </c>
      <c r="FG19" s="203">
        <v>11</v>
      </c>
      <c r="FH19" s="203">
        <v>11</v>
      </c>
      <c r="FI19" s="203">
        <v>11</v>
      </c>
      <c r="FJ19" s="203">
        <v>11</v>
      </c>
      <c r="FK19" s="203">
        <v>9</v>
      </c>
      <c r="FL19" s="203">
        <v>10</v>
      </c>
      <c r="FM19" s="203">
        <v>10</v>
      </c>
      <c r="FN19" s="203">
        <v>20</v>
      </c>
      <c r="FO19" s="203">
        <v>19</v>
      </c>
      <c r="FP19" s="203">
        <v>19</v>
      </c>
      <c r="FQ19" s="203">
        <v>19</v>
      </c>
      <c r="FR19" s="203">
        <v>19</v>
      </c>
      <c r="FS19" s="203">
        <v>14</v>
      </c>
      <c r="FT19" s="203">
        <v>14</v>
      </c>
      <c r="FU19" s="203">
        <v>14</v>
      </c>
      <c r="FV19" s="203"/>
    </row>
    <row r="20" spans="1:178" ht="13.9" customHeight="1" x14ac:dyDescent="0.2">
      <c r="A20" s="343" t="s">
        <v>26</v>
      </c>
      <c r="B20" s="345" t="s">
        <v>72</v>
      </c>
      <c r="C20" s="335" t="s">
        <v>15</v>
      </c>
      <c r="D20" s="357">
        <v>36</v>
      </c>
      <c r="E20" s="357">
        <f t="shared" ref="E20" si="102">FT20</f>
        <v>36</v>
      </c>
      <c r="F20" s="357">
        <f t="shared" ref="F20" si="103">FT21</f>
        <v>14</v>
      </c>
      <c r="G20" s="351">
        <f>F20/E20</f>
        <v>0.3888888888888889</v>
      </c>
      <c r="H20" s="351">
        <f>F20/D20</f>
        <v>0.3888888888888889</v>
      </c>
      <c r="I20" s="355"/>
      <c r="J20" s="11" t="s">
        <v>5</v>
      </c>
      <c r="K20" s="27">
        <v>20</v>
      </c>
      <c r="L20" s="27">
        <v>20</v>
      </c>
      <c r="M20" s="27">
        <v>20</v>
      </c>
      <c r="N20" s="27">
        <v>20</v>
      </c>
      <c r="O20" s="27">
        <v>20</v>
      </c>
      <c r="P20" s="27">
        <v>20</v>
      </c>
      <c r="Q20" s="27">
        <v>20</v>
      </c>
      <c r="R20" s="27">
        <v>20</v>
      </c>
      <c r="S20" s="27">
        <v>20</v>
      </c>
      <c r="T20" s="27">
        <v>20</v>
      </c>
      <c r="U20" s="27">
        <v>20</v>
      </c>
      <c r="V20" s="27">
        <v>20</v>
      </c>
      <c r="W20" s="40"/>
      <c r="X20" s="27">
        <v>20</v>
      </c>
      <c r="Y20" s="27">
        <v>20</v>
      </c>
      <c r="Z20" s="27">
        <v>20</v>
      </c>
      <c r="AA20" s="27">
        <v>20</v>
      </c>
      <c r="AB20" s="27">
        <v>20</v>
      </c>
      <c r="AC20" s="27">
        <v>36</v>
      </c>
      <c r="AD20" s="27">
        <v>36</v>
      </c>
      <c r="AE20" s="27">
        <v>36</v>
      </c>
      <c r="AF20" s="27">
        <v>36</v>
      </c>
      <c r="AG20" s="27">
        <v>36</v>
      </c>
      <c r="AH20" s="27">
        <v>36</v>
      </c>
      <c r="AI20" s="27">
        <v>36</v>
      </c>
      <c r="AJ20" s="27">
        <v>36</v>
      </c>
      <c r="AK20" s="27">
        <v>36</v>
      </c>
      <c r="AL20" s="27">
        <v>36</v>
      </c>
      <c r="AM20" s="27">
        <v>36</v>
      </c>
      <c r="AN20" s="27">
        <v>36</v>
      </c>
      <c r="AO20" s="27">
        <v>36</v>
      </c>
      <c r="AP20" s="27">
        <v>36</v>
      </c>
      <c r="AQ20" s="27">
        <v>36</v>
      </c>
      <c r="AR20" s="27">
        <v>36</v>
      </c>
      <c r="AS20" s="27">
        <v>36</v>
      </c>
      <c r="AT20" s="27">
        <v>36</v>
      </c>
      <c r="AU20" s="27">
        <v>36</v>
      </c>
      <c r="AV20" s="27">
        <v>36</v>
      </c>
      <c r="AW20" s="27">
        <v>36</v>
      </c>
      <c r="AX20" s="27">
        <v>36</v>
      </c>
      <c r="AY20" s="27">
        <v>36</v>
      </c>
      <c r="AZ20" s="27">
        <v>36</v>
      </c>
      <c r="BA20" s="27">
        <v>36</v>
      </c>
      <c r="BB20" s="27">
        <v>36</v>
      </c>
      <c r="BC20" s="315"/>
      <c r="BD20" s="27">
        <v>36</v>
      </c>
      <c r="BE20" s="27">
        <v>36</v>
      </c>
      <c r="BF20" s="27">
        <v>36</v>
      </c>
      <c r="BG20" s="27">
        <v>36</v>
      </c>
      <c r="BH20" s="27">
        <v>36</v>
      </c>
      <c r="BI20" s="27">
        <v>36</v>
      </c>
      <c r="BJ20" s="27">
        <v>36</v>
      </c>
      <c r="BK20" s="27">
        <v>36</v>
      </c>
      <c r="BL20" s="27">
        <v>36</v>
      </c>
      <c r="BM20" s="27">
        <v>36</v>
      </c>
      <c r="BN20" s="27">
        <v>36</v>
      </c>
      <c r="BO20" s="27">
        <v>36</v>
      </c>
      <c r="BP20" s="27">
        <v>36</v>
      </c>
      <c r="BQ20" s="27">
        <v>36</v>
      </c>
      <c r="BR20" s="27">
        <v>36</v>
      </c>
      <c r="BS20" s="27">
        <v>36</v>
      </c>
      <c r="BT20" s="27">
        <v>36</v>
      </c>
      <c r="BU20" s="27">
        <v>36</v>
      </c>
      <c r="BV20" s="27">
        <v>36</v>
      </c>
      <c r="BW20" s="27">
        <v>36</v>
      </c>
      <c r="BX20" s="27">
        <v>36</v>
      </c>
      <c r="BY20" s="27">
        <v>36</v>
      </c>
      <c r="BZ20" s="27">
        <v>36</v>
      </c>
      <c r="CA20" s="27">
        <v>36</v>
      </c>
      <c r="CB20" s="27">
        <v>36</v>
      </c>
      <c r="CC20" s="27">
        <v>36</v>
      </c>
      <c r="CD20" s="27">
        <v>36</v>
      </c>
      <c r="CE20" s="27">
        <v>36</v>
      </c>
      <c r="CF20" s="27"/>
      <c r="CG20" s="27">
        <v>36</v>
      </c>
      <c r="CH20" s="27">
        <v>36</v>
      </c>
      <c r="CI20" s="27">
        <v>36</v>
      </c>
      <c r="CJ20" s="27">
        <v>36</v>
      </c>
      <c r="CK20" s="27">
        <v>36</v>
      </c>
      <c r="CL20" s="27">
        <v>36</v>
      </c>
      <c r="CM20" s="27">
        <v>36</v>
      </c>
      <c r="CN20" s="27">
        <v>36</v>
      </c>
      <c r="CO20" s="27">
        <v>36</v>
      </c>
      <c r="CP20" s="27">
        <v>36</v>
      </c>
      <c r="CQ20" s="27">
        <v>36</v>
      </c>
      <c r="CR20" s="27">
        <v>36</v>
      </c>
      <c r="CS20" s="27">
        <v>36</v>
      </c>
      <c r="CT20" s="27">
        <v>36</v>
      </c>
      <c r="CU20" s="27">
        <v>36</v>
      </c>
      <c r="CV20" s="27">
        <v>36</v>
      </c>
      <c r="CW20" s="27">
        <v>36</v>
      </c>
      <c r="CX20" s="27">
        <v>36</v>
      </c>
      <c r="CY20" s="27">
        <v>36</v>
      </c>
      <c r="CZ20" s="27">
        <v>36</v>
      </c>
      <c r="DA20" s="27">
        <v>36</v>
      </c>
      <c r="DB20" s="27">
        <v>36</v>
      </c>
      <c r="DC20" s="27">
        <v>36</v>
      </c>
      <c r="DD20" s="27">
        <v>36</v>
      </c>
      <c r="DE20" s="27">
        <v>36</v>
      </c>
      <c r="DF20" s="27">
        <v>36</v>
      </c>
      <c r="DG20" s="27">
        <v>36</v>
      </c>
      <c r="DH20" s="27">
        <v>36</v>
      </c>
      <c r="DI20" s="27">
        <v>36</v>
      </c>
      <c r="DJ20" s="27">
        <v>36</v>
      </c>
      <c r="DK20" s="27">
        <v>36</v>
      </c>
      <c r="DL20" s="315"/>
      <c r="DM20" s="27">
        <v>36</v>
      </c>
      <c r="DN20" s="27">
        <v>36</v>
      </c>
      <c r="DO20" s="27">
        <v>36</v>
      </c>
      <c r="DP20" s="202">
        <f t="shared" ref="DP20:EP20" si="104">DO20</f>
        <v>36</v>
      </c>
      <c r="DQ20" s="202">
        <f t="shared" si="104"/>
        <v>36</v>
      </c>
      <c r="DR20" s="202">
        <f t="shared" si="104"/>
        <v>36</v>
      </c>
      <c r="DS20" s="202">
        <f t="shared" si="104"/>
        <v>36</v>
      </c>
      <c r="DT20" s="202">
        <f t="shared" si="104"/>
        <v>36</v>
      </c>
      <c r="DU20" s="202">
        <f t="shared" si="104"/>
        <v>36</v>
      </c>
      <c r="DV20" s="202">
        <f t="shared" si="104"/>
        <v>36</v>
      </c>
      <c r="DW20" s="202">
        <f t="shared" si="104"/>
        <v>36</v>
      </c>
      <c r="DX20" s="202">
        <f t="shared" si="104"/>
        <v>36</v>
      </c>
      <c r="DY20" s="202">
        <f t="shared" si="104"/>
        <v>36</v>
      </c>
      <c r="DZ20" s="202">
        <f t="shared" si="104"/>
        <v>36</v>
      </c>
      <c r="EA20" s="202">
        <f t="shared" si="104"/>
        <v>36</v>
      </c>
      <c r="EB20" s="202">
        <f t="shared" si="104"/>
        <v>36</v>
      </c>
      <c r="EC20" s="202">
        <f t="shared" si="104"/>
        <v>36</v>
      </c>
      <c r="ED20" s="202">
        <f t="shared" si="104"/>
        <v>36</v>
      </c>
      <c r="EE20" s="202">
        <f t="shared" si="104"/>
        <v>36</v>
      </c>
      <c r="EF20" s="202">
        <f t="shared" si="104"/>
        <v>36</v>
      </c>
      <c r="EG20" s="202">
        <f t="shared" si="104"/>
        <v>36</v>
      </c>
      <c r="EH20" s="202">
        <f t="shared" si="104"/>
        <v>36</v>
      </c>
      <c r="EI20" s="202">
        <f t="shared" si="104"/>
        <v>36</v>
      </c>
      <c r="EJ20" s="202">
        <f t="shared" si="104"/>
        <v>36</v>
      </c>
      <c r="EK20" s="202">
        <f t="shared" si="104"/>
        <v>36</v>
      </c>
      <c r="EL20" s="202">
        <f t="shared" si="104"/>
        <v>36</v>
      </c>
      <c r="EM20" s="202">
        <f t="shared" si="104"/>
        <v>36</v>
      </c>
      <c r="EN20" s="202">
        <f t="shared" si="104"/>
        <v>36</v>
      </c>
      <c r="EO20" s="202">
        <f t="shared" si="104"/>
        <v>36</v>
      </c>
      <c r="EP20" s="202">
        <f t="shared" si="104"/>
        <v>36</v>
      </c>
      <c r="EQ20" s="315"/>
      <c r="ER20" s="202">
        <v>36</v>
      </c>
      <c r="ES20" s="202">
        <v>36</v>
      </c>
      <c r="ET20" s="202">
        <v>36</v>
      </c>
      <c r="EU20" s="202">
        <v>36</v>
      </c>
      <c r="EV20" s="202">
        <v>36</v>
      </c>
      <c r="EW20" s="202">
        <v>36</v>
      </c>
      <c r="EX20" s="202">
        <v>36</v>
      </c>
      <c r="EY20" s="202">
        <v>36</v>
      </c>
      <c r="EZ20" s="202">
        <v>36</v>
      </c>
      <c r="FA20" s="202">
        <v>36</v>
      </c>
      <c r="FB20" s="202">
        <v>36</v>
      </c>
      <c r="FC20" s="202">
        <v>36</v>
      </c>
      <c r="FD20" s="202">
        <v>36</v>
      </c>
      <c r="FE20" s="202">
        <v>36</v>
      </c>
      <c r="FF20" s="202">
        <v>36</v>
      </c>
      <c r="FG20" s="202">
        <v>36</v>
      </c>
      <c r="FH20" s="202">
        <v>36</v>
      </c>
      <c r="FI20" s="202">
        <v>36</v>
      </c>
      <c r="FJ20" s="202">
        <v>36</v>
      </c>
      <c r="FK20" s="202">
        <v>36</v>
      </c>
      <c r="FL20" s="202">
        <v>36</v>
      </c>
      <c r="FM20" s="202">
        <v>36</v>
      </c>
      <c r="FN20" s="202">
        <v>36</v>
      </c>
      <c r="FO20" s="202">
        <v>36</v>
      </c>
      <c r="FP20" s="202">
        <v>36</v>
      </c>
      <c r="FQ20" s="202">
        <v>36</v>
      </c>
      <c r="FR20" s="202">
        <v>36</v>
      </c>
      <c r="FS20" s="202">
        <v>36</v>
      </c>
      <c r="FT20" s="202">
        <v>36</v>
      </c>
      <c r="FU20" s="202">
        <v>36</v>
      </c>
      <c r="FV20" s="202">
        <v>36</v>
      </c>
    </row>
    <row r="21" spans="1:178" ht="13.9" customHeight="1" x14ac:dyDescent="0.2">
      <c r="A21" s="344"/>
      <c r="B21" s="346"/>
      <c r="C21" s="336"/>
      <c r="D21" s="358"/>
      <c r="E21" s="358"/>
      <c r="F21" s="358"/>
      <c r="G21" s="352"/>
      <c r="H21" s="352"/>
      <c r="I21" s="356"/>
      <c r="J21" s="12" t="s">
        <v>6</v>
      </c>
      <c r="K21" s="58">
        <v>22</v>
      </c>
      <c r="L21" s="58">
        <v>22</v>
      </c>
      <c r="M21" s="58">
        <v>22</v>
      </c>
      <c r="N21" s="58">
        <v>22</v>
      </c>
      <c r="O21" s="59">
        <v>21</v>
      </c>
      <c r="P21" s="60">
        <v>21</v>
      </c>
      <c r="Q21" s="63">
        <v>21</v>
      </c>
      <c r="R21" s="64">
        <v>21</v>
      </c>
      <c r="S21" s="65">
        <v>21</v>
      </c>
      <c r="T21" s="77">
        <v>22</v>
      </c>
      <c r="U21" s="77">
        <v>22</v>
      </c>
      <c r="V21" s="77">
        <v>22</v>
      </c>
      <c r="W21" s="77"/>
      <c r="X21" s="77">
        <v>22</v>
      </c>
      <c r="Y21" s="77">
        <v>22</v>
      </c>
      <c r="Z21" s="77">
        <v>22</v>
      </c>
      <c r="AA21" s="77">
        <v>22</v>
      </c>
      <c r="AB21" s="77">
        <v>22</v>
      </c>
      <c r="AC21" s="77">
        <v>22</v>
      </c>
      <c r="AD21" s="77">
        <v>22</v>
      </c>
      <c r="AE21" s="77">
        <v>22</v>
      </c>
      <c r="AF21" s="18">
        <v>22</v>
      </c>
      <c r="AG21" s="78">
        <v>22</v>
      </c>
      <c r="AH21" s="79">
        <v>22</v>
      </c>
      <c r="AI21" s="80">
        <v>22</v>
      </c>
      <c r="AJ21" s="82">
        <v>22</v>
      </c>
      <c r="AK21" s="84">
        <v>22</v>
      </c>
      <c r="AL21" s="87">
        <v>22</v>
      </c>
      <c r="AM21" s="88">
        <v>22</v>
      </c>
      <c r="AN21" s="89">
        <v>22</v>
      </c>
      <c r="AO21" s="90">
        <v>22</v>
      </c>
      <c r="AP21" s="92">
        <v>22</v>
      </c>
      <c r="AQ21" s="93">
        <v>22</v>
      </c>
      <c r="AR21" s="18">
        <v>24</v>
      </c>
      <c r="AS21" s="18">
        <v>29</v>
      </c>
      <c r="AT21" s="104">
        <v>29</v>
      </c>
      <c r="AU21" s="18">
        <v>29</v>
      </c>
      <c r="AV21" s="106">
        <v>29</v>
      </c>
      <c r="AW21" s="107">
        <v>29</v>
      </c>
      <c r="AX21" s="18">
        <v>44</v>
      </c>
      <c r="AY21" s="18">
        <v>46</v>
      </c>
      <c r="AZ21" s="122">
        <v>48</v>
      </c>
      <c r="BA21" s="123">
        <v>48</v>
      </c>
      <c r="BB21" s="124">
        <v>48</v>
      </c>
      <c r="BC21" s="316"/>
      <c r="BD21" s="141">
        <v>47</v>
      </c>
      <c r="BE21" s="141">
        <v>47</v>
      </c>
      <c r="BF21" s="141">
        <v>47</v>
      </c>
      <c r="BG21" s="141">
        <v>40</v>
      </c>
      <c r="BH21" s="141">
        <v>40</v>
      </c>
      <c r="BI21" s="141">
        <v>40</v>
      </c>
      <c r="BJ21" s="141">
        <v>40</v>
      </c>
      <c r="BK21" s="141">
        <v>40</v>
      </c>
      <c r="BL21" s="141">
        <v>40</v>
      </c>
      <c r="BM21" s="141">
        <v>40</v>
      </c>
      <c r="BN21" s="141">
        <v>44</v>
      </c>
      <c r="BO21" s="141">
        <v>46</v>
      </c>
      <c r="BP21" s="141">
        <v>46</v>
      </c>
      <c r="BQ21" s="141">
        <v>46</v>
      </c>
      <c r="BR21" s="134">
        <v>46</v>
      </c>
      <c r="BS21" s="134">
        <v>51</v>
      </c>
      <c r="BT21" s="134">
        <v>51</v>
      </c>
      <c r="BU21" s="134">
        <v>51</v>
      </c>
      <c r="BV21" s="134">
        <v>51</v>
      </c>
      <c r="BW21" s="134">
        <v>51</v>
      </c>
      <c r="BX21" s="134">
        <v>51</v>
      </c>
      <c r="BY21" s="134">
        <v>51</v>
      </c>
      <c r="BZ21" s="134">
        <v>55</v>
      </c>
      <c r="CA21" s="134">
        <v>55</v>
      </c>
      <c r="CB21" s="134">
        <v>55</v>
      </c>
      <c r="CC21" s="134">
        <v>55</v>
      </c>
      <c r="CD21" s="134">
        <v>55</v>
      </c>
      <c r="CE21" s="134">
        <v>53</v>
      </c>
      <c r="CF21" s="134"/>
      <c r="CG21" s="134">
        <v>53</v>
      </c>
      <c r="CH21" s="134">
        <v>53</v>
      </c>
      <c r="CI21" s="134">
        <v>53</v>
      </c>
      <c r="CJ21" s="141">
        <v>45</v>
      </c>
      <c r="CK21" s="141">
        <v>52</v>
      </c>
      <c r="CL21" s="161">
        <v>52</v>
      </c>
      <c r="CM21" s="163">
        <v>51</v>
      </c>
      <c r="CN21" s="164">
        <v>52</v>
      </c>
      <c r="CO21" s="165">
        <v>54</v>
      </c>
      <c r="CP21" s="167">
        <v>54</v>
      </c>
      <c r="CQ21" s="168">
        <v>54</v>
      </c>
      <c r="CR21" s="169">
        <v>54</v>
      </c>
      <c r="CS21" s="170">
        <v>54</v>
      </c>
      <c r="CT21" s="171">
        <v>54</v>
      </c>
      <c r="CU21" s="172">
        <v>54</v>
      </c>
      <c r="CV21" s="173">
        <v>54</v>
      </c>
      <c r="CW21" s="174">
        <v>54</v>
      </c>
      <c r="CX21" s="175">
        <v>54</v>
      </c>
      <c r="CY21" s="176">
        <v>54</v>
      </c>
      <c r="CZ21" s="177">
        <v>54</v>
      </c>
      <c r="DA21" s="178">
        <v>54</v>
      </c>
      <c r="DB21" s="179">
        <v>54</v>
      </c>
      <c r="DC21" s="180">
        <v>54</v>
      </c>
      <c r="DD21" s="181">
        <v>54</v>
      </c>
      <c r="DE21" s="182">
        <v>54</v>
      </c>
      <c r="DF21" s="183">
        <v>54</v>
      </c>
      <c r="DG21" s="184">
        <v>54</v>
      </c>
      <c r="DH21" s="185">
        <v>54</v>
      </c>
      <c r="DI21" s="188">
        <v>54</v>
      </c>
      <c r="DJ21" s="189">
        <v>54</v>
      </c>
      <c r="DK21" s="191">
        <v>54</v>
      </c>
      <c r="DL21" s="316"/>
      <c r="DM21" s="195">
        <v>54</v>
      </c>
      <c r="DN21" s="205">
        <v>54</v>
      </c>
      <c r="DO21" s="206">
        <v>54</v>
      </c>
      <c r="DP21" s="203">
        <v>53</v>
      </c>
      <c r="DQ21" s="203">
        <v>53</v>
      </c>
      <c r="DR21" s="203">
        <v>52</v>
      </c>
      <c r="DS21" s="203">
        <v>52</v>
      </c>
      <c r="DT21" s="203">
        <v>52</v>
      </c>
      <c r="DU21" s="203">
        <v>52</v>
      </c>
      <c r="DV21" s="203">
        <v>53</v>
      </c>
      <c r="DW21" s="203">
        <v>53</v>
      </c>
      <c r="DX21" s="203">
        <v>54</v>
      </c>
      <c r="DY21" s="203">
        <v>54</v>
      </c>
      <c r="DZ21" s="203">
        <v>54</v>
      </c>
      <c r="EA21" s="203">
        <v>54</v>
      </c>
      <c r="EB21" s="203">
        <v>54</v>
      </c>
      <c r="EC21" s="203">
        <v>54</v>
      </c>
      <c r="ED21" s="203">
        <v>54</v>
      </c>
      <c r="EE21" s="203">
        <v>54</v>
      </c>
      <c r="EF21" s="203">
        <v>54</v>
      </c>
      <c r="EG21" s="203">
        <v>54</v>
      </c>
      <c r="EH21" s="203">
        <v>54</v>
      </c>
      <c r="EI21" s="203">
        <v>54</v>
      </c>
      <c r="EJ21" s="203">
        <v>45</v>
      </c>
      <c r="EK21" s="203">
        <v>45</v>
      </c>
      <c r="EL21" s="203">
        <v>45</v>
      </c>
      <c r="EM21" s="203">
        <v>45</v>
      </c>
      <c r="EN21" s="203">
        <v>45</v>
      </c>
      <c r="EO21" s="203">
        <v>45</v>
      </c>
      <c r="EP21" s="203">
        <v>38</v>
      </c>
      <c r="EQ21" s="316"/>
      <c r="ER21" s="203">
        <v>38</v>
      </c>
      <c r="ES21" s="203">
        <v>38</v>
      </c>
      <c r="ET21" s="203">
        <v>38</v>
      </c>
      <c r="EU21" s="203">
        <v>38</v>
      </c>
      <c r="EV21" s="203">
        <v>44</v>
      </c>
      <c r="EW21" s="203">
        <v>44</v>
      </c>
      <c r="EX21" s="203">
        <v>44</v>
      </c>
      <c r="EY21" s="203">
        <v>44</v>
      </c>
      <c r="EZ21" s="203">
        <v>44</v>
      </c>
      <c r="FA21" s="203">
        <v>44</v>
      </c>
      <c r="FB21" s="203">
        <v>44</v>
      </c>
      <c r="FC21" s="203">
        <v>44</v>
      </c>
      <c r="FD21" s="203">
        <v>44</v>
      </c>
      <c r="FE21" s="203">
        <v>44</v>
      </c>
      <c r="FF21" s="203">
        <v>28</v>
      </c>
      <c r="FG21" s="203">
        <v>20</v>
      </c>
      <c r="FH21" s="203">
        <v>20</v>
      </c>
      <c r="FI21" s="203">
        <v>20</v>
      </c>
      <c r="FJ21" s="203">
        <v>20</v>
      </c>
      <c r="FK21" s="203">
        <v>15</v>
      </c>
      <c r="FL21" s="203">
        <v>21</v>
      </c>
      <c r="FM21" s="203">
        <v>21</v>
      </c>
      <c r="FN21" s="203">
        <v>17</v>
      </c>
      <c r="FO21" s="203">
        <v>14</v>
      </c>
      <c r="FP21" s="203">
        <v>15</v>
      </c>
      <c r="FQ21" s="203">
        <v>15</v>
      </c>
      <c r="FR21" s="203">
        <v>16</v>
      </c>
      <c r="FS21" s="203">
        <v>14</v>
      </c>
      <c r="FT21" s="203">
        <v>14</v>
      </c>
      <c r="FU21" s="203">
        <v>14</v>
      </c>
      <c r="FV21" s="203"/>
    </row>
    <row r="22" spans="1:178" ht="13.9" customHeight="1" x14ac:dyDescent="0.2">
      <c r="A22" s="343" t="s">
        <v>27</v>
      </c>
      <c r="B22" s="345" t="s">
        <v>73</v>
      </c>
      <c r="C22" s="335" t="s">
        <v>15</v>
      </c>
      <c r="D22" s="357">
        <v>28</v>
      </c>
      <c r="E22" s="357">
        <f t="shared" ref="E22" si="105">FT22</f>
        <v>28</v>
      </c>
      <c r="F22" s="357">
        <f t="shared" ref="F22" si="106">FT23</f>
        <v>14</v>
      </c>
      <c r="G22" s="351">
        <f>F22/E22</f>
        <v>0.5</v>
      </c>
      <c r="H22" s="351">
        <f>F22/D22</f>
        <v>0.5</v>
      </c>
      <c r="I22" s="355"/>
      <c r="J22" s="11" t="s">
        <v>5</v>
      </c>
      <c r="K22" s="27">
        <v>13</v>
      </c>
      <c r="L22" s="27">
        <v>13</v>
      </c>
      <c r="M22" s="27">
        <v>13</v>
      </c>
      <c r="N22" s="27">
        <v>13</v>
      </c>
      <c r="O22" s="27">
        <v>13</v>
      </c>
      <c r="P22" s="27">
        <v>13</v>
      </c>
      <c r="Q22" s="27">
        <v>13</v>
      </c>
      <c r="R22" s="27">
        <v>13</v>
      </c>
      <c r="S22" s="27">
        <v>13</v>
      </c>
      <c r="T22" s="27">
        <v>13</v>
      </c>
      <c r="U22" s="27">
        <v>13</v>
      </c>
      <c r="V22" s="27">
        <v>13</v>
      </c>
      <c r="W22" s="40"/>
      <c r="X22" s="27">
        <v>13</v>
      </c>
      <c r="Y22" s="27">
        <v>13</v>
      </c>
      <c r="Z22" s="27">
        <v>13</v>
      </c>
      <c r="AA22" s="27">
        <v>13</v>
      </c>
      <c r="AB22" s="27">
        <v>13</v>
      </c>
      <c r="AC22" s="27">
        <v>13</v>
      </c>
      <c r="AD22" s="27">
        <v>13</v>
      </c>
      <c r="AE22" s="27">
        <v>13</v>
      </c>
      <c r="AF22" s="27">
        <v>28</v>
      </c>
      <c r="AG22" s="27">
        <v>28</v>
      </c>
      <c r="AH22" s="27">
        <v>28</v>
      </c>
      <c r="AI22" s="27">
        <v>28</v>
      </c>
      <c r="AJ22" s="27">
        <v>28</v>
      </c>
      <c r="AK22" s="27">
        <v>28</v>
      </c>
      <c r="AL22" s="27">
        <v>28</v>
      </c>
      <c r="AM22" s="27">
        <v>28</v>
      </c>
      <c r="AN22" s="27">
        <v>28</v>
      </c>
      <c r="AO22" s="27">
        <v>28</v>
      </c>
      <c r="AP22" s="27">
        <v>28</v>
      </c>
      <c r="AQ22" s="27">
        <v>28</v>
      </c>
      <c r="AR22" s="27">
        <v>28</v>
      </c>
      <c r="AS22" s="27">
        <v>28</v>
      </c>
      <c r="AT22" s="27">
        <v>28</v>
      </c>
      <c r="AU22" s="27">
        <v>28</v>
      </c>
      <c r="AV22" s="27">
        <v>28</v>
      </c>
      <c r="AW22" s="27">
        <v>28</v>
      </c>
      <c r="AX22" s="27">
        <v>28</v>
      </c>
      <c r="AY22" s="27">
        <v>28</v>
      </c>
      <c r="AZ22" s="27">
        <v>28</v>
      </c>
      <c r="BA22" s="27">
        <v>28</v>
      </c>
      <c r="BB22" s="27">
        <v>28</v>
      </c>
      <c r="BC22" s="315"/>
      <c r="BD22" s="27">
        <v>28</v>
      </c>
      <c r="BE22" s="27">
        <v>28</v>
      </c>
      <c r="BF22" s="27">
        <v>28</v>
      </c>
      <c r="BG22" s="27">
        <v>28</v>
      </c>
      <c r="BH22" s="27">
        <v>28</v>
      </c>
      <c r="BI22" s="27">
        <v>28</v>
      </c>
      <c r="BJ22" s="27">
        <v>28</v>
      </c>
      <c r="BK22" s="27">
        <v>28</v>
      </c>
      <c r="BL22" s="27">
        <v>28</v>
      </c>
      <c r="BM22" s="27">
        <v>28</v>
      </c>
      <c r="BN22" s="27">
        <v>28</v>
      </c>
      <c r="BO22" s="27">
        <v>28</v>
      </c>
      <c r="BP22" s="27">
        <v>28</v>
      </c>
      <c r="BQ22" s="27">
        <v>28</v>
      </c>
      <c r="BR22" s="27">
        <v>28</v>
      </c>
      <c r="BS22" s="27">
        <v>28</v>
      </c>
      <c r="BT22" s="27">
        <v>28</v>
      </c>
      <c r="BU22" s="27">
        <v>28</v>
      </c>
      <c r="BV22" s="27">
        <v>28</v>
      </c>
      <c r="BW22" s="27">
        <v>28</v>
      </c>
      <c r="BX22" s="27">
        <v>28</v>
      </c>
      <c r="BY22" s="27">
        <v>28</v>
      </c>
      <c r="BZ22" s="27">
        <v>28</v>
      </c>
      <c r="CA22" s="27">
        <v>28</v>
      </c>
      <c r="CB22" s="27">
        <v>28</v>
      </c>
      <c r="CC22" s="27">
        <v>28</v>
      </c>
      <c r="CD22" s="27">
        <v>28</v>
      </c>
      <c r="CE22" s="27">
        <v>28</v>
      </c>
      <c r="CF22" s="27"/>
      <c r="CG22" s="27">
        <v>28</v>
      </c>
      <c r="CH22" s="27">
        <v>28</v>
      </c>
      <c r="CI22" s="27">
        <v>28</v>
      </c>
      <c r="CJ22" s="27">
        <v>28</v>
      </c>
      <c r="CK22" s="27">
        <v>28</v>
      </c>
      <c r="CL22" s="27">
        <v>28</v>
      </c>
      <c r="CM22" s="27">
        <v>28</v>
      </c>
      <c r="CN22" s="27">
        <v>28</v>
      </c>
      <c r="CO22" s="27">
        <v>28</v>
      </c>
      <c r="CP22" s="27">
        <v>28</v>
      </c>
      <c r="CQ22" s="27">
        <v>28</v>
      </c>
      <c r="CR22" s="27">
        <v>28</v>
      </c>
      <c r="CS22" s="27">
        <v>28</v>
      </c>
      <c r="CT22" s="27">
        <v>28</v>
      </c>
      <c r="CU22" s="27">
        <v>28</v>
      </c>
      <c r="CV22" s="27">
        <v>28</v>
      </c>
      <c r="CW22" s="27">
        <v>28</v>
      </c>
      <c r="CX22" s="27">
        <v>28</v>
      </c>
      <c r="CY22" s="27">
        <v>28</v>
      </c>
      <c r="CZ22" s="27">
        <v>28</v>
      </c>
      <c r="DA22" s="27">
        <v>28</v>
      </c>
      <c r="DB22" s="27">
        <v>28</v>
      </c>
      <c r="DC22" s="27">
        <v>28</v>
      </c>
      <c r="DD22" s="27">
        <v>28</v>
      </c>
      <c r="DE22" s="27">
        <v>28</v>
      </c>
      <c r="DF22" s="27">
        <v>28</v>
      </c>
      <c r="DG22" s="27">
        <v>28</v>
      </c>
      <c r="DH22" s="27">
        <v>28</v>
      </c>
      <c r="DI22" s="27">
        <v>28</v>
      </c>
      <c r="DJ22" s="27">
        <v>28</v>
      </c>
      <c r="DK22" s="27">
        <v>28</v>
      </c>
      <c r="DL22" s="315"/>
      <c r="DM22" s="27">
        <v>28</v>
      </c>
      <c r="DN22" s="27">
        <v>28</v>
      </c>
      <c r="DO22" s="27">
        <v>28</v>
      </c>
      <c r="DP22" s="202">
        <f t="shared" ref="DP22:EP22" si="107">DO22</f>
        <v>28</v>
      </c>
      <c r="DQ22" s="202">
        <f t="shared" si="107"/>
        <v>28</v>
      </c>
      <c r="DR22" s="202">
        <f t="shared" si="107"/>
        <v>28</v>
      </c>
      <c r="DS22" s="202">
        <f t="shared" si="107"/>
        <v>28</v>
      </c>
      <c r="DT22" s="202">
        <f t="shared" si="107"/>
        <v>28</v>
      </c>
      <c r="DU22" s="202">
        <f t="shared" si="107"/>
        <v>28</v>
      </c>
      <c r="DV22" s="202">
        <f t="shared" si="107"/>
        <v>28</v>
      </c>
      <c r="DW22" s="202">
        <f t="shared" si="107"/>
        <v>28</v>
      </c>
      <c r="DX22" s="202">
        <f t="shared" si="107"/>
        <v>28</v>
      </c>
      <c r="DY22" s="202">
        <f t="shared" si="107"/>
        <v>28</v>
      </c>
      <c r="DZ22" s="202">
        <f t="shared" si="107"/>
        <v>28</v>
      </c>
      <c r="EA22" s="202">
        <f t="shared" si="107"/>
        <v>28</v>
      </c>
      <c r="EB22" s="202">
        <f t="shared" si="107"/>
        <v>28</v>
      </c>
      <c r="EC22" s="202">
        <f t="shared" si="107"/>
        <v>28</v>
      </c>
      <c r="ED22" s="202">
        <f t="shared" si="107"/>
        <v>28</v>
      </c>
      <c r="EE22" s="202">
        <f t="shared" si="107"/>
        <v>28</v>
      </c>
      <c r="EF22" s="202">
        <f t="shared" si="107"/>
        <v>28</v>
      </c>
      <c r="EG22" s="202">
        <f t="shared" si="107"/>
        <v>28</v>
      </c>
      <c r="EH22" s="202">
        <f t="shared" si="107"/>
        <v>28</v>
      </c>
      <c r="EI22" s="202">
        <f t="shared" si="107"/>
        <v>28</v>
      </c>
      <c r="EJ22" s="202">
        <f t="shared" si="107"/>
        <v>28</v>
      </c>
      <c r="EK22" s="202">
        <f t="shared" si="107"/>
        <v>28</v>
      </c>
      <c r="EL22" s="202">
        <f t="shared" si="107"/>
        <v>28</v>
      </c>
      <c r="EM22" s="202">
        <f t="shared" si="107"/>
        <v>28</v>
      </c>
      <c r="EN22" s="202">
        <f t="shared" si="107"/>
        <v>28</v>
      </c>
      <c r="EO22" s="202">
        <f t="shared" si="107"/>
        <v>28</v>
      </c>
      <c r="EP22" s="202">
        <f t="shared" si="107"/>
        <v>28</v>
      </c>
      <c r="EQ22" s="315"/>
      <c r="ER22" s="202">
        <v>28</v>
      </c>
      <c r="ES22" s="202">
        <v>28</v>
      </c>
      <c r="ET22" s="202">
        <v>28</v>
      </c>
      <c r="EU22" s="202">
        <v>28</v>
      </c>
      <c r="EV22" s="202">
        <f t="shared" ref="EV22:EW22" si="108">EU22</f>
        <v>28</v>
      </c>
      <c r="EW22" s="202">
        <f t="shared" si="108"/>
        <v>28</v>
      </c>
      <c r="EX22" s="202">
        <f t="shared" ref="EX22:EZ22" si="109">EW22</f>
        <v>28</v>
      </c>
      <c r="EY22" s="202">
        <f t="shared" si="109"/>
        <v>28</v>
      </c>
      <c r="EZ22" s="202">
        <f t="shared" si="109"/>
        <v>28</v>
      </c>
      <c r="FA22" s="202">
        <f t="shared" ref="FA22:FC22" si="110">EZ22</f>
        <v>28</v>
      </c>
      <c r="FB22" s="202">
        <f t="shared" si="110"/>
        <v>28</v>
      </c>
      <c r="FC22" s="202">
        <f t="shared" si="110"/>
        <v>28</v>
      </c>
      <c r="FD22" s="202">
        <f t="shared" ref="FD22:FE22" si="111">FC22</f>
        <v>28</v>
      </c>
      <c r="FE22" s="202">
        <f t="shared" si="111"/>
        <v>28</v>
      </c>
      <c r="FF22" s="202">
        <f t="shared" ref="FF22" si="112">FE22</f>
        <v>28</v>
      </c>
      <c r="FG22" s="202">
        <f t="shared" ref="FG22" si="113">FF22</f>
        <v>28</v>
      </c>
      <c r="FH22" s="202">
        <f t="shared" ref="FH22:FI22" si="114">FG22</f>
        <v>28</v>
      </c>
      <c r="FI22" s="202">
        <f t="shared" si="114"/>
        <v>28</v>
      </c>
      <c r="FJ22" s="202">
        <f t="shared" ref="FJ22:FK22" si="115">FI22</f>
        <v>28</v>
      </c>
      <c r="FK22" s="202">
        <f t="shared" si="115"/>
        <v>28</v>
      </c>
      <c r="FL22" s="202">
        <f t="shared" ref="FL22:FM22" si="116">FK22</f>
        <v>28</v>
      </c>
      <c r="FM22" s="202">
        <f t="shared" si="116"/>
        <v>28</v>
      </c>
      <c r="FN22" s="202">
        <f t="shared" ref="FN22:FU22" si="117">FM22</f>
        <v>28</v>
      </c>
      <c r="FO22" s="202">
        <f t="shared" si="117"/>
        <v>28</v>
      </c>
      <c r="FP22" s="202">
        <f t="shared" si="117"/>
        <v>28</v>
      </c>
      <c r="FQ22" s="202">
        <f t="shared" si="117"/>
        <v>28</v>
      </c>
      <c r="FR22" s="202">
        <f t="shared" si="117"/>
        <v>28</v>
      </c>
      <c r="FS22" s="202">
        <f t="shared" si="117"/>
        <v>28</v>
      </c>
      <c r="FT22" s="202">
        <f t="shared" si="117"/>
        <v>28</v>
      </c>
      <c r="FU22" s="202">
        <f t="shared" si="117"/>
        <v>28</v>
      </c>
      <c r="FV22" s="202">
        <f t="shared" ref="FV22" si="118">FU22</f>
        <v>28</v>
      </c>
    </row>
    <row r="23" spans="1:178" ht="13.9" customHeight="1" x14ac:dyDescent="0.2">
      <c r="A23" s="344"/>
      <c r="B23" s="346"/>
      <c r="C23" s="336"/>
      <c r="D23" s="358"/>
      <c r="E23" s="358"/>
      <c r="F23" s="358"/>
      <c r="G23" s="352"/>
      <c r="H23" s="352"/>
      <c r="I23" s="356"/>
      <c r="J23" s="12" t="s">
        <v>6</v>
      </c>
      <c r="K23" s="58">
        <v>8</v>
      </c>
      <c r="L23" s="58">
        <v>8</v>
      </c>
      <c r="M23" s="58">
        <v>8</v>
      </c>
      <c r="N23" s="58">
        <v>8</v>
      </c>
      <c r="O23" s="59">
        <v>8</v>
      </c>
      <c r="P23" s="60">
        <v>8</v>
      </c>
      <c r="Q23" s="63">
        <v>8</v>
      </c>
      <c r="R23" s="64">
        <v>8</v>
      </c>
      <c r="S23" s="65">
        <v>8</v>
      </c>
      <c r="T23" s="75">
        <v>11</v>
      </c>
      <c r="U23" s="75">
        <v>11</v>
      </c>
      <c r="V23" s="75">
        <v>11</v>
      </c>
      <c r="W23" s="75"/>
      <c r="X23" s="75">
        <v>11</v>
      </c>
      <c r="Y23" s="75">
        <v>11</v>
      </c>
      <c r="Z23" s="75">
        <v>11</v>
      </c>
      <c r="AA23" s="75">
        <v>11</v>
      </c>
      <c r="AB23" s="75">
        <v>11</v>
      </c>
      <c r="AC23" s="75">
        <v>11</v>
      </c>
      <c r="AD23" s="75">
        <v>11</v>
      </c>
      <c r="AE23" s="76">
        <v>11</v>
      </c>
      <c r="AF23" s="77">
        <v>11</v>
      </c>
      <c r="AG23" s="78">
        <v>11</v>
      </c>
      <c r="AH23" s="79">
        <v>11</v>
      </c>
      <c r="AI23" s="80">
        <v>11</v>
      </c>
      <c r="AJ23" s="82">
        <v>11</v>
      </c>
      <c r="AK23" s="84">
        <v>11</v>
      </c>
      <c r="AL23" s="87">
        <v>11</v>
      </c>
      <c r="AM23" s="88">
        <v>11</v>
      </c>
      <c r="AN23" s="89">
        <v>11</v>
      </c>
      <c r="AO23" s="90">
        <v>11</v>
      </c>
      <c r="AP23" s="92">
        <v>11</v>
      </c>
      <c r="AQ23" s="93">
        <v>11</v>
      </c>
      <c r="AR23" s="101">
        <v>11</v>
      </c>
      <c r="AS23" s="18">
        <v>13</v>
      </c>
      <c r="AT23" s="104">
        <v>13</v>
      </c>
      <c r="AU23" s="18">
        <v>13</v>
      </c>
      <c r="AV23" s="106">
        <v>13</v>
      </c>
      <c r="AW23" s="107">
        <v>13</v>
      </c>
      <c r="AX23" s="18">
        <v>21</v>
      </c>
      <c r="AY23" s="18">
        <v>21</v>
      </c>
      <c r="AZ23" s="122">
        <v>21</v>
      </c>
      <c r="BA23" s="123">
        <v>21</v>
      </c>
      <c r="BB23" s="124">
        <v>21</v>
      </c>
      <c r="BC23" s="316"/>
      <c r="BD23" s="141">
        <v>23</v>
      </c>
      <c r="BE23" s="141">
        <v>24</v>
      </c>
      <c r="BF23" s="141">
        <v>26</v>
      </c>
      <c r="BG23" s="141">
        <v>26</v>
      </c>
      <c r="BH23" s="141">
        <v>26</v>
      </c>
      <c r="BI23" s="141">
        <v>26</v>
      </c>
      <c r="BJ23" s="141">
        <v>26</v>
      </c>
      <c r="BK23" s="141">
        <v>26</v>
      </c>
      <c r="BL23" s="141">
        <v>26</v>
      </c>
      <c r="BM23" s="141">
        <v>26</v>
      </c>
      <c r="BN23" s="141">
        <v>31</v>
      </c>
      <c r="BO23" s="141">
        <v>38</v>
      </c>
      <c r="BP23" s="141">
        <v>38</v>
      </c>
      <c r="BQ23" s="141">
        <v>38</v>
      </c>
      <c r="BR23" s="141">
        <v>38</v>
      </c>
      <c r="BS23" s="134">
        <v>42</v>
      </c>
      <c r="BT23" s="134">
        <v>42</v>
      </c>
      <c r="BU23" s="134">
        <v>42</v>
      </c>
      <c r="BV23" s="134">
        <v>42</v>
      </c>
      <c r="BW23" s="134">
        <v>42</v>
      </c>
      <c r="BX23" s="134">
        <v>42</v>
      </c>
      <c r="BY23" s="134">
        <v>42</v>
      </c>
      <c r="BZ23" s="134">
        <v>45</v>
      </c>
      <c r="CA23" s="134">
        <v>45</v>
      </c>
      <c r="CB23" s="134">
        <v>45</v>
      </c>
      <c r="CC23" s="134">
        <v>45</v>
      </c>
      <c r="CD23" s="134">
        <v>45</v>
      </c>
      <c r="CE23" s="134">
        <v>46</v>
      </c>
      <c r="CF23" s="134"/>
      <c r="CG23" s="134">
        <v>46</v>
      </c>
      <c r="CH23" s="134">
        <v>46</v>
      </c>
      <c r="CI23" s="134">
        <v>46</v>
      </c>
      <c r="CJ23" s="141">
        <v>39</v>
      </c>
      <c r="CK23" s="141">
        <v>43</v>
      </c>
      <c r="CL23" s="161">
        <v>43</v>
      </c>
      <c r="CM23" s="163">
        <v>43</v>
      </c>
      <c r="CN23" s="164">
        <v>43</v>
      </c>
      <c r="CO23" s="165">
        <v>43</v>
      </c>
      <c r="CP23" s="167">
        <v>43</v>
      </c>
      <c r="CQ23" s="168">
        <v>43</v>
      </c>
      <c r="CR23" s="169">
        <v>43</v>
      </c>
      <c r="CS23" s="170">
        <v>43</v>
      </c>
      <c r="CT23" s="171">
        <v>43</v>
      </c>
      <c r="CU23" s="172">
        <v>43</v>
      </c>
      <c r="CV23" s="173">
        <v>43</v>
      </c>
      <c r="CW23" s="174">
        <v>43</v>
      </c>
      <c r="CX23" s="175">
        <v>43</v>
      </c>
      <c r="CY23" s="176">
        <v>43</v>
      </c>
      <c r="CZ23" s="177">
        <v>43</v>
      </c>
      <c r="DA23" s="178">
        <v>43</v>
      </c>
      <c r="DB23" s="179">
        <v>43</v>
      </c>
      <c r="DC23" s="180">
        <v>43</v>
      </c>
      <c r="DD23" s="181">
        <v>43</v>
      </c>
      <c r="DE23" s="182">
        <v>43</v>
      </c>
      <c r="DF23" s="183">
        <v>43</v>
      </c>
      <c r="DG23" s="184">
        <v>43</v>
      </c>
      <c r="DH23" s="185">
        <v>43</v>
      </c>
      <c r="DI23" s="188">
        <v>43</v>
      </c>
      <c r="DJ23" s="189">
        <v>43</v>
      </c>
      <c r="DK23" s="191">
        <v>43</v>
      </c>
      <c r="DL23" s="316"/>
      <c r="DM23" s="195">
        <v>43</v>
      </c>
      <c r="DN23" s="205">
        <v>43</v>
      </c>
      <c r="DO23" s="206">
        <v>43</v>
      </c>
      <c r="DP23" s="203">
        <v>53</v>
      </c>
      <c r="DQ23" s="203">
        <v>53</v>
      </c>
      <c r="DR23" s="203">
        <v>53</v>
      </c>
      <c r="DS23" s="203">
        <v>53</v>
      </c>
      <c r="DT23" s="203">
        <v>53</v>
      </c>
      <c r="DU23" s="203">
        <v>53</v>
      </c>
      <c r="DV23" s="203">
        <v>56</v>
      </c>
      <c r="DW23" s="203">
        <v>56</v>
      </c>
      <c r="DX23" s="203">
        <v>57</v>
      </c>
      <c r="DY23" s="203">
        <v>57</v>
      </c>
      <c r="DZ23" s="203">
        <v>57</v>
      </c>
      <c r="EA23" s="203">
        <v>57</v>
      </c>
      <c r="EB23" s="203">
        <v>57</v>
      </c>
      <c r="EC23" s="203">
        <v>57</v>
      </c>
      <c r="ED23" s="203">
        <v>57</v>
      </c>
      <c r="EE23" s="203">
        <v>57</v>
      </c>
      <c r="EF23" s="203">
        <v>57</v>
      </c>
      <c r="EG23" s="203">
        <v>57</v>
      </c>
      <c r="EH23" s="203">
        <v>57</v>
      </c>
      <c r="EI23" s="203">
        <v>57</v>
      </c>
      <c r="EJ23" s="203">
        <v>50</v>
      </c>
      <c r="EK23" s="203">
        <v>50</v>
      </c>
      <c r="EL23" s="203">
        <v>50</v>
      </c>
      <c r="EM23" s="203">
        <v>50</v>
      </c>
      <c r="EN23" s="203">
        <v>50</v>
      </c>
      <c r="EO23" s="203">
        <v>50</v>
      </c>
      <c r="EP23" s="203">
        <v>35</v>
      </c>
      <c r="EQ23" s="316"/>
      <c r="ER23" s="203">
        <v>35</v>
      </c>
      <c r="ES23" s="203">
        <v>35</v>
      </c>
      <c r="ET23" s="203">
        <v>35</v>
      </c>
      <c r="EU23" s="203">
        <v>35</v>
      </c>
      <c r="EV23" s="203">
        <v>32</v>
      </c>
      <c r="EW23" s="203">
        <v>32</v>
      </c>
      <c r="EX23" s="203">
        <v>32</v>
      </c>
      <c r="EY23" s="203">
        <v>32</v>
      </c>
      <c r="EZ23" s="203">
        <v>32</v>
      </c>
      <c r="FA23" s="203">
        <v>32</v>
      </c>
      <c r="FB23" s="203">
        <v>32</v>
      </c>
      <c r="FC23" s="203">
        <v>32</v>
      </c>
      <c r="FD23" s="203">
        <v>32</v>
      </c>
      <c r="FE23" s="203">
        <v>32</v>
      </c>
      <c r="FF23" s="203">
        <v>29</v>
      </c>
      <c r="FG23" s="203">
        <v>24</v>
      </c>
      <c r="FH23" s="203">
        <v>24</v>
      </c>
      <c r="FI23" s="203">
        <v>24</v>
      </c>
      <c r="FJ23" s="203">
        <v>24</v>
      </c>
      <c r="FK23" s="203">
        <v>23</v>
      </c>
      <c r="FL23" s="203">
        <v>23</v>
      </c>
      <c r="FM23" s="203">
        <v>23</v>
      </c>
      <c r="FN23" s="203">
        <v>21</v>
      </c>
      <c r="FO23" s="203">
        <v>19</v>
      </c>
      <c r="FP23" s="203">
        <v>18</v>
      </c>
      <c r="FQ23" s="203">
        <v>18</v>
      </c>
      <c r="FR23" s="203">
        <v>18</v>
      </c>
      <c r="FS23" s="203">
        <v>14</v>
      </c>
      <c r="FT23" s="203">
        <v>14</v>
      </c>
      <c r="FU23" s="203">
        <v>14</v>
      </c>
      <c r="FV23" s="203"/>
    </row>
    <row r="24" spans="1:178" ht="13.9" customHeight="1" x14ac:dyDescent="0.2">
      <c r="A24" s="343" t="s">
        <v>28</v>
      </c>
      <c r="B24" s="345" t="s">
        <v>29</v>
      </c>
      <c r="C24" s="335" t="s">
        <v>15</v>
      </c>
      <c r="D24" s="391">
        <v>12</v>
      </c>
      <c r="E24" s="357">
        <f t="shared" ref="E24" si="119">FT24</f>
        <v>12</v>
      </c>
      <c r="F24" s="357">
        <f t="shared" ref="F24" si="120">FT25</f>
        <v>3</v>
      </c>
      <c r="G24" s="351">
        <f>F24/E24</f>
        <v>0.25</v>
      </c>
      <c r="H24" s="351">
        <f>F24/D24</f>
        <v>0.25</v>
      </c>
      <c r="I24" s="355"/>
      <c r="J24" s="11" t="s">
        <v>5</v>
      </c>
      <c r="K24" s="27">
        <v>9</v>
      </c>
      <c r="L24" s="27">
        <v>9</v>
      </c>
      <c r="M24" s="27">
        <v>9</v>
      </c>
      <c r="N24" s="27">
        <v>9</v>
      </c>
      <c r="O24" s="27">
        <v>9</v>
      </c>
      <c r="P24" s="27">
        <v>9</v>
      </c>
      <c r="Q24" s="27">
        <v>9</v>
      </c>
      <c r="R24" s="27">
        <v>9</v>
      </c>
      <c r="S24" s="27">
        <v>9</v>
      </c>
      <c r="T24" s="27">
        <v>9</v>
      </c>
      <c r="U24" s="27">
        <v>9</v>
      </c>
      <c r="V24" s="27">
        <v>9</v>
      </c>
      <c r="W24" s="40"/>
      <c r="X24" s="27">
        <v>9</v>
      </c>
      <c r="Y24" s="27">
        <v>9</v>
      </c>
      <c r="Z24" s="27">
        <v>9</v>
      </c>
      <c r="AA24" s="27">
        <v>9</v>
      </c>
      <c r="AB24" s="27">
        <v>9</v>
      </c>
      <c r="AC24" s="27">
        <v>12</v>
      </c>
      <c r="AD24" s="27">
        <v>12</v>
      </c>
      <c r="AE24" s="27">
        <v>12</v>
      </c>
      <c r="AF24" s="27">
        <v>12</v>
      </c>
      <c r="AG24" s="27">
        <v>12</v>
      </c>
      <c r="AH24" s="27">
        <v>12</v>
      </c>
      <c r="AI24" s="27">
        <v>12</v>
      </c>
      <c r="AJ24" s="27">
        <v>12</v>
      </c>
      <c r="AK24" s="27">
        <v>12</v>
      </c>
      <c r="AL24" s="27">
        <v>12</v>
      </c>
      <c r="AM24" s="27">
        <v>12</v>
      </c>
      <c r="AN24" s="27">
        <v>12</v>
      </c>
      <c r="AO24" s="27">
        <v>12</v>
      </c>
      <c r="AP24" s="27">
        <v>12</v>
      </c>
      <c r="AQ24" s="27">
        <v>12</v>
      </c>
      <c r="AR24" s="27">
        <v>12</v>
      </c>
      <c r="AS24" s="27">
        <v>12</v>
      </c>
      <c r="AT24" s="27">
        <v>12</v>
      </c>
      <c r="AU24" s="27">
        <v>12</v>
      </c>
      <c r="AV24" s="27">
        <v>12</v>
      </c>
      <c r="AW24" s="27">
        <v>12</v>
      </c>
      <c r="AX24" s="27">
        <v>12</v>
      </c>
      <c r="AY24" s="27">
        <v>12</v>
      </c>
      <c r="AZ24" s="27">
        <v>12</v>
      </c>
      <c r="BA24" s="27">
        <v>12</v>
      </c>
      <c r="BB24" s="27">
        <v>12</v>
      </c>
      <c r="BC24" s="315"/>
      <c r="BD24" s="27">
        <v>12</v>
      </c>
      <c r="BE24" s="27">
        <v>12</v>
      </c>
      <c r="BF24" s="27">
        <v>12</v>
      </c>
      <c r="BG24" s="27">
        <v>12</v>
      </c>
      <c r="BH24" s="27">
        <v>12</v>
      </c>
      <c r="BI24" s="27">
        <v>12</v>
      </c>
      <c r="BJ24" s="27">
        <v>12</v>
      </c>
      <c r="BK24" s="27">
        <v>12</v>
      </c>
      <c r="BL24" s="27">
        <v>12</v>
      </c>
      <c r="BM24" s="27">
        <v>12</v>
      </c>
      <c r="BN24" s="27">
        <v>12</v>
      </c>
      <c r="BO24" s="27">
        <v>12</v>
      </c>
      <c r="BP24" s="27">
        <v>12</v>
      </c>
      <c r="BQ24" s="27">
        <v>12</v>
      </c>
      <c r="BR24" s="27">
        <v>12</v>
      </c>
      <c r="BS24" s="27">
        <v>12</v>
      </c>
      <c r="BT24" s="27">
        <v>12</v>
      </c>
      <c r="BU24" s="27">
        <v>12</v>
      </c>
      <c r="BV24" s="27">
        <v>12</v>
      </c>
      <c r="BW24" s="27">
        <v>12</v>
      </c>
      <c r="BX24" s="27">
        <v>12</v>
      </c>
      <c r="BY24" s="27">
        <v>12</v>
      </c>
      <c r="BZ24" s="27">
        <v>12</v>
      </c>
      <c r="CA24" s="27">
        <v>12</v>
      </c>
      <c r="CB24" s="27">
        <v>12</v>
      </c>
      <c r="CC24" s="27">
        <v>12</v>
      </c>
      <c r="CD24" s="27">
        <v>12</v>
      </c>
      <c r="CE24" s="27">
        <v>12</v>
      </c>
      <c r="CF24" s="27"/>
      <c r="CG24" s="27">
        <v>12</v>
      </c>
      <c r="CH24" s="27">
        <v>12</v>
      </c>
      <c r="CI24" s="27">
        <v>12</v>
      </c>
      <c r="CJ24" s="27">
        <v>12</v>
      </c>
      <c r="CK24" s="27">
        <v>12</v>
      </c>
      <c r="CL24" s="27">
        <v>12</v>
      </c>
      <c r="CM24" s="27">
        <v>12</v>
      </c>
      <c r="CN24" s="27">
        <v>12</v>
      </c>
      <c r="CO24" s="27">
        <v>12</v>
      </c>
      <c r="CP24" s="27">
        <v>12</v>
      </c>
      <c r="CQ24" s="27">
        <v>12</v>
      </c>
      <c r="CR24" s="27">
        <v>12</v>
      </c>
      <c r="CS24" s="27">
        <v>12</v>
      </c>
      <c r="CT24" s="27">
        <v>12</v>
      </c>
      <c r="CU24" s="27">
        <v>12</v>
      </c>
      <c r="CV24" s="27">
        <v>12</v>
      </c>
      <c r="CW24" s="27">
        <v>12</v>
      </c>
      <c r="CX24" s="27">
        <v>12</v>
      </c>
      <c r="CY24" s="27">
        <v>12</v>
      </c>
      <c r="CZ24" s="27">
        <v>12</v>
      </c>
      <c r="DA24" s="27">
        <v>12</v>
      </c>
      <c r="DB24" s="27">
        <v>12</v>
      </c>
      <c r="DC24" s="27">
        <v>12</v>
      </c>
      <c r="DD24" s="27">
        <v>12</v>
      </c>
      <c r="DE24" s="27">
        <v>12</v>
      </c>
      <c r="DF24" s="27">
        <v>12</v>
      </c>
      <c r="DG24" s="27">
        <v>12</v>
      </c>
      <c r="DH24" s="27">
        <v>12</v>
      </c>
      <c r="DI24" s="27">
        <v>12</v>
      </c>
      <c r="DJ24" s="27">
        <v>12</v>
      </c>
      <c r="DK24" s="27">
        <v>12</v>
      </c>
      <c r="DL24" s="315"/>
      <c r="DM24" s="27">
        <v>12</v>
      </c>
      <c r="DN24" s="27">
        <v>12</v>
      </c>
      <c r="DO24" s="27">
        <v>12</v>
      </c>
      <c r="DP24" s="202">
        <f t="shared" ref="DP24:EP24" si="121">DO24</f>
        <v>12</v>
      </c>
      <c r="DQ24" s="202">
        <f t="shared" si="121"/>
        <v>12</v>
      </c>
      <c r="DR24" s="202">
        <f t="shared" si="121"/>
        <v>12</v>
      </c>
      <c r="DS24" s="202">
        <f t="shared" si="121"/>
        <v>12</v>
      </c>
      <c r="DT24" s="202">
        <f t="shared" si="121"/>
        <v>12</v>
      </c>
      <c r="DU24" s="202">
        <f t="shared" si="121"/>
        <v>12</v>
      </c>
      <c r="DV24" s="202">
        <f t="shared" si="121"/>
        <v>12</v>
      </c>
      <c r="DW24" s="202">
        <f t="shared" si="121"/>
        <v>12</v>
      </c>
      <c r="DX24" s="202">
        <f t="shared" si="121"/>
        <v>12</v>
      </c>
      <c r="DY24" s="202">
        <f t="shared" si="121"/>
        <v>12</v>
      </c>
      <c r="DZ24" s="202">
        <f t="shared" si="121"/>
        <v>12</v>
      </c>
      <c r="EA24" s="202">
        <f t="shared" si="121"/>
        <v>12</v>
      </c>
      <c r="EB24" s="202">
        <f t="shared" si="121"/>
        <v>12</v>
      </c>
      <c r="EC24" s="202">
        <f t="shared" si="121"/>
        <v>12</v>
      </c>
      <c r="ED24" s="202">
        <f t="shared" si="121"/>
        <v>12</v>
      </c>
      <c r="EE24" s="202">
        <f t="shared" si="121"/>
        <v>12</v>
      </c>
      <c r="EF24" s="202">
        <f t="shared" si="121"/>
        <v>12</v>
      </c>
      <c r="EG24" s="202">
        <f t="shared" si="121"/>
        <v>12</v>
      </c>
      <c r="EH24" s="202">
        <f t="shared" si="121"/>
        <v>12</v>
      </c>
      <c r="EI24" s="202">
        <f t="shared" si="121"/>
        <v>12</v>
      </c>
      <c r="EJ24" s="202">
        <f t="shared" si="121"/>
        <v>12</v>
      </c>
      <c r="EK24" s="202">
        <f t="shared" si="121"/>
        <v>12</v>
      </c>
      <c r="EL24" s="202">
        <f t="shared" si="121"/>
        <v>12</v>
      </c>
      <c r="EM24" s="202">
        <f t="shared" si="121"/>
        <v>12</v>
      </c>
      <c r="EN24" s="202">
        <f t="shared" si="121"/>
        <v>12</v>
      </c>
      <c r="EO24" s="202">
        <f t="shared" si="121"/>
        <v>12</v>
      </c>
      <c r="EP24" s="202">
        <f t="shared" si="121"/>
        <v>12</v>
      </c>
      <c r="EQ24" s="315"/>
      <c r="ER24" s="202">
        <v>12</v>
      </c>
      <c r="ES24" s="202">
        <v>12</v>
      </c>
      <c r="ET24" s="202">
        <v>12</v>
      </c>
      <c r="EU24" s="202">
        <v>12</v>
      </c>
      <c r="EV24" s="202">
        <f t="shared" ref="EV24:EW24" si="122">EU24</f>
        <v>12</v>
      </c>
      <c r="EW24" s="202">
        <f t="shared" si="122"/>
        <v>12</v>
      </c>
      <c r="EX24" s="202">
        <f t="shared" ref="EX24:EZ24" si="123">EW24</f>
        <v>12</v>
      </c>
      <c r="EY24" s="202">
        <f t="shared" si="123"/>
        <v>12</v>
      </c>
      <c r="EZ24" s="202">
        <f t="shared" si="123"/>
        <v>12</v>
      </c>
      <c r="FA24" s="202">
        <f t="shared" ref="FA24:FC24" si="124">EZ24</f>
        <v>12</v>
      </c>
      <c r="FB24" s="202">
        <f t="shared" si="124"/>
        <v>12</v>
      </c>
      <c r="FC24" s="202">
        <f t="shared" si="124"/>
        <v>12</v>
      </c>
      <c r="FD24" s="202">
        <f t="shared" ref="FD24:FE24" si="125">FC24</f>
        <v>12</v>
      </c>
      <c r="FE24" s="202">
        <f t="shared" si="125"/>
        <v>12</v>
      </c>
      <c r="FF24" s="202">
        <f t="shared" ref="FF24" si="126">FE24</f>
        <v>12</v>
      </c>
      <c r="FG24" s="202">
        <f t="shared" ref="FG24" si="127">FF24</f>
        <v>12</v>
      </c>
      <c r="FH24" s="202">
        <f t="shared" ref="FH24:FI24" si="128">FG24</f>
        <v>12</v>
      </c>
      <c r="FI24" s="202">
        <f t="shared" si="128"/>
        <v>12</v>
      </c>
      <c r="FJ24" s="202">
        <f t="shared" ref="FJ24:FK24" si="129">FI24</f>
        <v>12</v>
      </c>
      <c r="FK24" s="202">
        <f t="shared" si="129"/>
        <v>12</v>
      </c>
      <c r="FL24" s="202">
        <f t="shared" ref="FL24:FM24" si="130">FK24</f>
        <v>12</v>
      </c>
      <c r="FM24" s="202">
        <f t="shared" si="130"/>
        <v>12</v>
      </c>
      <c r="FN24" s="202">
        <f t="shared" ref="FN24:FU24" si="131">FM24</f>
        <v>12</v>
      </c>
      <c r="FO24" s="202">
        <f t="shared" si="131"/>
        <v>12</v>
      </c>
      <c r="FP24" s="202">
        <f t="shared" si="131"/>
        <v>12</v>
      </c>
      <c r="FQ24" s="202">
        <f t="shared" si="131"/>
        <v>12</v>
      </c>
      <c r="FR24" s="202">
        <f t="shared" si="131"/>
        <v>12</v>
      </c>
      <c r="FS24" s="202">
        <f t="shared" si="131"/>
        <v>12</v>
      </c>
      <c r="FT24" s="202">
        <f t="shared" si="131"/>
        <v>12</v>
      </c>
      <c r="FU24" s="202">
        <f t="shared" si="131"/>
        <v>12</v>
      </c>
      <c r="FV24" s="202">
        <f t="shared" ref="FV24" si="132">FU24</f>
        <v>12</v>
      </c>
    </row>
    <row r="25" spans="1:178" ht="13.9" customHeight="1" x14ac:dyDescent="0.2">
      <c r="A25" s="344"/>
      <c r="B25" s="346"/>
      <c r="C25" s="336"/>
      <c r="D25" s="392"/>
      <c r="E25" s="358"/>
      <c r="F25" s="358"/>
      <c r="G25" s="352"/>
      <c r="H25" s="352"/>
      <c r="I25" s="356"/>
      <c r="J25" s="12" t="s">
        <v>6</v>
      </c>
      <c r="K25" s="58">
        <v>7</v>
      </c>
      <c r="L25" s="58">
        <v>7</v>
      </c>
      <c r="M25" s="58">
        <v>7</v>
      </c>
      <c r="N25" s="58">
        <v>7</v>
      </c>
      <c r="O25" s="77">
        <v>7</v>
      </c>
      <c r="P25" s="77">
        <v>7</v>
      </c>
      <c r="Q25" s="77">
        <v>7</v>
      </c>
      <c r="R25" s="77">
        <v>7</v>
      </c>
      <c r="S25" s="77">
        <v>7</v>
      </c>
      <c r="T25" s="77">
        <v>7</v>
      </c>
      <c r="U25" s="77">
        <v>7</v>
      </c>
      <c r="V25" s="77">
        <v>7</v>
      </c>
      <c r="W25" s="77"/>
      <c r="X25" s="77">
        <v>7</v>
      </c>
      <c r="Y25" s="77">
        <v>7</v>
      </c>
      <c r="Z25" s="77">
        <v>7</v>
      </c>
      <c r="AA25" s="77">
        <v>7</v>
      </c>
      <c r="AB25" s="77">
        <v>7</v>
      </c>
      <c r="AC25" s="77">
        <v>7</v>
      </c>
      <c r="AD25" s="77">
        <v>7</v>
      </c>
      <c r="AE25" s="77">
        <v>7</v>
      </c>
      <c r="AF25" s="77">
        <v>7</v>
      </c>
      <c r="AG25" s="78">
        <v>7</v>
      </c>
      <c r="AH25" s="79">
        <v>7</v>
      </c>
      <c r="AI25" s="80">
        <v>7</v>
      </c>
      <c r="AJ25" s="82">
        <v>7</v>
      </c>
      <c r="AK25" s="84">
        <v>7</v>
      </c>
      <c r="AL25" s="18">
        <v>8</v>
      </c>
      <c r="AM25" s="88">
        <v>8</v>
      </c>
      <c r="AN25" s="89">
        <v>8</v>
      </c>
      <c r="AO25" s="90">
        <v>8</v>
      </c>
      <c r="AP25" s="92">
        <v>8</v>
      </c>
      <c r="AQ25" s="93">
        <v>8</v>
      </c>
      <c r="AR25" s="101">
        <v>8</v>
      </c>
      <c r="AS25" s="18">
        <v>8</v>
      </c>
      <c r="AT25" s="104">
        <v>8</v>
      </c>
      <c r="AU25" s="18">
        <v>8</v>
      </c>
      <c r="AV25" s="106">
        <v>8</v>
      </c>
      <c r="AW25" s="107">
        <v>8</v>
      </c>
      <c r="AX25" s="18">
        <v>8</v>
      </c>
      <c r="AY25" s="18">
        <v>6</v>
      </c>
      <c r="AZ25" s="122">
        <v>10</v>
      </c>
      <c r="BA25" s="123">
        <v>10</v>
      </c>
      <c r="BB25" s="124">
        <v>10</v>
      </c>
      <c r="BC25" s="316"/>
      <c r="BD25" s="141">
        <v>10</v>
      </c>
      <c r="BE25" s="141">
        <v>10</v>
      </c>
      <c r="BF25" s="141">
        <v>10</v>
      </c>
      <c r="BG25" s="141">
        <v>10</v>
      </c>
      <c r="BH25" s="141">
        <v>10</v>
      </c>
      <c r="BI25" s="141">
        <v>10</v>
      </c>
      <c r="BJ25" s="141">
        <v>10</v>
      </c>
      <c r="BK25" s="141">
        <v>10</v>
      </c>
      <c r="BL25" s="141">
        <v>10</v>
      </c>
      <c r="BM25" s="141">
        <v>10</v>
      </c>
      <c r="BN25" s="141">
        <v>9</v>
      </c>
      <c r="BO25" s="141">
        <v>9</v>
      </c>
      <c r="BP25" s="141">
        <v>9</v>
      </c>
      <c r="BQ25" s="141">
        <v>9</v>
      </c>
      <c r="BR25" s="141">
        <v>9</v>
      </c>
      <c r="BS25" s="134">
        <v>5</v>
      </c>
      <c r="BT25" s="134">
        <v>5</v>
      </c>
      <c r="BU25" s="134">
        <v>5</v>
      </c>
      <c r="BV25" s="134">
        <v>5</v>
      </c>
      <c r="BW25" s="134">
        <v>5</v>
      </c>
      <c r="BX25" s="134">
        <v>5</v>
      </c>
      <c r="BY25" s="134">
        <v>5</v>
      </c>
      <c r="BZ25" s="134">
        <v>5</v>
      </c>
      <c r="CA25" s="134">
        <v>5</v>
      </c>
      <c r="CB25" s="134">
        <v>5</v>
      </c>
      <c r="CC25" s="134">
        <v>5</v>
      </c>
      <c r="CD25" s="134">
        <v>5</v>
      </c>
      <c r="CE25" s="134">
        <v>7</v>
      </c>
      <c r="CF25" s="134"/>
      <c r="CG25" s="134">
        <v>7</v>
      </c>
      <c r="CH25" s="134">
        <v>7</v>
      </c>
      <c r="CI25" s="134">
        <v>7</v>
      </c>
      <c r="CJ25" s="141">
        <v>7</v>
      </c>
      <c r="CK25" s="141">
        <v>7</v>
      </c>
      <c r="CL25" s="161">
        <v>7</v>
      </c>
      <c r="CM25" s="163">
        <v>7</v>
      </c>
      <c r="CN25" s="164">
        <v>7</v>
      </c>
      <c r="CO25" s="165">
        <v>7</v>
      </c>
      <c r="CP25" s="167">
        <v>7</v>
      </c>
      <c r="CQ25" s="168">
        <v>7</v>
      </c>
      <c r="CR25" s="169">
        <v>7</v>
      </c>
      <c r="CS25" s="170">
        <v>7</v>
      </c>
      <c r="CT25" s="171">
        <v>7</v>
      </c>
      <c r="CU25" s="172">
        <v>7</v>
      </c>
      <c r="CV25" s="173">
        <v>7</v>
      </c>
      <c r="CW25" s="174">
        <v>7</v>
      </c>
      <c r="CX25" s="175">
        <v>7</v>
      </c>
      <c r="CY25" s="176">
        <v>7</v>
      </c>
      <c r="CZ25" s="177">
        <v>7</v>
      </c>
      <c r="DA25" s="178">
        <v>7</v>
      </c>
      <c r="DB25" s="179">
        <v>7</v>
      </c>
      <c r="DC25" s="180">
        <v>7</v>
      </c>
      <c r="DD25" s="181">
        <v>7</v>
      </c>
      <c r="DE25" s="182">
        <v>7</v>
      </c>
      <c r="DF25" s="183">
        <v>7</v>
      </c>
      <c r="DG25" s="184">
        <v>7</v>
      </c>
      <c r="DH25" s="185">
        <v>7</v>
      </c>
      <c r="DI25" s="188">
        <v>7</v>
      </c>
      <c r="DJ25" s="189">
        <v>7</v>
      </c>
      <c r="DK25" s="191">
        <v>7</v>
      </c>
      <c r="DL25" s="316"/>
      <c r="DM25" s="195">
        <v>7</v>
      </c>
      <c r="DN25" s="205">
        <v>7</v>
      </c>
      <c r="DO25" s="206">
        <v>7</v>
      </c>
      <c r="DP25" s="203">
        <v>17</v>
      </c>
      <c r="DQ25" s="203">
        <v>17</v>
      </c>
      <c r="DR25" s="203">
        <v>18</v>
      </c>
      <c r="DS25" s="203">
        <v>18</v>
      </c>
      <c r="DT25" s="203">
        <v>18</v>
      </c>
      <c r="DU25" s="203">
        <v>18</v>
      </c>
      <c r="DV25" s="203">
        <v>18</v>
      </c>
      <c r="DW25" s="203">
        <v>18</v>
      </c>
      <c r="DX25" s="203">
        <v>18</v>
      </c>
      <c r="DY25" s="203">
        <v>18</v>
      </c>
      <c r="DZ25" s="203">
        <v>18</v>
      </c>
      <c r="EA25" s="203">
        <v>18</v>
      </c>
      <c r="EB25" s="203">
        <v>18</v>
      </c>
      <c r="EC25" s="203">
        <v>18</v>
      </c>
      <c r="ED25" s="203">
        <v>18</v>
      </c>
      <c r="EE25" s="203">
        <v>18</v>
      </c>
      <c r="EF25" s="203">
        <v>18</v>
      </c>
      <c r="EG25" s="203">
        <v>18</v>
      </c>
      <c r="EH25" s="203">
        <v>18</v>
      </c>
      <c r="EI25" s="203">
        <v>18</v>
      </c>
      <c r="EJ25" s="203">
        <v>18</v>
      </c>
      <c r="EK25" s="203">
        <v>18</v>
      </c>
      <c r="EL25" s="203">
        <v>18</v>
      </c>
      <c r="EM25" s="203">
        <v>18</v>
      </c>
      <c r="EN25" s="203">
        <v>18</v>
      </c>
      <c r="EO25" s="203">
        <v>18</v>
      </c>
      <c r="EP25" s="203">
        <v>18</v>
      </c>
      <c r="EQ25" s="316"/>
      <c r="ER25" s="203">
        <v>11</v>
      </c>
      <c r="ES25" s="203">
        <v>11</v>
      </c>
      <c r="ET25" s="203">
        <v>11</v>
      </c>
      <c r="EU25" s="203">
        <v>11</v>
      </c>
      <c r="EV25" s="203">
        <v>11</v>
      </c>
      <c r="EW25" s="203">
        <v>11</v>
      </c>
      <c r="EX25" s="203">
        <v>11</v>
      </c>
      <c r="EY25" s="203">
        <v>11</v>
      </c>
      <c r="EZ25" s="203">
        <v>11</v>
      </c>
      <c r="FA25" s="203">
        <v>11</v>
      </c>
      <c r="FB25" s="203">
        <v>11</v>
      </c>
      <c r="FC25" s="203">
        <v>11</v>
      </c>
      <c r="FD25" s="203">
        <v>11</v>
      </c>
      <c r="FE25" s="203">
        <v>11</v>
      </c>
      <c r="FF25" s="203">
        <v>11</v>
      </c>
      <c r="FG25" s="203">
        <v>8</v>
      </c>
      <c r="FH25" s="203">
        <v>8</v>
      </c>
      <c r="FI25" s="203">
        <v>8</v>
      </c>
      <c r="FJ25" s="203">
        <v>8</v>
      </c>
      <c r="FK25" s="203">
        <v>8</v>
      </c>
      <c r="FL25" s="203">
        <v>8</v>
      </c>
      <c r="FM25" s="203">
        <v>8</v>
      </c>
      <c r="FN25" s="203">
        <v>7</v>
      </c>
      <c r="FO25" s="203">
        <v>7</v>
      </c>
      <c r="FP25" s="203">
        <v>7</v>
      </c>
      <c r="FQ25" s="203">
        <v>7</v>
      </c>
      <c r="FR25" s="203">
        <v>7</v>
      </c>
      <c r="FS25" s="203">
        <v>3</v>
      </c>
      <c r="FT25" s="203">
        <v>3</v>
      </c>
      <c r="FU25" s="203">
        <v>3</v>
      </c>
      <c r="FV25" s="203"/>
    </row>
    <row r="26" spans="1:178" ht="13.9" customHeight="1" x14ac:dyDescent="0.2">
      <c r="A26" s="343" t="s">
        <v>85</v>
      </c>
      <c r="B26" s="345" t="s">
        <v>31</v>
      </c>
      <c r="C26" s="335" t="s">
        <v>15</v>
      </c>
      <c r="D26" s="391">
        <v>36</v>
      </c>
      <c r="E26" s="357">
        <f t="shared" ref="E26" si="133">FT26</f>
        <v>36</v>
      </c>
      <c r="F26" s="357">
        <f t="shared" ref="F26" si="134">FT27</f>
        <v>17</v>
      </c>
      <c r="G26" s="351">
        <f>F26/E26</f>
        <v>0.47222222222222221</v>
      </c>
      <c r="H26" s="351">
        <f>F26/D26</f>
        <v>0.47222222222222221</v>
      </c>
      <c r="I26" s="355"/>
      <c r="J26" s="11" t="s">
        <v>5</v>
      </c>
      <c r="K26" s="27">
        <v>12</v>
      </c>
      <c r="L26" s="27">
        <v>12</v>
      </c>
      <c r="M26" s="27">
        <v>12</v>
      </c>
      <c r="N26" s="27">
        <v>12</v>
      </c>
      <c r="O26" s="27">
        <v>12</v>
      </c>
      <c r="P26" s="27">
        <v>12</v>
      </c>
      <c r="Q26" s="27">
        <v>12</v>
      </c>
      <c r="R26" s="27">
        <v>12</v>
      </c>
      <c r="S26" s="27">
        <v>12</v>
      </c>
      <c r="T26" s="27">
        <v>12</v>
      </c>
      <c r="U26" s="27">
        <v>12</v>
      </c>
      <c r="V26" s="27">
        <v>12</v>
      </c>
      <c r="W26" s="40"/>
      <c r="X26" s="27">
        <v>12</v>
      </c>
      <c r="Y26" s="27">
        <v>12</v>
      </c>
      <c r="Z26" s="27">
        <v>12</v>
      </c>
      <c r="AA26" s="27">
        <v>12</v>
      </c>
      <c r="AB26" s="27">
        <v>12</v>
      </c>
      <c r="AC26" s="27">
        <v>12</v>
      </c>
      <c r="AD26" s="27">
        <v>12</v>
      </c>
      <c r="AE26" s="27">
        <v>12</v>
      </c>
      <c r="AF26" s="27">
        <v>36</v>
      </c>
      <c r="AG26" s="27">
        <v>36</v>
      </c>
      <c r="AH26" s="27">
        <v>36</v>
      </c>
      <c r="AI26" s="27">
        <v>36</v>
      </c>
      <c r="AJ26" s="27">
        <v>36</v>
      </c>
      <c r="AK26" s="27">
        <v>36</v>
      </c>
      <c r="AL26" s="27">
        <v>36</v>
      </c>
      <c r="AM26" s="27">
        <v>36</v>
      </c>
      <c r="AN26" s="27">
        <v>36</v>
      </c>
      <c r="AO26" s="27">
        <v>36</v>
      </c>
      <c r="AP26" s="27">
        <v>36</v>
      </c>
      <c r="AQ26" s="27">
        <v>36</v>
      </c>
      <c r="AR26" s="27">
        <v>36</v>
      </c>
      <c r="AS26" s="27">
        <v>36</v>
      </c>
      <c r="AT26" s="27">
        <v>36</v>
      </c>
      <c r="AU26" s="27">
        <v>36</v>
      </c>
      <c r="AV26" s="27">
        <v>36</v>
      </c>
      <c r="AW26" s="27">
        <v>36</v>
      </c>
      <c r="AX26" s="27">
        <v>36</v>
      </c>
      <c r="AY26" s="27">
        <v>36</v>
      </c>
      <c r="AZ26" s="27">
        <v>36</v>
      </c>
      <c r="BA26" s="27">
        <v>36</v>
      </c>
      <c r="BB26" s="27">
        <v>36</v>
      </c>
      <c r="BC26" s="315"/>
      <c r="BD26" s="27">
        <v>36</v>
      </c>
      <c r="BE26" s="27">
        <v>36</v>
      </c>
      <c r="BF26" s="27">
        <v>36</v>
      </c>
      <c r="BG26" s="27">
        <v>36</v>
      </c>
      <c r="BH26" s="27">
        <v>36</v>
      </c>
      <c r="BI26" s="27">
        <v>36</v>
      </c>
      <c r="BJ26" s="27">
        <v>36</v>
      </c>
      <c r="BK26" s="27">
        <v>36</v>
      </c>
      <c r="BL26" s="27">
        <v>36</v>
      </c>
      <c r="BM26" s="27">
        <v>36</v>
      </c>
      <c r="BN26" s="27">
        <v>36</v>
      </c>
      <c r="BO26" s="27">
        <v>36</v>
      </c>
      <c r="BP26" s="27">
        <v>36</v>
      </c>
      <c r="BQ26" s="27">
        <v>36</v>
      </c>
      <c r="BR26" s="27">
        <v>36</v>
      </c>
      <c r="BS26" s="27">
        <v>36</v>
      </c>
      <c r="BT26" s="27">
        <v>36</v>
      </c>
      <c r="BU26" s="27">
        <v>36</v>
      </c>
      <c r="BV26" s="27">
        <v>36</v>
      </c>
      <c r="BW26" s="27">
        <v>36</v>
      </c>
      <c r="BX26" s="27">
        <v>36</v>
      </c>
      <c r="BY26" s="27">
        <v>36</v>
      </c>
      <c r="BZ26" s="27">
        <v>36</v>
      </c>
      <c r="CA26" s="27">
        <v>36</v>
      </c>
      <c r="CB26" s="27">
        <v>36</v>
      </c>
      <c r="CC26" s="27">
        <v>36</v>
      </c>
      <c r="CD26" s="27">
        <v>36</v>
      </c>
      <c r="CE26" s="27">
        <v>36</v>
      </c>
      <c r="CF26" s="27"/>
      <c r="CG26" s="27">
        <v>36</v>
      </c>
      <c r="CH26" s="27">
        <v>36</v>
      </c>
      <c r="CI26" s="27">
        <v>36</v>
      </c>
      <c r="CJ26" s="27">
        <v>36</v>
      </c>
      <c r="CK26" s="27">
        <v>36</v>
      </c>
      <c r="CL26" s="27">
        <v>36</v>
      </c>
      <c r="CM26" s="27">
        <v>36</v>
      </c>
      <c r="CN26" s="27">
        <v>36</v>
      </c>
      <c r="CO26" s="27">
        <v>36</v>
      </c>
      <c r="CP26" s="27">
        <v>36</v>
      </c>
      <c r="CQ26" s="27">
        <v>36</v>
      </c>
      <c r="CR26" s="27">
        <v>36</v>
      </c>
      <c r="CS26" s="27">
        <v>36</v>
      </c>
      <c r="CT26" s="27">
        <v>36</v>
      </c>
      <c r="CU26" s="27">
        <v>36</v>
      </c>
      <c r="CV26" s="27">
        <v>36</v>
      </c>
      <c r="CW26" s="27">
        <v>36</v>
      </c>
      <c r="CX26" s="27">
        <v>36</v>
      </c>
      <c r="CY26" s="27">
        <v>36</v>
      </c>
      <c r="CZ26" s="27">
        <v>36</v>
      </c>
      <c r="DA26" s="27">
        <v>36</v>
      </c>
      <c r="DB26" s="27">
        <v>36</v>
      </c>
      <c r="DC26" s="27">
        <v>36</v>
      </c>
      <c r="DD26" s="27">
        <v>36</v>
      </c>
      <c r="DE26" s="27">
        <v>36</v>
      </c>
      <c r="DF26" s="27">
        <v>36</v>
      </c>
      <c r="DG26" s="27">
        <v>36</v>
      </c>
      <c r="DH26" s="27">
        <v>36</v>
      </c>
      <c r="DI26" s="27">
        <v>36</v>
      </c>
      <c r="DJ26" s="27">
        <v>36</v>
      </c>
      <c r="DK26" s="27">
        <v>36</v>
      </c>
      <c r="DL26" s="315"/>
      <c r="DM26" s="27">
        <v>36</v>
      </c>
      <c r="DN26" s="27">
        <v>36</v>
      </c>
      <c r="DO26" s="27">
        <v>36</v>
      </c>
      <c r="DP26" s="202">
        <f t="shared" ref="DP26:EP26" si="135">DO26</f>
        <v>36</v>
      </c>
      <c r="DQ26" s="202">
        <f t="shared" si="135"/>
        <v>36</v>
      </c>
      <c r="DR26" s="202">
        <f t="shared" si="135"/>
        <v>36</v>
      </c>
      <c r="DS26" s="202">
        <f t="shared" si="135"/>
        <v>36</v>
      </c>
      <c r="DT26" s="202">
        <f t="shared" si="135"/>
        <v>36</v>
      </c>
      <c r="DU26" s="202">
        <f t="shared" si="135"/>
        <v>36</v>
      </c>
      <c r="DV26" s="202">
        <f t="shared" si="135"/>
        <v>36</v>
      </c>
      <c r="DW26" s="202">
        <f t="shared" si="135"/>
        <v>36</v>
      </c>
      <c r="DX26" s="202">
        <f t="shared" si="135"/>
        <v>36</v>
      </c>
      <c r="DY26" s="202">
        <f t="shared" si="135"/>
        <v>36</v>
      </c>
      <c r="DZ26" s="202">
        <f t="shared" si="135"/>
        <v>36</v>
      </c>
      <c r="EA26" s="202">
        <f t="shared" si="135"/>
        <v>36</v>
      </c>
      <c r="EB26" s="202">
        <f t="shared" si="135"/>
        <v>36</v>
      </c>
      <c r="EC26" s="202">
        <f t="shared" si="135"/>
        <v>36</v>
      </c>
      <c r="ED26" s="202">
        <f t="shared" si="135"/>
        <v>36</v>
      </c>
      <c r="EE26" s="202">
        <f t="shared" si="135"/>
        <v>36</v>
      </c>
      <c r="EF26" s="202">
        <f t="shared" si="135"/>
        <v>36</v>
      </c>
      <c r="EG26" s="202">
        <f t="shared" si="135"/>
        <v>36</v>
      </c>
      <c r="EH26" s="202">
        <f t="shared" si="135"/>
        <v>36</v>
      </c>
      <c r="EI26" s="202">
        <f t="shared" si="135"/>
        <v>36</v>
      </c>
      <c r="EJ26" s="202">
        <f t="shared" si="135"/>
        <v>36</v>
      </c>
      <c r="EK26" s="202">
        <f t="shared" si="135"/>
        <v>36</v>
      </c>
      <c r="EL26" s="202">
        <f t="shared" si="135"/>
        <v>36</v>
      </c>
      <c r="EM26" s="202">
        <f t="shared" si="135"/>
        <v>36</v>
      </c>
      <c r="EN26" s="202">
        <f t="shared" si="135"/>
        <v>36</v>
      </c>
      <c r="EO26" s="202">
        <f t="shared" si="135"/>
        <v>36</v>
      </c>
      <c r="EP26" s="202">
        <f t="shared" si="135"/>
        <v>36</v>
      </c>
      <c r="EQ26" s="315"/>
      <c r="ER26" s="202">
        <v>36</v>
      </c>
      <c r="ES26" s="202">
        <v>36</v>
      </c>
      <c r="ET26" s="202">
        <v>36</v>
      </c>
      <c r="EU26" s="202">
        <v>36</v>
      </c>
      <c r="EV26" s="202">
        <f t="shared" ref="EV26:EW26" si="136">EU26</f>
        <v>36</v>
      </c>
      <c r="EW26" s="202">
        <f t="shared" si="136"/>
        <v>36</v>
      </c>
      <c r="EX26" s="202">
        <f t="shared" ref="EX26:EZ26" si="137">EW26</f>
        <v>36</v>
      </c>
      <c r="EY26" s="202">
        <f t="shared" si="137"/>
        <v>36</v>
      </c>
      <c r="EZ26" s="202">
        <f t="shared" si="137"/>
        <v>36</v>
      </c>
      <c r="FA26" s="202">
        <f t="shared" ref="FA26:FC26" si="138">EZ26</f>
        <v>36</v>
      </c>
      <c r="FB26" s="202">
        <f t="shared" si="138"/>
        <v>36</v>
      </c>
      <c r="FC26" s="202">
        <f t="shared" si="138"/>
        <v>36</v>
      </c>
      <c r="FD26" s="202">
        <f t="shared" ref="FD26:FE26" si="139">FC26</f>
        <v>36</v>
      </c>
      <c r="FE26" s="202">
        <f t="shared" si="139"/>
        <v>36</v>
      </c>
      <c r="FF26" s="202">
        <f t="shared" ref="FF26" si="140">FE26</f>
        <v>36</v>
      </c>
      <c r="FG26" s="202">
        <f t="shared" ref="FG26" si="141">FF26</f>
        <v>36</v>
      </c>
      <c r="FH26" s="202">
        <f t="shared" ref="FH26:FI26" si="142">FG26</f>
        <v>36</v>
      </c>
      <c r="FI26" s="202">
        <f t="shared" si="142"/>
        <v>36</v>
      </c>
      <c r="FJ26" s="202">
        <f t="shared" ref="FJ26:FK26" si="143">FI26</f>
        <v>36</v>
      </c>
      <c r="FK26" s="202">
        <f t="shared" si="143"/>
        <v>36</v>
      </c>
      <c r="FL26" s="202">
        <f t="shared" ref="FL26:FM26" si="144">FK26</f>
        <v>36</v>
      </c>
      <c r="FM26" s="202">
        <f t="shared" si="144"/>
        <v>36</v>
      </c>
      <c r="FN26" s="202">
        <f t="shared" ref="FN26:FU26" si="145">FM26</f>
        <v>36</v>
      </c>
      <c r="FO26" s="202">
        <f t="shared" si="145"/>
        <v>36</v>
      </c>
      <c r="FP26" s="202">
        <f t="shared" si="145"/>
        <v>36</v>
      </c>
      <c r="FQ26" s="202">
        <f t="shared" si="145"/>
        <v>36</v>
      </c>
      <c r="FR26" s="202">
        <f t="shared" si="145"/>
        <v>36</v>
      </c>
      <c r="FS26" s="202">
        <f t="shared" si="145"/>
        <v>36</v>
      </c>
      <c r="FT26" s="202">
        <f t="shared" si="145"/>
        <v>36</v>
      </c>
      <c r="FU26" s="202">
        <f t="shared" si="145"/>
        <v>36</v>
      </c>
      <c r="FV26" s="202">
        <f t="shared" ref="FV26" si="146">FU26</f>
        <v>36</v>
      </c>
    </row>
    <row r="27" spans="1:178" ht="13.9" customHeight="1" x14ac:dyDescent="0.2">
      <c r="A27" s="344"/>
      <c r="B27" s="346"/>
      <c r="C27" s="336"/>
      <c r="D27" s="392"/>
      <c r="E27" s="358"/>
      <c r="F27" s="358"/>
      <c r="G27" s="352"/>
      <c r="H27" s="352"/>
      <c r="I27" s="356"/>
      <c r="J27" s="12" t="s">
        <v>6</v>
      </c>
      <c r="K27" s="58">
        <v>6</v>
      </c>
      <c r="L27" s="58">
        <v>6</v>
      </c>
      <c r="M27" s="77">
        <v>6</v>
      </c>
      <c r="N27" s="77">
        <v>6</v>
      </c>
      <c r="O27" s="77">
        <v>6</v>
      </c>
      <c r="P27" s="77">
        <v>6</v>
      </c>
      <c r="Q27" s="77">
        <v>8</v>
      </c>
      <c r="R27" s="77">
        <v>8</v>
      </c>
      <c r="S27" s="77">
        <v>8</v>
      </c>
      <c r="T27" s="77">
        <v>8</v>
      </c>
      <c r="U27" s="77">
        <v>8</v>
      </c>
      <c r="V27" s="77">
        <v>8</v>
      </c>
      <c r="W27" s="77"/>
      <c r="X27" s="77">
        <v>8</v>
      </c>
      <c r="Y27" s="77">
        <v>8</v>
      </c>
      <c r="Z27" s="77">
        <v>8</v>
      </c>
      <c r="AA27" s="77">
        <v>8</v>
      </c>
      <c r="AB27" s="77">
        <v>8</v>
      </c>
      <c r="AC27" s="77">
        <v>8</v>
      </c>
      <c r="AD27" s="77">
        <v>8</v>
      </c>
      <c r="AE27" s="77">
        <v>8</v>
      </c>
      <c r="AF27" s="77">
        <v>8</v>
      </c>
      <c r="AG27" s="78">
        <v>8</v>
      </c>
      <c r="AH27" s="79">
        <v>8</v>
      </c>
      <c r="AI27" s="80">
        <v>8</v>
      </c>
      <c r="AJ27" s="82">
        <v>8</v>
      </c>
      <c r="AK27" s="84">
        <v>8</v>
      </c>
      <c r="AL27" s="18">
        <v>7</v>
      </c>
      <c r="AM27" s="88">
        <v>7</v>
      </c>
      <c r="AN27" s="89">
        <v>7</v>
      </c>
      <c r="AO27" s="90">
        <v>7</v>
      </c>
      <c r="AP27" s="92">
        <v>7</v>
      </c>
      <c r="AQ27" s="93">
        <v>7</v>
      </c>
      <c r="AR27" s="101">
        <v>7</v>
      </c>
      <c r="AS27" s="18">
        <v>10</v>
      </c>
      <c r="AT27" s="104">
        <v>10</v>
      </c>
      <c r="AU27" s="18">
        <v>10</v>
      </c>
      <c r="AV27" s="106">
        <v>10</v>
      </c>
      <c r="AW27" s="107">
        <v>10</v>
      </c>
      <c r="AX27" s="18">
        <v>13</v>
      </c>
      <c r="AY27" s="18">
        <v>18</v>
      </c>
      <c r="AZ27" s="122">
        <v>24</v>
      </c>
      <c r="BA27" s="123">
        <v>24</v>
      </c>
      <c r="BB27" s="124">
        <v>24</v>
      </c>
      <c r="BC27" s="316"/>
      <c r="BD27" s="141">
        <v>22</v>
      </c>
      <c r="BE27" s="141">
        <v>22</v>
      </c>
      <c r="BF27" s="141">
        <v>21</v>
      </c>
      <c r="BG27" s="141">
        <v>21</v>
      </c>
      <c r="BH27" s="141">
        <v>21</v>
      </c>
      <c r="BI27" s="141">
        <v>21</v>
      </c>
      <c r="BJ27" s="141">
        <v>21</v>
      </c>
      <c r="BK27" s="141">
        <v>21</v>
      </c>
      <c r="BL27" s="141">
        <v>21</v>
      </c>
      <c r="BM27" s="141">
        <v>21</v>
      </c>
      <c r="BN27" s="141">
        <v>21</v>
      </c>
      <c r="BO27" s="141">
        <v>22</v>
      </c>
      <c r="BP27" s="141">
        <v>22</v>
      </c>
      <c r="BQ27" s="141">
        <v>22</v>
      </c>
      <c r="BR27" s="141">
        <v>22</v>
      </c>
      <c r="BS27" s="134">
        <v>25</v>
      </c>
      <c r="BT27" s="134">
        <v>25</v>
      </c>
      <c r="BU27" s="134">
        <v>25</v>
      </c>
      <c r="BV27" s="134">
        <v>25</v>
      </c>
      <c r="BW27" s="134">
        <v>25</v>
      </c>
      <c r="BX27" s="134">
        <v>25</v>
      </c>
      <c r="BY27" s="134">
        <v>25</v>
      </c>
      <c r="BZ27" s="134">
        <v>25</v>
      </c>
      <c r="CA27" s="134">
        <v>25</v>
      </c>
      <c r="CB27" s="134">
        <v>25</v>
      </c>
      <c r="CC27" s="134">
        <v>25</v>
      </c>
      <c r="CD27" s="134">
        <v>25</v>
      </c>
      <c r="CE27" s="134">
        <v>29</v>
      </c>
      <c r="CF27" s="134"/>
      <c r="CG27" s="134">
        <v>29</v>
      </c>
      <c r="CH27" s="134">
        <v>29</v>
      </c>
      <c r="CI27" s="134">
        <v>29</v>
      </c>
      <c r="CJ27" s="141">
        <v>28</v>
      </c>
      <c r="CK27" s="141">
        <v>30</v>
      </c>
      <c r="CL27" s="161">
        <v>30</v>
      </c>
      <c r="CM27" s="163">
        <v>30</v>
      </c>
      <c r="CN27" s="164">
        <v>30</v>
      </c>
      <c r="CO27" s="165">
        <v>30</v>
      </c>
      <c r="CP27" s="167">
        <v>30</v>
      </c>
      <c r="CQ27" s="168">
        <v>30</v>
      </c>
      <c r="CR27" s="169">
        <v>30</v>
      </c>
      <c r="CS27" s="170">
        <v>30</v>
      </c>
      <c r="CT27" s="171">
        <v>30</v>
      </c>
      <c r="CU27" s="172">
        <v>30</v>
      </c>
      <c r="CV27" s="173">
        <v>30</v>
      </c>
      <c r="CW27" s="174">
        <v>30</v>
      </c>
      <c r="CX27" s="175">
        <v>30</v>
      </c>
      <c r="CY27" s="176">
        <v>30</v>
      </c>
      <c r="CZ27" s="177">
        <v>30</v>
      </c>
      <c r="DA27" s="178">
        <v>30</v>
      </c>
      <c r="DB27" s="179">
        <v>30</v>
      </c>
      <c r="DC27" s="180">
        <v>30</v>
      </c>
      <c r="DD27" s="181">
        <v>30</v>
      </c>
      <c r="DE27" s="182">
        <v>30</v>
      </c>
      <c r="DF27" s="183">
        <v>30</v>
      </c>
      <c r="DG27" s="184">
        <v>30</v>
      </c>
      <c r="DH27" s="185">
        <v>30</v>
      </c>
      <c r="DI27" s="188">
        <v>30</v>
      </c>
      <c r="DJ27" s="189">
        <v>30</v>
      </c>
      <c r="DK27" s="191">
        <v>30</v>
      </c>
      <c r="DL27" s="316"/>
      <c r="DM27" s="195">
        <v>30</v>
      </c>
      <c r="DN27" s="205">
        <v>30</v>
      </c>
      <c r="DO27" s="206">
        <v>30</v>
      </c>
      <c r="DP27" s="203">
        <v>28</v>
      </c>
      <c r="DQ27" s="203">
        <v>34</v>
      </c>
      <c r="DR27" s="203">
        <v>33</v>
      </c>
      <c r="DS27" s="203">
        <v>33</v>
      </c>
      <c r="DT27" s="203">
        <v>33</v>
      </c>
      <c r="DU27" s="203">
        <v>33</v>
      </c>
      <c r="DV27" s="203">
        <v>33</v>
      </c>
      <c r="DW27" s="203">
        <v>33</v>
      </c>
      <c r="DX27" s="203">
        <v>33</v>
      </c>
      <c r="DY27" s="203">
        <v>33</v>
      </c>
      <c r="DZ27" s="203">
        <v>33</v>
      </c>
      <c r="EA27" s="203">
        <v>33</v>
      </c>
      <c r="EB27" s="203">
        <v>33</v>
      </c>
      <c r="EC27" s="203">
        <v>33</v>
      </c>
      <c r="ED27" s="203">
        <v>33</v>
      </c>
      <c r="EE27" s="203">
        <v>33</v>
      </c>
      <c r="EF27" s="203">
        <v>33</v>
      </c>
      <c r="EG27" s="203">
        <v>33</v>
      </c>
      <c r="EH27" s="203">
        <v>33</v>
      </c>
      <c r="EI27" s="203">
        <v>33</v>
      </c>
      <c r="EJ27" s="203">
        <v>33</v>
      </c>
      <c r="EK27" s="203">
        <v>33</v>
      </c>
      <c r="EL27" s="203">
        <v>33</v>
      </c>
      <c r="EM27" s="203">
        <v>33</v>
      </c>
      <c r="EN27" s="203">
        <v>33</v>
      </c>
      <c r="EO27" s="203">
        <v>33</v>
      </c>
      <c r="EP27" s="203">
        <v>28</v>
      </c>
      <c r="EQ27" s="316"/>
      <c r="ER27" s="203">
        <v>28</v>
      </c>
      <c r="ES27" s="203">
        <v>28</v>
      </c>
      <c r="ET27" s="203">
        <v>28</v>
      </c>
      <c r="EU27" s="203">
        <v>28</v>
      </c>
      <c r="EV27" s="203">
        <v>24</v>
      </c>
      <c r="EW27" s="203">
        <v>24</v>
      </c>
      <c r="EX27" s="203">
        <v>29</v>
      </c>
      <c r="EY27" s="203">
        <v>29</v>
      </c>
      <c r="EZ27" s="203">
        <v>29</v>
      </c>
      <c r="FA27" s="203">
        <v>39</v>
      </c>
      <c r="FB27" s="203">
        <v>43</v>
      </c>
      <c r="FC27" s="203">
        <v>43</v>
      </c>
      <c r="FD27" s="203">
        <v>43</v>
      </c>
      <c r="FE27" s="203">
        <v>43</v>
      </c>
      <c r="FF27" s="203">
        <v>31</v>
      </c>
      <c r="FG27" s="203">
        <v>29</v>
      </c>
      <c r="FH27" s="203">
        <v>32</v>
      </c>
      <c r="FI27" s="203">
        <v>30</v>
      </c>
      <c r="FJ27" s="203">
        <v>30</v>
      </c>
      <c r="FK27" s="203">
        <v>27</v>
      </c>
      <c r="FL27" s="203">
        <v>24</v>
      </c>
      <c r="FM27" s="203">
        <v>24</v>
      </c>
      <c r="FN27" s="203">
        <v>21</v>
      </c>
      <c r="FO27" s="203">
        <v>24</v>
      </c>
      <c r="FP27" s="203">
        <v>24</v>
      </c>
      <c r="FQ27" s="203">
        <v>23</v>
      </c>
      <c r="FR27" s="203">
        <v>21</v>
      </c>
      <c r="FS27" s="203">
        <v>20</v>
      </c>
      <c r="FT27" s="203">
        <v>17</v>
      </c>
      <c r="FU27" s="203">
        <v>18</v>
      </c>
      <c r="FV27" s="203"/>
    </row>
    <row r="28" spans="1:178" ht="13.9" customHeight="1" x14ac:dyDescent="0.2">
      <c r="A28" s="343" t="s">
        <v>86</v>
      </c>
      <c r="B28" s="345" t="s">
        <v>67</v>
      </c>
      <c r="C28" s="335" t="s">
        <v>15</v>
      </c>
      <c r="D28" s="391">
        <v>8</v>
      </c>
      <c r="E28" s="357">
        <f t="shared" ref="E28" si="147">FT28</f>
        <v>4</v>
      </c>
      <c r="F28" s="357">
        <f t="shared" ref="F28" si="148">FT29</f>
        <v>3</v>
      </c>
      <c r="G28" s="351">
        <f>F28/E28</f>
        <v>0.75</v>
      </c>
      <c r="H28" s="351">
        <f>F28/D28</f>
        <v>0.375</v>
      </c>
      <c r="I28" s="355"/>
      <c r="J28" s="11" t="s">
        <v>5</v>
      </c>
      <c r="K28" s="27">
        <v>3</v>
      </c>
      <c r="L28" s="27">
        <v>3</v>
      </c>
      <c r="M28" s="27">
        <v>3</v>
      </c>
      <c r="N28" s="27">
        <v>3</v>
      </c>
      <c r="O28" s="27">
        <v>4</v>
      </c>
      <c r="P28" s="27">
        <v>3</v>
      </c>
      <c r="Q28" s="27">
        <v>3</v>
      </c>
      <c r="R28" s="27">
        <v>3</v>
      </c>
      <c r="S28" s="27">
        <v>3</v>
      </c>
      <c r="T28" s="27">
        <v>3</v>
      </c>
      <c r="U28" s="27">
        <v>3</v>
      </c>
      <c r="V28" s="27">
        <v>3</v>
      </c>
      <c r="W28" s="27"/>
      <c r="X28" s="27">
        <v>3</v>
      </c>
      <c r="Y28" s="27">
        <v>3</v>
      </c>
      <c r="Z28" s="27">
        <v>3</v>
      </c>
      <c r="AA28" s="27">
        <v>3</v>
      </c>
      <c r="AB28" s="27">
        <v>3</v>
      </c>
      <c r="AC28" s="27">
        <v>3</v>
      </c>
      <c r="AD28" s="27">
        <v>3</v>
      </c>
      <c r="AE28" s="27">
        <v>3</v>
      </c>
      <c r="AF28" s="27">
        <v>3</v>
      </c>
      <c r="AG28" s="27">
        <v>3</v>
      </c>
      <c r="AH28" s="27">
        <v>3</v>
      </c>
      <c r="AI28" s="27">
        <v>3</v>
      </c>
      <c r="AJ28" s="27">
        <v>3</v>
      </c>
      <c r="AK28" s="27">
        <v>3</v>
      </c>
      <c r="AL28" s="27">
        <v>4</v>
      </c>
      <c r="AM28" s="27">
        <v>4</v>
      </c>
      <c r="AN28" s="27">
        <v>4</v>
      </c>
      <c r="AO28" s="27">
        <v>4</v>
      </c>
      <c r="AP28" s="27">
        <v>4</v>
      </c>
      <c r="AQ28" s="27">
        <v>4</v>
      </c>
      <c r="AR28" s="27">
        <v>4</v>
      </c>
      <c r="AS28" s="27">
        <v>4</v>
      </c>
      <c r="AT28" s="27">
        <v>4</v>
      </c>
      <c r="AU28" s="27">
        <v>4</v>
      </c>
      <c r="AV28" s="27">
        <v>4</v>
      </c>
      <c r="AW28" s="27">
        <v>4</v>
      </c>
      <c r="AX28" s="27">
        <v>4</v>
      </c>
      <c r="AY28" s="27">
        <v>4</v>
      </c>
      <c r="AZ28" s="27">
        <v>4</v>
      </c>
      <c r="BA28" s="27">
        <v>4</v>
      </c>
      <c r="BB28" s="27">
        <v>4</v>
      </c>
      <c r="BC28" s="315"/>
      <c r="BD28" s="27">
        <v>4</v>
      </c>
      <c r="BE28" s="27">
        <v>4</v>
      </c>
      <c r="BF28" s="27">
        <v>4</v>
      </c>
      <c r="BG28" s="27">
        <v>4</v>
      </c>
      <c r="BH28" s="27">
        <v>4</v>
      </c>
      <c r="BI28" s="27">
        <v>4</v>
      </c>
      <c r="BJ28" s="27">
        <v>4</v>
      </c>
      <c r="BK28" s="27">
        <v>4</v>
      </c>
      <c r="BL28" s="27">
        <v>4</v>
      </c>
      <c r="BM28" s="27">
        <v>4</v>
      </c>
      <c r="BN28" s="27">
        <v>4</v>
      </c>
      <c r="BO28" s="27">
        <v>4</v>
      </c>
      <c r="BP28" s="27">
        <v>4</v>
      </c>
      <c r="BQ28" s="27">
        <v>4</v>
      </c>
      <c r="BR28" s="27">
        <v>4</v>
      </c>
      <c r="BS28" s="27">
        <v>4</v>
      </c>
      <c r="BT28" s="27">
        <v>4</v>
      </c>
      <c r="BU28" s="27">
        <v>4</v>
      </c>
      <c r="BV28" s="27">
        <v>4</v>
      </c>
      <c r="BW28" s="27">
        <v>4</v>
      </c>
      <c r="BX28" s="27">
        <v>4</v>
      </c>
      <c r="BY28" s="27">
        <v>4</v>
      </c>
      <c r="BZ28" s="27">
        <v>4</v>
      </c>
      <c r="CA28" s="27">
        <v>4</v>
      </c>
      <c r="CB28" s="27">
        <v>4</v>
      </c>
      <c r="CC28" s="27">
        <v>4</v>
      </c>
      <c r="CD28" s="27">
        <v>4</v>
      </c>
      <c r="CE28" s="27">
        <v>4</v>
      </c>
      <c r="CF28" s="27"/>
      <c r="CG28" s="27">
        <v>4</v>
      </c>
      <c r="CH28" s="27">
        <v>4</v>
      </c>
      <c r="CI28" s="27">
        <v>4</v>
      </c>
      <c r="CJ28" s="27">
        <v>4</v>
      </c>
      <c r="CK28" s="27">
        <v>4</v>
      </c>
      <c r="CL28" s="27">
        <v>4</v>
      </c>
      <c r="CM28" s="27">
        <v>4</v>
      </c>
      <c r="CN28" s="27">
        <v>4</v>
      </c>
      <c r="CO28" s="27">
        <v>4</v>
      </c>
      <c r="CP28" s="27">
        <v>4</v>
      </c>
      <c r="CQ28" s="27">
        <v>4</v>
      </c>
      <c r="CR28" s="27">
        <v>4</v>
      </c>
      <c r="CS28" s="27">
        <v>4</v>
      </c>
      <c r="CT28" s="27">
        <v>4</v>
      </c>
      <c r="CU28" s="27">
        <v>4</v>
      </c>
      <c r="CV28" s="27">
        <v>4</v>
      </c>
      <c r="CW28" s="27">
        <v>4</v>
      </c>
      <c r="CX28" s="27">
        <v>4</v>
      </c>
      <c r="CY28" s="27">
        <v>4</v>
      </c>
      <c r="CZ28" s="27">
        <v>4</v>
      </c>
      <c r="DA28" s="27">
        <v>4</v>
      </c>
      <c r="DB28" s="27">
        <v>4</v>
      </c>
      <c r="DC28" s="27">
        <v>4</v>
      </c>
      <c r="DD28" s="27">
        <v>4</v>
      </c>
      <c r="DE28" s="27">
        <v>4</v>
      </c>
      <c r="DF28" s="27">
        <v>4</v>
      </c>
      <c r="DG28" s="27">
        <v>4</v>
      </c>
      <c r="DH28" s="27">
        <v>4</v>
      </c>
      <c r="DI28" s="27">
        <v>4</v>
      </c>
      <c r="DJ28" s="27">
        <v>4</v>
      </c>
      <c r="DK28" s="27">
        <v>4</v>
      </c>
      <c r="DL28" s="315"/>
      <c r="DM28" s="27">
        <v>4</v>
      </c>
      <c r="DN28" s="27">
        <v>4</v>
      </c>
      <c r="DO28" s="27">
        <v>4</v>
      </c>
      <c r="DP28" s="202">
        <f t="shared" ref="DP28:EP28" si="149">DO28</f>
        <v>4</v>
      </c>
      <c r="DQ28" s="202">
        <f t="shared" si="149"/>
        <v>4</v>
      </c>
      <c r="DR28" s="202">
        <f t="shared" si="149"/>
        <v>4</v>
      </c>
      <c r="DS28" s="202">
        <f t="shared" si="149"/>
        <v>4</v>
      </c>
      <c r="DT28" s="202">
        <f t="shared" si="149"/>
        <v>4</v>
      </c>
      <c r="DU28" s="202">
        <f t="shared" si="149"/>
        <v>4</v>
      </c>
      <c r="DV28" s="202">
        <f t="shared" si="149"/>
        <v>4</v>
      </c>
      <c r="DW28" s="202">
        <f t="shared" si="149"/>
        <v>4</v>
      </c>
      <c r="DX28" s="202">
        <f t="shared" si="149"/>
        <v>4</v>
      </c>
      <c r="DY28" s="202">
        <f t="shared" si="149"/>
        <v>4</v>
      </c>
      <c r="DZ28" s="202">
        <f t="shared" si="149"/>
        <v>4</v>
      </c>
      <c r="EA28" s="202">
        <f t="shared" si="149"/>
        <v>4</v>
      </c>
      <c r="EB28" s="202">
        <f t="shared" si="149"/>
        <v>4</v>
      </c>
      <c r="EC28" s="202">
        <f t="shared" si="149"/>
        <v>4</v>
      </c>
      <c r="ED28" s="202">
        <f t="shared" si="149"/>
        <v>4</v>
      </c>
      <c r="EE28" s="202">
        <f t="shared" si="149"/>
        <v>4</v>
      </c>
      <c r="EF28" s="202">
        <f t="shared" si="149"/>
        <v>4</v>
      </c>
      <c r="EG28" s="202">
        <f t="shared" si="149"/>
        <v>4</v>
      </c>
      <c r="EH28" s="202">
        <f t="shared" si="149"/>
        <v>4</v>
      </c>
      <c r="EI28" s="202">
        <f t="shared" si="149"/>
        <v>4</v>
      </c>
      <c r="EJ28" s="202">
        <f t="shared" si="149"/>
        <v>4</v>
      </c>
      <c r="EK28" s="202">
        <f t="shared" si="149"/>
        <v>4</v>
      </c>
      <c r="EL28" s="202">
        <f t="shared" si="149"/>
        <v>4</v>
      </c>
      <c r="EM28" s="202">
        <f t="shared" si="149"/>
        <v>4</v>
      </c>
      <c r="EN28" s="202">
        <f t="shared" si="149"/>
        <v>4</v>
      </c>
      <c r="EO28" s="202">
        <f t="shared" si="149"/>
        <v>4</v>
      </c>
      <c r="EP28" s="202">
        <f t="shared" si="149"/>
        <v>4</v>
      </c>
      <c r="EQ28" s="315"/>
      <c r="ER28" s="202">
        <v>4</v>
      </c>
      <c r="ES28" s="202">
        <v>4</v>
      </c>
      <c r="ET28" s="202">
        <v>4</v>
      </c>
      <c r="EU28" s="202">
        <v>4</v>
      </c>
      <c r="EV28" s="202">
        <f t="shared" ref="EV28:EW28" si="150">EU28</f>
        <v>4</v>
      </c>
      <c r="EW28" s="202">
        <f t="shared" si="150"/>
        <v>4</v>
      </c>
      <c r="EX28" s="202">
        <f t="shared" ref="EX28:EZ28" si="151">EW28</f>
        <v>4</v>
      </c>
      <c r="EY28" s="202">
        <f t="shared" si="151"/>
        <v>4</v>
      </c>
      <c r="EZ28" s="202">
        <f t="shared" si="151"/>
        <v>4</v>
      </c>
      <c r="FA28" s="202">
        <f t="shared" ref="FA28:FC28" si="152">EZ28</f>
        <v>4</v>
      </c>
      <c r="FB28" s="202">
        <f t="shared" si="152"/>
        <v>4</v>
      </c>
      <c r="FC28" s="202">
        <f t="shared" si="152"/>
        <v>4</v>
      </c>
      <c r="FD28" s="202">
        <f t="shared" ref="FD28:FE28" si="153">FC28</f>
        <v>4</v>
      </c>
      <c r="FE28" s="202">
        <f t="shared" si="153"/>
        <v>4</v>
      </c>
      <c r="FF28" s="202">
        <f t="shared" ref="FF28" si="154">FE28</f>
        <v>4</v>
      </c>
      <c r="FG28" s="202">
        <f t="shared" ref="FG28" si="155">FF28</f>
        <v>4</v>
      </c>
      <c r="FH28" s="202">
        <f t="shared" ref="FH28:FI28" si="156">FG28</f>
        <v>4</v>
      </c>
      <c r="FI28" s="202">
        <f t="shared" si="156"/>
        <v>4</v>
      </c>
      <c r="FJ28" s="202">
        <f t="shared" ref="FJ28:FK28" si="157">FI28</f>
        <v>4</v>
      </c>
      <c r="FK28" s="202">
        <f t="shared" si="157"/>
        <v>4</v>
      </c>
      <c r="FL28" s="202">
        <f t="shared" ref="FL28:FM28" si="158">FK28</f>
        <v>4</v>
      </c>
      <c r="FM28" s="202">
        <f t="shared" si="158"/>
        <v>4</v>
      </c>
      <c r="FN28" s="202">
        <f t="shared" ref="FN28:FU28" si="159">FM28</f>
        <v>4</v>
      </c>
      <c r="FO28" s="202">
        <f t="shared" si="159"/>
        <v>4</v>
      </c>
      <c r="FP28" s="202">
        <f t="shared" si="159"/>
        <v>4</v>
      </c>
      <c r="FQ28" s="202">
        <f t="shared" si="159"/>
        <v>4</v>
      </c>
      <c r="FR28" s="202">
        <f t="shared" si="159"/>
        <v>4</v>
      </c>
      <c r="FS28" s="202">
        <f t="shared" si="159"/>
        <v>4</v>
      </c>
      <c r="FT28" s="202">
        <f t="shared" si="159"/>
        <v>4</v>
      </c>
      <c r="FU28" s="202">
        <f t="shared" si="159"/>
        <v>4</v>
      </c>
      <c r="FV28" s="202">
        <f t="shared" ref="FV28" si="160">FU28</f>
        <v>4</v>
      </c>
    </row>
    <row r="29" spans="1:178" ht="13.9" customHeight="1" x14ac:dyDescent="0.2">
      <c r="A29" s="344"/>
      <c r="B29" s="346"/>
      <c r="C29" s="336"/>
      <c r="D29" s="392"/>
      <c r="E29" s="358"/>
      <c r="F29" s="358"/>
      <c r="G29" s="352"/>
      <c r="H29" s="352"/>
      <c r="I29" s="356"/>
      <c r="J29" s="12" t="s">
        <v>6</v>
      </c>
      <c r="K29" s="76">
        <v>2</v>
      </c>
      <c r="L29" s="76">
        <v>2</v>
      </c>
      <c r="M29" s="76">
        <v>2</v>
      </c>
      <c r="N29" s="76">
        <v>2</v>
      </c>
      <c r="O29" s="76">
        <v>2</v>
      </c>
      <c r="P29" s="76">
        <v>2</v>
      </c>
      <c r="Q29" s="76">
        <v>2</v>
      </c>
      <c r="R29" s="76">
        <v>2</v>
      </c>
      <c r="S29" s="76">
        <v>2</v>
      </c>
      <c r="T29" s="76">
        <v>2</v>
      </c>
      <c r="U29" s="76">
        <v>2</v>
      </c>
      <c r="V29" s="76">
        <v>2</v>
      </c>
      <c r="W29" s="76"/>
      <c r="X29" s="76">
        <v>2</v>
      </c>
      <c r="Y29" s="76">
        <v>2</v>
      </c>
      <c r="Z29" s="76">
        <v>2</v>
      </c>
      <c r="AA29" s="76">
        <v>2</v>
      </c>
      <c r="AB29" s="76">
        <v>2</v>
      </c>
      <c r="AC29" s="76">
        <v>2</v>
      </c>
      <c r="AD29" s="75">
        <v>2</v>
      </c>
      <c r="AE29" s="18">
        <v>2</v>
      </c>
      <c r="AF29" s="77">
        <v>2</v>
      </c>
      <c r="AG29" s="78">
        <v>2</v>
      </c>
      <c r="AH29" s="79">
        <v>2</v>
      </c>
      <c r="AI29" s="80">
        <v>2</v>
      </c>
      <c r="AJ29" s="82">
        <v>2</v>
      </c>
      <c r="AK29" s="84">
        <v>2</v>
      </c>
      <c r="AL29" s="87">
        <v>2</v>
      </c>
      <c r="AM29" s="88">
        <v>2</v>
      </c>
      <c r="AN29" s="89">
        <v>2</v>
      </c>
      <c r="AO29" s="90">
        <v>2</v>
      </c>
      <c r="AP29" s="92">
        <v>2</v>
      </c>
      <c r="AQ29" s="93">
        <v>2</v>
      </c>
      <c r="AR29" s="101">
        <v>2</v>
      </c>
      <c r="AS29" s="103">
        <v>2</v>
      </c>
      <c r="AT29" s="104">
        <v>2</v>
      </c>
      <c r="AU29" s="18">
        <v>2</v>
      </c>
      <c r="AV29" s="106">
        <v>2</v>
      </c>
      <c r="AW29" s="107">
        <v>2</v>
      </c>
      <c r="AX29" s="18">
        <v>3</v>
      </c>
      <c r="AY29" s="18">
        <v>10</v>
      </c>
      <c r="AZ29" s="122">
        <v>10</v>
      </c>
      <c r="BA29" s="123">
        <v>10</v>
      </c>
      <c r="BB29" s="124">
        <v>10</v>
      </c>
      <c r="BC29" s="316"/>
      <c r="BD29" s="141">
        <v>10</v>
      </c>
      <c r="BE29" s="141">
        <v>10</v>
      </c>
      <c r="BF29" s="141">
        <v>10</v>
      </c>
      <c r="BG29" s="141">
        <v>10</v>
      </c>
      <c r="BH29" s="141">
        <v>10</v>
      </c>
      <c r="BI29" s="141">
        <v>10</v>
      </c>
      <c r="BJ29" s="141">
        <v>10</v>
      </c>
      <c r="BK29" s="141">
        <v>10</v>
      </c>
      <c r="BL29" s="141">
        <v>10</v>
      </c>
      <c r="BM29" s="141">
        <v>10</v>
      </c>
      <c r="BN29" s="141">
        <v>10</v>
      </c>
      <c r="BO29" s="141">
        <v>10</v>
      </c>
      <c r="BP29" s="141">
        <v>10</v>
      </c>
      <c r="BQ29" s="141">
        <v>10</v>
      </c>
      <c r="BR29" s="141">
        <v>10</v>
      </c>
      <c r="BS29" s="134">
        <v>8</v>
      </c>
      <c r="BT29" s="134">
        <v>8</v>
      </c>
      <c r="BU29" s="134">
        <v>8</v>
      </c>
      <c r="BV29" s="134">
        <v>8</v>
      </c>
      <c r="BW29" s="134">
        <v>8</v>
      </c>
      <c r="BX29" s="134">
        <v>8</v>
      </c>
      <c r="BY29" s="134">
        <v>8</v>
      </c>
      <c r="BZ29" s="134">
        <v>8</v>
      </c>
      <c r="CA29" s="134">
        <v>8</v>
      </c>
      <c r="CB29" s="134">
        <v>8</v>
      </c>
      <c r="CC29" s="134">
        <v>8</v>
      </c>
      <c r="CD29" s="134">
        <v>8</v>
      </c>
      <c r="CE29" s="134">
        <v>8</v>
      </c>
      <c r="CF29" s="134"/>
      <c r="CG29" s="134">
        <v>8</v>
      </c>
      <c r="CH29" s="134">
        <v>8</v>
      </c>
      <c r="CI29" s="134">
        <v>8</v>
      </c>
      <c r="CJ29" s="141">
        <v>8</v>
      </c>
      <c r="CK29" s="141">
        <v>8</v>
      </c>
      <c r="CL29" s="161">
        <v>8</v>
      </c>
      <c r="CM29" s="163">
        <v>8</v>
      </c>
      <c r="CN29" s="164">
        <v>8</v>
      </c>
      <c r="CO29" s="165">
        <v>8</v>
      </c>
      <c r="CP29" s="167">
        <v>8</v>
      </c>
      <c r="CQ29" s="168">
        <v>8</v>
      </c>
      <c r="CR29" s="169">
        <v>8</v>
      </c>
      <c r="CS29" s="170">
        <v>8</v>
      </c>
      <c r="CT29" s="171">
        <v>8</v>
      </c>
      <c r="CU29" s="172">
        <v>8</v>
      </c>
      <c r="CV29" s="173">
        <v>8</v>
      </c>
      <c r="CW29" s="174">
        <v>8</v>
      </c>
      <c r="CX29" s="175">
        <v>8</v>
      </c>
      <c r="CY29" s="176">
        <v>8</v>
      </c>
      <c r="CZ29" s="177">
        <v>8</v>
      </c>
      <c r="DA29" s="178">
        <v>8</v>
      </c>
      <c r="DB29" s="179">
        <v>8</v>
      </c>
      <c r="DC29" s="180">
        <v>8</v>
      </c>
      <c r="DD29" s="181">
        <v>8</v>
      </c>
      <c r="DE29" s="182">
        <v>8</v>
      </c>
      <c r="DF29" s="183">
        <v>8</v>
      </c>
      <c r="DG29" s="184">
        <v>8</v>
      </c>
      <c r="DH29" s="185">
        <v>8</v>
      </c>
      <c r="DI29" s="188">
        <v>8</v>
      </c>
      <c r="DJ29" s="189">
        <v>8</v>
      </c>
      <c r="DK29" s="191">
        <v>8</v>
      </c>
      <c r="DL29" s="316"/>
      <c r="DM29" s="195">
        <v>8</v>
      </c>
      <c r="DN29" s="205">
        <v>8</v>
      </c>
      <c r="DO29" s="206">
        <v>8</v>
      </c>
      <c r="DP29" s="203">
        <v>8</v>
      </c>
      <c r="DQ29" s="203">
        <v>8</v>
      </c>
      <c r="DR29" s="203">
        <v>8</v>
      </c>
      <c r="DS29" s="203">
        <v>8</v>
      </c>
      <c r="DT29" s="203">
        <v>8</v>
      </c>
      <c r="DU29" s="203">
        <v>8</v>
      </c>
      <c r="DV29" s="203">
        <v>8</v>
      </c>
      <c r="DW29" s="203">
        <v>8</v>
      </c>
      <c r="DX29" s="203">
        <v>8</v>
      </c>
      <c r="DY29" s="203">
        <v>8</v>
      </c>
      <c r="DZ29" s="203">
        <v>8</v>
      </c>
      <c r="EA29" s="203">
        <v>8</v>
      </c>
      <c r="EB29" s="203">
        <v>8</v>
      </c>
      <c r="EC29" s="203">
        <v>8</v>
      </c>
      <c r="ED29" s="203">
        <v>8</v>
      </c>
      <c r="EE29" s="203">
        <v>8</v>
      </c>
      <c r="EF29" s="203">
        <v>8</v>
      </c>
      <c r="EG29" s="203">
        <v>8</v>
      </c>
      <c r="EH29" s="203">
        <v>8</v>
      </c>
      <c r="EI29" s="203">
        <v>8</v>
      </c>
      <c r="EJ29" s="203">
        <v>8</v>
      </c>
      <c r="EK29" s="203">
        <v>8</v>
      </c>
      <c r="EL29" s="203">
        <v>8</v>
      </c>
      <c r="EM29" s="203">
        <v>8</v>
      </c>
      <c r="EN29" s="203">
        <v>8</v>
      </c>
      <c r="EO29" s="203">
        <v>8</v>
      </c>
      <c r="EP29" s="203">
        <v>8</v>
      </c>
      <c r="EQ29" s="316"/>
      <c r="ER29" s="203">
        <v>8</v>
      </c>
      <c r="ES29" s="203">
        <v>8</v>
      </c>
      <c r="ET29" s="203">
        <v>8</v>
      </c>
      <c r="EU29" s="203">
        <v>8</v>
      </c>
      <c r="EV29" s="203">
        <v>8</v>
      </c>
      <c r="EW29" s="203">
        <v>8</v>
      </c>
      <c r="EX29" s="203">
        <v>3</v>
      </c>
      <c r="EY29" s="203">
        <v>3</v>
      </c>
      <c r="EZ29" s="203">
        <v>3</v>
      </c>
      <c r="FA29" s="203">
        <v>5</v>
      </c>
      <c r="FB29" s="203">
        <v>5</v>
      </c>
      <c r="FC29" s="203">
        <v>5</v>
      </c>
      <c r="FD29" s="203">
        <v>5</v>
      </c>
      <c r="FE29" s="203">
        <v>5</v>
      </c>
      <c r="FF29" s="203">
        <v>7</v>
      </c>
      <c r="FG29" s="203">
        <v>8</v>
      </c>
      <c r="FH29" s="203">
        <v>8</v>
      </c>
      <c r="FI29" s="203">
        <v>8</v>
      </c>
      <c r="FJ29" s="203">
        <v>7</v>
      </c>
      <c r="FK29" s="203">
        <v>7</v>
      </c>
      <c r="FL29" s="203">
        <v>6</v>
      </c>
      <c r="FM29" s="203">
        <v>6</v>
      </c>
      <c r="FN29" s="203">
        <v>4</v>
      </c>
      <c r="FO29" s="203">
        <v>4</v>
      </c>
      <c r="FP29" s="203">
        <v>4</v>
      </c>
      <c r="FQ29" s="203">
        <v>3</v>
      </c>
      <c r="FR29" s="203">
        <v>3</v>
      </c>
      <c r="FS29" s="203">
        <v>3</v>
      </c>
      <c r="FT29" s="203">
        <v>3</v>
      </c>
      <c r="FU29" s="203">
        <v>2</v>
      </c>
      <c r="FV29" s="203"/>
    </row>
    <row r="30" spans="1:178" ht="13.9" customHeight="1" x14ac:dyDescent="0.2">
      <c r="A30" s="343" t="s">
        <v>87</v>
      </c>
      <c r="B30" s="345" t="s">
        <v>68</v>
      </c>
      <c r="C30" s="335" t="s">
        <v>15</v>
      </c>
      <c r="D30" s="391">
        <v>4</v>
      </c>
      <c r="E30" s="357">
        <f t="shared" ref="E30" si="161">FT30</f>
        <v>4</v>
      </c>
      <c r="F30" s="357">
        <f t="shared" ref="F30" si="162">FT31</f>
        <v>1</v>
      </c>
      <c r="G30" s="351">
        <f>F30/E30</f>
        <v>0.25</v>
      </c>
      <c r="H30" s="351">
        <f>F30/D30</f>
        <v>0.25</v>
      </c>
      <c r="I30" s="355"/>
      <c r="J30" s="11" t="s">
        <v>5</v>
      </c>
      <c r="K30" s="27">
        <v>2</v>
      </c>
      <c r="L30" s="27">
        <v>2</v>
      </c>
      <c r="M30" s="27">
        <v>2</v>
      </c>
      <c r="N30" s="27">
        <v>2</v>
      </c>
      <c r="O30" s="27">
        <v>2</v>
      </c>
      <c r="P30" s="27">
        <v>2</v>
      </c>
      <c r="Q30" s="27">
        <v>2</v>
      </c>
      <c r="R30" s="27">
        <v>2</v>
      </c>
      <c r="S30" s="27">
        <v>2</v>
      </c>
      <c r="T30" s="27">
        <v>2</v>
      </c>
      <c r="U30" s="27">
        <v>2</v>
      </c>
      <c r="V30" s="27">
        <v>2</v>
      </c>
      <c r="W30" s="40"/>
      <c r="X30" s="27">
        <v>2</v>
      </c>
      <c r="Y30" s="27">
        <v>2</v>
      </c>
      <c r="Z30" s="27">
        <v>2</v>
      </c>
      <c r="AA30" s="27">
        <v>2</v>
      </c>
      <c r="AB30" s="27">
        <v>2</v>
      </c>
      <c r="AC30" s="27">
        <v>2</v>
      </c>
      <c r="AD30" s="27">
        <v>2</v>
      </c>
      <c r="AE30" s="27">
        <v>2</v>
      </c>
      <c r="AF30" s="27">
        <v>2</v>
      </c>
      <c r="AG30" s="27">
        <v>2</v>
      </c>
      <c r="AH30" s="27">
        <v>2</v>
      </c>
      <c r="AI30" s="27">
        <v>2</v>
      </c>
      <c r="AJ30" s="27">
        <v>2</v>
      </c>
      <c r="AK30" s="27">
        <v>2</v>
      </c>
      <c r="AL30" s="27">
        <v>2</v>
      </c>
      <c r="AM30" s="27">
        <v>2</v>
      </c>
      <c r="AN30" s="27">
        <v>2</v>
      </c>
      <c r="AO30" s="27">
        <v>2</v>
      </c>
      <c r="AP30" s="27">
        <v>2</v>
      </c>
      <c r="AQ30" s="27">
        <v>2</v>
      </c>
      <c r="AR30" s="27">
        <v>4</v>
      </c>
      <c r="AS30" s="27">
        <v>4</v>
      </c>
      <c r="AT30" s="27">
        <v>4</v>
      </c>
      <c r="AU30" s="27">
        <v>4</v>
      </c>
      <c r="AV30" s="27">
        <v>4</v>
      </c>
      <c r="AW30" s="27">
        <v>4</v>
      </c>
      <c r="AX30" s="27">
        <v>4</v>
      </c>
      <c r="AY30" s="27">
        <v>4</v>
      </c>
      <c r="AZ30" s="27">
        <v>4</v>
      </c>
      <c r="BA30" s="27">
        <v>4</v>
      </c>
      <c r="BB30" s="27">
        <v>4</v>
      </c>
      <c r="BC30" s="315"/>
      <c r="BD30" s="27">
        <v>4</v>
      </c>
      <c r="BE30" s="27">
        <v>4</v>
      </c>
      <c r="BF30" s="27">
        <v>4</v>
      </c>
      <c r="BG30" s="27">
        <v>4</v>
      </c>
      <c r="BH30" s="27">
        <v>4</v>
      </c>
      <c r="BI30" s="27">
        <v>4</v>
      </c>
      <c r="BJ30" s="27">
        <v>4</v>
      </c>
      <c r="BK30" s="27">
        <v>4</v>
      </c>
      <c r="BL30" s="27">
        <v>4</v>
      </c>
      <c r="BM30" s="27">
        <v>4</v>
      </c>
      <c r="BN30" s="27">
        <v>4</v>
      </c>
      <c r="BO30" s="27">
        <v>4</v>
      </c>
      <c r="BP30" s="27">
        <v>4</v>
      </c>
      <c r="BQ30" s="27">
        <v>4</v>
      </c>
      <c r="BR30" s="27">
        <v>4</v>
      </c>
      <c r="BS30" s="27">
        <v>4</v>
      </c>
      <c r="BT30" s="27">
        <v>4</v>
      </c>
      <c r="BU30" s="27">
        <v>4</v>
      </c>
      <c r="BV30" s="27">
        <v>4</v>
      </c>
      <c r="BW30" s="27">
        <v>4</v>
      </c>
      <c r="BX30" s="27">
        <v>4</v>
      </c>
      <c r="BY30" s="27">
        <v>4</v>
      </c>
      <c r="BZ30" s="27">
        <v>4</v>
      </c>
      <c r="CA30" s="27">
        <v>4</v>
      </c>
      <c r="CB30" s="27">
        <v>4</v>
      </c>
      <c r="CC30" s="27">
        <v>4</v>
      </c>
      <c r="CD30" s="27">
        <v>4</v>
      </c>
      <c r="CE30" s="27">
        <v>4</v>
      </c>
      <c r="CF30" s="27"/>
      <c r="CG30" s="27">
        <v>4</v>
      </c>
      <c r="CH30" s="27">
        <v>4</v>
      </c>
      <c r="CI30" s="27">
        <v>4</v>
      </c>
      <c r="CJ30" s="27">
        <v>4</v>
      </c>
      <c r="CK30" s="27">
        <v>4</v>
      </c>
      <c r="CL30" s="27">
        <v>4</v>
      </c>
      <c r="CM30" s="27">
        <v>4</v>
      </c>
      <c r="CN30" s="27">
        <v>4</v>
      </c>
      <c r="CO30" s="27">
        <v>4</v>
      </c>
      <c r="CP30" s="27">
        <v>4</v>
      </c>
      <c r="CQ30" s="27">
        <v>4</v>
      </c>
      <c r="CR30" s="27">
        <v>4</v>
      </c>
      <c r="CS30" s="27">
        <v>4</v>
      </c>
      <c r="CT30" s="27">
        <v>4</v>
      </c>
      <c r="CU30" s="27">
        <v>4</v>
      </c>
      <c r="CV30" s="27">
        <v>4</v>
      </c>
      <c r="CW30" s="27">
        <v>4</v>
      </c>
      <c r="CX30" s="27">
        <v>4</v>
      </c>
      <c r="CY30" s="27">
        <v>4</v>
      </c>
      <c r="CZ30" s="27">
        <v>4</v>
      </c>
      <c r="DA30" s="27">
        <v>4</v>
      </c>
      <c r="DB30" s="27">
        <v>4</v>
      </c>
      <c r="DC30" s="27">
        <v>4</v>
      </c>
      <c r="DD30" s="27">
        <v>4</v>
      </c>
      <c r="DE30" s="27">
        <v>4</v>
      </c>
      <c r="DF30" s="27">
        <v>4</v>
      </c>
      <c r="DG30" s="27">
        <v>4</v>
      </c>
      <c r="DH30" s="27">
        <v>4</v>
      </c>
      <c r="DI30" s="27">
        <v>4</v>
      </c>
      <c r="DJ30" s="27">
        <v>4</v>
      </c>
      <c r="DK30" s="27">
        <v>4</v>
      </c>
      <c r="DL30" s="315"/>
      <c r="DM30" s="27">
        <v>4</v>
      </c>
      <c r="DN30" s="27">
        <v>4</v>
      </c>
      <c r="DO30" s="27">
        <v>4</v>
      </c>
      <c r="DP30" s="202">
        <f t="shared" ref="DP30:EP30" si="163">DO30</f>
        <v>4</v>
      </c>
      <c r="DQ30" s="202">
        <f t="shared" si="163"/>
        <v>4</v>
      </c>
      <c r="DR30" s="202">
        <f t="shared" si="163"/>
        <v>4</v>
      </c>
      <c r="DS30" s="202">
        <f t="shared" si="163"/>
        <v>4</v>
      </c>
      <c r="DT30" s="202">
        <f t="shared" si="163"/>
        <v>4</v>
      </c>
      <c r="DU30" s="202">
        <f t="shared" si="163"/>
        <v>4</v>
      </c>
      <c r="DV30" s="202">
        <f t="shared" si="163"/>
        <v>4</v>
      </c>
      <c r="DW30" s="202">
        <f t="shared" si="163"/>
        <v>4</v>
      </c>
      <c r="DX30" s="202">
        <f t="shared" si="163"/>
        <v>4</v>
      </c>
      <c r="DY30" s="202">
        <f t="shared" si="163"/>
        <v>4</v>
      </c>
      <c r="DZ30" s="202">
        <f t="shared" si="163"/>
        <v>4</v>
      </c>
      <c r="EA30" s="202">
        <f t="shared" si="163"/>
        <v>4</v>
      </c>
      <c r="EB30" s="202">
        <f t="shared" si="163"/>
        <v>4</v>
      </c>
      <c r="EC30" s="202">
        <f t="shared" si="163"/>
        <v>4</v>
      </c>
      <c r="ED30" s="202">
        <f t="shared" si="163"/>
        <v>4</v>
      </c>
      <c r="EE30" s="202">
        <f t="shared" si="163"/>
        <v>4</v>
      </c>
      <c r="EF30" s="202">
        <f t="shared" si="163"/>
        <v>4</v>
      </c>
      <c r="EG30" s="202">
        <f t="shared" si="163"/>
        <v>4</v>
      </c>
      <c r="EH30" s="202">
        <f t="shared" si="163"/>
        <v>4</v>
      </c>
      <c r="EI30" s="202">
        <f t="shared" si="163"/>
        <v>4</v>
      </c>
      <c r="EJ30" s="202">
        <f t="shared" si="163"/>
        <v>4</v>
      </c>
      <c r="EK30" s="202">
        <f t="shared" si="163"/>
        <v>4</v>
      </c>
      <c r="EL30" s="202">
        <f t="shared" si="163"/>
        <v>4</v>
      </c>
      <c r="EM30" s="202">
        <f t="shared" si="163"/>
        <v>4</v>
      </c>
      <c r="EN30" s="202">
        <f t="shared" si="163"/>
        <v>4</v>
      </c>
      <c r="EO30" s="202">
        <f t="shared" si="163"/>
        <v>4</v>
      </c>
      <c r="EP30" s="202">
        <f t="shared" si="163"/>
        <v>4</v>
      </c>
      <c r="EQ30" s="315"/>
      <c r="ER30" s="202">
        <v>4</v>
      </c>
      <c r="ES30" s="202">
        <v>4</v>
      </c>
      <c r="ET30" s="202">
        <v>4</v>
      </c>
      <c r="EU30" s="202">
        <v>4</v>
      </c>
      <c r="EV30" s="202">
        <f t="shared" ref="EV30:EW30" si="164">EU30</f>
        <v>4</v>
      </c>
      <c r="EW30" s="202">
        <f t="shared" si="164"/>
        <v>4</v>
      </c>
      <c r="EX30" s="202">
        <f t="shared" ref="EX30:EZ30" si="165">EW30</f>
        <v>4</v>
      </c>
      <c r="EY30" s="202">
        <f t="shared" si="165"/>
        <v>4</v>
      </c>
      <c r="EZ30" s="202">
        <f t="shared" si="165"/>
        <v>4</v>
      </c>
      <c r="FA30" s="202">
        <f t="shared" ref="FA30:FC30" si="166">EZ30</f>
        <v>4</v>
      </c>
      <c r="FB30" s="202">
        <f t="shared" si="166"/>
        <v>4</v>
      </c>
      <c r="FC30" s="202">
        <f t="shared" si="166"/>
        <v>4</v>
      </c>
      <c r="FD30" s="202">
        <f t="shared" ref="FD30:FE30" si="167">FC30</f>
        <v>4</v>
      </c>
      <c r="FE30" s="202">
        <f t="shared" si="167"/>
        <v>4</v>
      </c>
      <c r="FF30" s="202">
        <f t="shared" ref="FF30" si="168">FE30</f>
        <v>4</v>
      </c>
      <c r="FG30" s="202">
        <f t="shared" ref="FG30" si="169">FF30</f>
        <v>4</v>
      </c>
      <c r="FH30" s="202">
        <f t="shared" ref="FH30:FI30" si="170">FG30</f>
        <v>4</v>
      </c>
      <c r="FI30" s="202">
        <f t="shared" si="170"/>
        <v>4</v>
      </c>
      <c r="FJ30" s="202">
        <f t="shared" ref="FJ30:FK30" si="171">FI30</f>
        <v>4</v>
      </c>
      <c r="FK30" s="202">
        <f t="shared" si="171"/>
        <v>4</v>
      </c>
      <c r="FL30" s="202">
        <f t="shared" ref="FL30:FM30" si="172">FK30</f>
        <v>4</v>
      </c>
      <c r="FM30" s="202">
        <f t="shared" si="172"/>
        <v>4</v>
      </c>
      <c r="FN30" s="202">
        <f t="shared" ref="FN30:FU30" si="173">FM30</f>
        <v>4</v>
      </c>
      <c r="FO30" s="202">
        <f t="shared" si="173"/>
        <v>4</v>
      </c>
      <c r="FP30" s="202">
        <f t="shared" si="173"/>
        <v>4</v>
      </c>
      <c r="FQ30" s="202">
        <f t="shared" si="173"/>
        <v>4</v>
      </c>
      <c r="FR30" s="202">
        <f t="shared" si="173"/>
        <v>4</v>
      </c>
      <c r="FS30" s="202">
        <f t="shared" si="173"/>
        <v>4</v>
      </c>
      <c r="FT30" s="202">
        <f t="shared" si="173"/>
        <v>4</v>
      </c>
      <c r="FU30" s="202">
        <f t="shared" si="173"/>
        <v>4</v>
      </c>
      <c r="FV30" s="202">
        <f t="shared" ref="FV30" si="174">FU30</f>
        <v>4</v>
      </c>
    </row>
    <row r="31" spans="1:178" ht="13.9" customHeight="1" x14ac:dyDescent="0.2">
      <c r="A31" s="344"/>
      <c r="B31" s="346"/>
      <c r="C31" s="336"/>
      <c r="D31" s="392"/>
      <c r="E31" s="358"/>
      <c r="F31" s="358"/>
      <c r="G31" s="352"/>
      <c r="H31" s="352"/>
      <c r="I31" s="356"/>
      <c r="J31" s="12" t="s">
        <v>6</v>
      </c>
      <c r="K31" s="58">
        <v>2</v>
      </c>
      <c r="L31" s="58">
        <v>2</v>
      </c>
      <c r="M31" s="58">
        <v>2</v>
      </c>
      <c r="N31" s="58">
        <v>2</v>
      </c>
      <c r="O31" s="59">
        <v>2</v>
      </c>
      <c r="P31" s="60">
        <v>2</v>
      </c>
      <c r="Q31" s="63">
        <v>2</v>
      </c>
      <c r="R31" s="64">
        <v>2</v>
      </c>
      <c r="S31" s="65">
        <v>2</v>
      </c>
      <c r="T31" s="66">
        <v>2</v>
      </c>
      <c r="U31" s="67">
        <v>2</v>
      </c>
      <c r="V31" s="68">
        <v>2</v>
      </c>
      <c r="W31" s="38"/>
      <c r="X31" s="69">
        <v>2</v>
      </c>
      <c r="Y31" s="70">
        <v>2</v>
      </c>
      <c r="Z31" s="71">
        <v>2</v>
      </c>
      <c r="AA31" s="72">
        <v>2</v>
      </c>
      <c r="AB31" s="73">
        <v>2</v>
      </c>
      <c r="AC31" s="74">
        <v>2</v>
      </c>
      <c r="AD31" s="75">
        <v>2</v>
      </c>
      <c r="AE31" s="18">
        <v>2</v>
      </c>
      <c r="AF31" s="77">
        <v>2</v>
      </c>
      <c r="AG31" s="78">
        <v>2</v>
      </c>
      <c r="AH31" s="79">
        <v>2</v>
      </c>
      <c r="AI31" s="80">
        <v>2</v>
      </c>
      <c r="AJ31" s="82">
        <v>2</v>
      </c>
      <c r="AK31" s="84">
        <v>2</v>
      </c>
      <c r="AL31" s="87">
        <v>2</v>
      </c>
      <c r="AM31" s="88">
        <v>2</v>
      </c>
      <c r="AN31" s="89">
        <v>2</v>
      </c>
      <c r="AO31" s="90">
        <v>2</v>
      </c>
      <c r="AP31" s="92">
        <v>2</v>
      </c>
      <c r="AQ31" s="93">
        <v>2</v>
      </c>
      <c r="AR31" s="101">
        <v>2</v>
      </c>
      <c r="AS31" s="18">
        <v>4</v>
      </c>
      <c r="AT31" s="104">
        <v>4</v>
      </c>
      <c r="AU31" s="18">
        <v>4</v>
      </c>
      <c r="AV31" s="106">
        <v>4</v>
      </c>
      <c r="AW31" s="107">
        <v>4</v>
      </c>
      <c r="AX31" s="18">
        <v>4</v>
      </c>
      <c r="AY31" s="18">
        <v>4</v>
      </c>
      <c r="AZ31" s="122">
        <v>4</v>
      </c>
      <c r="BA31" s="123">
        <v>4</v>
      </c>
      <c r="BB31" s="124">
        <v>4</v>
      </c>
      <c r="BC31" s="316"/>
      <c r="BD31" s="141">
        <v>4</v>
      </c>
      <c r="BE31" s="141">
        <v>4</v>
      </c>
      <c r="BF31" s="141">
        <v>4</v>
      </c>
      <c r="BG31" s="141">
        <v>4</v>
      </c>
      <c r="BH31" s="141">
        <v>4</v>
      </c>
      <c r="BI31" s="141">
        <v>4</v>
      </c>
      <c r="BJ31" s="141">
        <v>4</v>
      </c>
      <c r="BK31" s="141">
        <v>4</v>
      </c>
      <c r="BL31" s="141">
        <v>4</v>
      </c>
      <c r="BM31" s="141">
        <v>4</v>
      </c>
      <c r="BN31" s="141">
        <v>5</v>
      </c>
      <c r="BO31" s="141">
        <v>5</v>
      </c>
      <c r="BP31" s="141">
        <v>5</v>
      </c>
      <c r="BQ31" s="141">
        <v>5</v>
      </c>
      <c r="BR31" s="141">
        <v>5</v>
      </c>
      <c r="BS31" s="134">
        <v>4</v>
      </c>
      <c r="BT31" s="134">
        <v>4</v>
      </c>
      <c r="BU31" s="134">
        <v>4</v>
      </c>
      <c r="BV31" s="134">
        <v>4</v>
      </c>
      <c r="BW31" s="134">
        <v>4</v>
      </c>
      <c r="BX31" s="134">
        <v>4</v>
      </c>
      <c r="BY31" s="134">
        <v>4</v>
      </c>
      <c r="BZ31" s="134">
        <v>4</v>
      </c>
      <c r="CA31" s="134">
        <v>4</v>
      </c>
      <c r="CB31" s="134">
        <v>4</v>
      </c>
      <c r="CC31" s="134">
        <v>4</v>
      </c>
      <c r="CD31" s="134">
        <v>4</v>
      </c>
      <c r="CE31" s="134">
        <v>4</v>
      </c>
      <c r="CF31" s="134"/>
      <c r="CG31" s="134">
        <v>4</v>
      </c>
      <c r="CH31" s="134">
        <v>4</v>
      </c>
      <c r="CI31" s="134">
        <v>4</v>
      </c>
      <c r="CJ31" s="141">
        <v>4</v>
      </c>
      <c r="CK31" s="141">
        <v>4</v>
      </c>
      <c r="CL31" s="161">
        <v>4</v>
      </c>
      <c r="CM31" s="163">
        <v>4</v>
      </c>
      <c r="CN31" s="164">
        <v>4</v>
      </c>
      <c r="CO31" s="165">
        <v>4</v>
      </c>
      <c r="CP31" s="167">
        <v>4</v>
      </c>
      <c r="CQ31" s="168">
        <v>4</v>
      </c>
      <c r="CR31" s="169">
        <v>4</v>
      </c>
      <c r="CS31" s="170">
        <v>4</v>
      </c>
      <c r="CT31" s="171">
        <v>4</v>
      </c>
      <c r="CU31" s="172">
        <v>4</v>
      </c>
      <c r="CV31" s="173">
        <v>4</v>
      </c>
      <c r="CW31" s="174">
        <v>4</v>
      </c>
      <c r="CX31" s="175">
        <v>4</v>
      </c>
      <c r="CY31" s="176">
        <v>4</v>
      </c>
      <c r="CZ31" s="177">
        <v>4</v>
      </c>
      <c r="DA31" s="178">
        <v>4</v>
      </c>
      <c r="DB31" s="179">
        <v>4</v>
      </c>
      <c r="DC31" s="180">
        <v>4</v>
      </c>
      <c r="DD31" s="181">
        <v>4</v>
      </c>
      <c r="DE31" s="182">
        <v>4</v>
      </c>
      <c r="DF31" s="183">
        <v>4</v>
      </c>
      <c r="DG31" s="184">
        <v>4</v>
      </c>
      <c r="DH31" s="185">
        <v>4</v>
      </c>
      <c r="DI31" s="188">
        <v>4</v>
      </c>
      <c r="DJ31" s="189">
        <v>4</v>
      </c>
      <c r="DK31" s="191">
        <v>4</v>
      </c>
      <c r="DL31" s="316"/>
      <c r="DM31" s="195">
        <v>4</v>
      </c>
      <c r="DN31" s="205">
        <v>4</v>
      </c>
      <c r="DO31" s="206">
        <v>4</v>
      </c>
      <c r="DP31" s="203">
        <v>4</v>
      </c>
      <c r="DQ31" s="203">
        <v>8</v>
      </c>
      <c r="DR31" s="203">
        <v>9</v>
      </c>
      <c r="DS31" s="203">
        <v>9</v>
      </c>
      <c r="DT31" s="203">
        <v>9</v>
      </c>
      <c r="DU31" s="203">
        <v>9</v>
      </c>
      <c r="DV31" s="203">
        <v>9</v>
      </c>
      <c r="DW31" s="203">
        <v>9</v>
      </c>
      <c r="DX31" s="203">
        <v>9</v>
      </c>
      <c r="DY31" s="203">
        <v>9</v>
      </c>
      <c r="DZ31" s="203">
        <v>9</v>
      </c>
      <c r="EA31" s="203">
        <v>9</v>
      </c>
      <c r="EB31" s="203">
        <v>9</v>
      </c>
      <c r="EC31" s="203">
        <v>9</v>
      </c>
      <c r="ED31" s="203">
        <v>9</v>
      </c>
      <c r="EE31" s="203">
        <v>9</v>
      </c>
      <c r="EF31" s="203">
        <v>9</v>
      </c>
      <c r="EG31" s="203">
        <v>9</v>
      </c>
      <c r="EH31" s="203">
        <v>9</v>
      </c>
      <c r="EI31" s="203">
        <v>9</v>
      </c>
      <c r="EJ31" s="203">
        <v>9</v>
      </c>
      <c r="EK31" s="203">
        <v>9</v>
      </c>
      <c r="EL31" s="203">
        <v>9</v>
      </c>
      <c r="EM31" s="203">
        <v>9</v>
      </c>
      <c r="EN31" s="203">
        <v>9</v>
      </c>
      <c r="EO31" s="203">
        <v>9</v>
      </c>
      <c r="EP31" s="203">
        <v>9</v>
      </c>
      <c r="EQ31" s="316"/>
      <c r="ER31" s="203">
        <v>9</v>
      </c>
      <c r="ES31" s="203">
        <v>9</v>
      </c>
      <c r="ET31" s="203">
        <v>9</v>
      </c>
      <c r="EU31" s="203">
        <v>9</v>
      </c>
      <c r="EV31" s="203">
        <v>9</v>
      </c>
      <c r="EW31" s="203">
        <v>9</v>
      </c>
      <c r="EX31" s="203">
        <v>9</v>
      </c>
      <c r="EY31" s="203">
        <v>9</v>
      </c>
      <c r="EZ31" s="203">
        <v>9</v>
      </c>
      <c r="FA31" s="203">
        <v>2</v>
      </c>
      <c r="FB31" s="203">
        <v>2</v>
      </c>
      <c r="FC31" s="203">
        <v>2</v>
      </c>
      <c r="FD31" s="203">
        <v>2</v>
      </c>
      <c r="FE31" s="203">
        <v>2</v>
      </c>
      <c r="FF31" s="203">
        <v>2</v>
      </c>
      <c r="FG31" s="203">
        <v>0</v>
      </c>
      <c r="FH31" s="203">
        <v>0</v>
      </c>
      <c r="FI31" s="203">
        <v>0</v>
      </c>
      <c r="FJ31" s="203">
        <v>0</v>
      </c>
      <c r="FK31" s="203">
        <v>0</v>
      </c>
      <c r="FL31" s="203">
        <v>0</v>
      </c>
      <c r="FM31" s="203">
        <v>0</v>
      </c>
      <c r="FN31" s="203">
        <v>0</v>
      </c>
      <c r="FO31" s="203">
        <v>0</v>
      </c>
      <c r="FP31" s="203">
        <v>0</v>
      </c>
      <c r="FQ31" s="203">
        <v>0</v>
      </c>
      <c r="FR31" s="203">
        <v>0</v>
      </c>
      <c r="FS31" s="203">
        <v>1</v>
      </c>
      <c r="FT31" s="203">
        <v>1</v>
      </c>
      <c r="FU31" s="203">
        <v>1</v>
      </c>
      <c r="FV31" s="203"/>
    </row>
    <row r="32" spans="1:178" ht="13.9" customHeight="1" x14ac:dyDescent="0.2">
      <c r="A32" s="343" t="s">
        <v>88</v>
      </c>
      <c r="B32" s="345" t="s">
        <v>69</v>
      </c>
      <c r="C32" s="335" t="s">
        <v>15</v>
      </c>
      <c r="D32" s="391">
        <v>14</v>
      </c>
      <c r="E32" s="357">
        <f t="shared" ref="E32" si="175">FT32</f>
        <v>14</v>
      </c>
      <c r="F32" s="357">
        <f t="shared" ref="F32" si="176">FT33</f>
        <v>3</v>
      </c>
      <c r="G32" s="351">
        <f>F32/E32</f>
        <v>0.21428571428571427</v>
      </c>
      <c r="H32" s="351">
        <f>F32/D32</f>
        <v>0.21428571428571427</v>
      </c>
      <c r="I32" s="355"/>
      <c r="J32" s="11" t="s">
        <v>5</v>
      </c>
      <c r="K32" s="27">
        <v>6</v>
      </c>
      <c r="L32" s="27">
        <v>6</v>
      </c>
      <c r="M32" s="27">
        <v>6</v>
      </c>
      <c r="N32" s="27">
        <v>6</v>
      </c>
      <c r="O32" s="27">
        <v>6</v>
      </c>
      <c r="P32" s="27">
        <v>6</v>
      </c>
      <c r="Q32" s="27">
        <v>6</v>
      </c>
      <c r="R32" s="27">
        <v>6</v>
      </c>
      <c r="S32" s="27">
        <v>6</v>
      </c>
      <c r="T32" s="27">
        <v>6</v>
      </c>
      <c r="U32" s="27">
        <v>6</v>
      </c>
      <c r="V32" s="27">
        <v>6</v>
      </c>
      <c r="W32" s="40"/>
      <c r="X32" s="27">
        <v>6</v>
      </c>
      <c r="Y32" s="27">
        <v>6</v>
      </c>
      <c r="Z32" s="27">
        <v>6</v>
      </c>
      <c r="AA32" s="27">
        <v>6</v>
      </c>
      <c r="AB32" s="27">
        <v>6</v>
      </c>
      <c r="AC32" s="27">
        <v>6</v>
      </c>
      <c r="AD32" s="27">
        <v>6</v>
      </c>
      <c r="AE32" s="27">
        <v>6</v>
      </c>
      <c r="AF32" s="27">
        <v>6</v>
      </c>
      <c r="AG32" s="27">
        <v>6</v>
      </c>
      <c r="AH32" s="27">
        <v>6</v>
      </c>
      <c r="AI32" s="27">
        <v>6</v>
      </c>
      <c r="AJ32" s="27">
        <v>6</v>
      </c>
      <c r="AK32" s="27">
        <v>6</v>
      </c>
      <c r="AL32" s="27">
        <v>6</v>
      </c>
      <c r="AM32" s="27">
        <v>6</v>
      </c>
      <c r="AN32" s="27">
        <v>6</v>
      </c>
      <c r="AO32" s="27">
        <v>6</v>
      </c>
      <c r="AP32" s="27">
        <v>14</v>
      </c>
      <c r="AQ32" s="27">
        <v>14</v>
      </c>
      <c r="AR32" s="27">
        <v>14</v>
      </c>
      <c r="AS32" s="27">
        <v>14</v>
      </c>
      <c r="AT32" s="27">
        <v>14</v>
      </c>
      <c r="AU32" s="27">
        <v>14</v>
      </c>
      <c r="AV32" s="27">
        <v>14</v>
      </c>
      <c r="AW32" s="27">
        <v>14</v>
      </c>
      <c r="AX32" s="27">
        <v>14</v>
      </c>
      <c r="AY32" s="27">
        <v>14</v>
      </c>
      <c r="AZ32" s="27">
        <v>14</v>
      </c>
      <c r="BA32" s="27">
        <v>14</v>
      </c>
      <c r="BB32" s="27">
        <v>14</v>
      </c>
      <c r="BC32" s="315"/>
      <c r="BD32" s="27">
        <v>14</v>
      </c>
      <c r="BE32" s="27">
        <v>14</v>
      </c>
      <c r="BF32" s="27">
        <v>14</v>
      </c>
      <c r="BG32" s="27">
        <v>14</v>
      </c>
      <c r="BH32" s="27">
        <v>14</v>
      </c>
      <c r="BI32" s="27">
        <v>14</v>
      </c>
      <c r="BJ32" s="27">
        <v>14</v>
      </c>
      <c r="BK32" s="27">
        <v>14</v>
      </c>
      <c r="BL32" s="27">
        <v>14</v>
      </c>
      <c r="BM32" s="27">
        <v>14</v>
      </c>
      <c r="BN32" s="27">
        <v>14</v>
      </c>
      <c r="BO32" s="27">
        <v>14</v>
      </c>
      <c r="BP32" s="27">
        <v>14</v>
      </c>
      <c r="BQ32" s="27">
        <v>14</v>
      </c>
      <c r="BR32" s="27">
        <v>14</v>
      </c>
      <c r="BS32" s="27">
        <v>14</v>
      </c>
      <c r="BT32" s="27">
        <v>14</v>
      </c>
      <c r="BU32" s="27">
        <v>14</v>
      </c>
      <c r="BV32" s="27">
        <v>14</v>
      </c>
      <c r="BW32" s="27">
        <v>14</v>
      </c>
      <c r="BX32" s="27">
        <v>14</v>
      </c>
      <c r="BY32" s="27">
        <v>14</v>
      </c>
      <c r="BZ32" s="27">
        <v>14</v>
      </c>
      <c r="CA32" s="27">
        <v>14</v>
      </c>
      <c r="CB32" s="27">
        <v>14</v>
      </c>
      <c r="CC32" s="27">
        <v>14</v>
      </c>
      <c r="CD32" s="27">
        <v>14</v>
      </c>
      <c r="CE32" s="27">
        <v>14</v>
      </c>
      <c r="CF32" s="27"/>
      <c r="CG32" s="27">
        <v>14</v>
      </c>
      <c r="CH32" s="27">
        <v>14</v>
      </c>
      <c r="CI32" s="27">
        <v>14</v>
      </c>
      <c r="CJ32" s="27">
        <v>14</v>
      </c>
      <c r="CK32" s="27">
        <v>14</v>
      </c>
      <c r="CL32" s="27">
        <v>14</v>
      </c>
      <c r="CM32" s="27">
        <v>14</v>
      </c>
      <c r="CN32" s="27">
        <v>14</v>
      </c>
      <c r="CO32" s="27">
        <v>14</v>
      </c>
      <c r="CP32" s="27">
        <v>14</v>
      </c>
      <c r="CQ32" s="27">
        <v>14</v>
      </c>
      <c r="CR32" s="27">
        <v>14</v>
      </c>
      <c r="CS32" s="27">
        <v>14</v>
      </c>
      <c r="CT32" s="27">
        <v>14</v>
      </c>
      <c r="CU32" s="27">
        <v>14</v>
      </c>
      <c r="CV32" s="27">
        <v>14</v>
      </c>
      <c r="CW32" s="27">
        <v>14</v>
      </c>
      <c r="CX32" s="27">
        <v>14</v>
      </c>
      <c r="CY32" s="27">
        <v>14</v>
      </c>
      <c r="CZ32" s="27">
        <v>14</v>
      </c>
      <c r="DA32" s="27">
        <v>14</v>
      </c>
      <c r="DB32" s="27">
        <v>14</v>
      </c>
      <c r="DC32" s="27">
        <v>14</v>
      </c>
      <c r="DD32" s="27">
        <v>14</v>
      </c>
      <c r="DE32" s="27">
        <v>14</v>
      </c>
      <c r="DF32" s="27">
        <v>14</v>
      </c>
      <c r="DG32" s="27">
        <v>14</v>
      </c>
      <c r="DH32" s="27">
        <v>14</v>
      </c>
      <c r="DI32" s="27">
        <v>14</v>
      </c>
      <c r="DJ32" s="27">
        <v>14</v>
      </c>
      <c r="DK32" s="27">
        <v>14</v>
      </c>
      <c r="DL32" s="315"/>
      <c r="DM32" s="27">
        <v>14</v>
      </c>
      <c r="DN32" s="27">
        <v>14</v>
      </c>
      <c r="DO32" s="27">
        <v>14</v>
      </c>
      <c r="DP32" s="202">
        <f t="shared" ref="DP32:EP32" si="177">DO32</f>
        <v>14</v>
      </c>
      <c r="DQ32" s="202">
        <f t="shared" si="177"/>
        <v>14</v>
      </c>
      <c r="DR32" s="202">
        <f t="shared" si="177"/>
        <v>14</v>
      </c>
      <c r="DS32" s="202">
        <f t="shared" si="177"/>
        <v>14</v>
      </c>
      <c r="DT32" s="202">
        <f t="shared" si="177"/>
        <v>14</v>
      </c>
      <c r="DU32" s="202">
        <f t="shared" si="177"/>
        <v>14</v>
      </c>
      <c r="DV32" s="202">
        <f t="shared" si="177"/>
        <v>14</v>
      </c>
      <c r="DW32" s="202">
        <f t="shared" si="177"/>
        <v>14</v>
      </c>
      <c r="DX32" s="202">
        <f t="shared" si="177"/>
        <v>14</v>
      </c>
      <c r="DY32" s="202">
        <f t="shared" si="177"/>
        <v>14</v>
      </c>
      <c r="DZ32" s="202">
        <f t="shared" si="177"/>
        <v>14</v>
      </c>
      <c r="EA32" s="202">
        <f t="shared" si="177"/>
        <v>14</v>
      </c>
      <c r="EB32" s="202">
        <f t="shared" si="177"/>
        <v>14</v>
      </c>
      <c r="EC32" s="202">
        <f t="shared" si="177"/>
        <v>14</v>
      </c>
      <c r="ED32" s="202">
        <f t="shared" si="177"/>
        <v>14</v>
      </c>
      <c r="EE32" s="202">
        <f t="shared" si="177"/>
        <v>14</v>
      </c>
      <c r="EF32" s="202">
        <f t="shared" si="177"/>
        <v>14</v>
      </c>
      <c r="EG32" s="202">
        <f t="shared" si="177"/>
        <v>14</v>
      </c>
      <c r="EH32" s="202">
        <f t="shared" si="177"/>
        <v>14</v>
      </c>
      <c r="EI32" s="202">
        <f t="shared" si="177"/>
        <v>14</v>
      </c>
      <c r="EJ32" s="202">
        <f t="shared" si="177"/>
        <v>14</v>
      </c>
      <c r="EK32" s="202">
        <f t="shared" si="177"/>
        <v>14</v>
      </c>
      <c r="EL32" s="202">
        <f t="shared" si="177"/>
        <v>14</v>
      </c>
      <c r="EM32" s="202">
        <f t="shared" si="177"/>
        <v>14</v>
      </c>
      <c r="EN32" s="202">
        <f t="shared" si="177"/>
        <v>14</v>
      </c>
      <c r="EO32" s="202">
        <f t="shared" si="177"/>
        <v>14</v>
      </c>
      <c r="EP32" s="202">
        <f t="shared" si="177"/>
        <v>14</v>
      </c>
      <c r="EQ32" s="315"/>
      <c r="ER32" s="202">
        <v>14</v>
      </c>
      <c r="ES32" s="202">
        <v>14</v>
      </c>
      <c r="ET32" s="202">
        <v>14</v>
      </c>
      <c r="EU32" s="202">
        <v>14</v>
      </c>
      <c r="EV32" s="202">
        <f t="shared" ref="EV32:EW32" si="178">EU32</f>
        <v>14</v>
      </c>
      <c r="EW32" s="202">
        <f t="shared" si="178"/>
        <v>14</v>
      </c>
      <c r="EX32" s="202">
        <f t="shared" ref="EX32:EZ32" si="179">EW32</f>
        <v>14</v>
      </c>
      <c r="EY32" s="202">
        <f t="shared" si="179"/>
        <v>14</v>
      </c>
      <c r="EZ32" s="202">
        <f t="shared" si="179"/>
        <v>14</v>
      </c>
      <c r="FA32" s="202">
        <f t="shared" ref="FA32:FC32" si="180">EZ32</f>
        <v>14</v>
      </c>
      <c r="FB32" s="202">
        <f t="shared" si="180"/>
        <v>14</v>
      </c>
      <c r="FC32" s="202">
        <f t="shared" si="180"/>
        <v>14</v>
      </c>
      <c r="FD32" s="202">
        <f t="shared" ref="FD32:FE32" si="181">FC32</f>
        <v>14</v>
      </c>
      <c r="FE32" s="202">
        <f t="shared" si="181"/>
        <v>14</v>
      </c>
      <c r="FF32" s="202">
        <f t="shared" ref="FF32" si="182">FE32</f>
        <v>14</v>
      </c>
      <c r="FG32" s="202">
        <f t="shared" ref="FG32" si="183">FF32</f>
        <v>14</v>
      </c>
      <c r="FH32" s="202">
        <f t="shared" ref="FH32:FI32" si="184">FG32</f>
        <v>14</v>
      </c>
      <c r="FI32" s="202">
        <f t="shared" si="184"/>
        <v>14</v>
      </c>
      <c r="FJ32" s="202">
        <f t="shared" ref="FJ32:FK32" si="185">FI32</f>
        <v>14</v>
      </c>
      <c r="FK32" s="202">
        <f t="shared" si="185"/>
        <v>14</v>
      </c>
      <c r="FL32" s="202">
        <f t="shared" ref="FL32:FM32" si="186">FK32</f>
        <v>14</v>
      </c>
      <c r="FM32" s="202">
        <f t="shared" si="186"/>
        <v>14</v>
      </c>
      <c r="FN32" s="202">
        <f t="shared" ref="FN32:FU32" si="187">FM32</f>
        <v>14</v>
      </c>
      <c r="FO32" s="202">
        <f t="shared" si="187"/>
        <v>14</v>
      </c>
      <c r="FP32" s="202">
        <f t="shared" si="187"/>
        <v>14</v>
      </c>
      <c r="FQ32" s="202">
        <f t="shared" si="187"/>
        <v>14</v>
      </c>
      <c r="FR32" s="202">
        <f t="shared" si="187"/>
        <v>14</v>
      </c>
      <c r="FS32" s="202">
        <f t="shared" si="187"/>
        <v>14</v>
      </c>
      <c r="FT32" s="202">
        <f t="shared" si="187"/>
        <v>14</v>
      </c>
      <c r="FU32" s="202">
        <f t="shared" si="187"/>
        <v>14</v>
      </c>
      <c r="FV32" s="202">
        <f t="shared" ref="FV32" si="188">FU32</f>
        <v>14</v>
      </c>
    </row>
    <row r="33" spans="1:178" ht="13.9" customHeight="1" x14ac:dyDescent="0.2">
      <c r="A33" s="344"/>
      <c r="B33" s="346"/>
      <c r="C33" s="336"/>
      <c r="D33" s="392"/>
      <c r="E33" s="358"/>
      <c r="F33" s="358"/>
      <c r="G33" s="352"/>
      <c r="H33" s="352"/>
      <c r="I33" s="356"/>
      <c r="J33" s="12" t="s">
        <v>6</v>
      </c>
      <c r="K33" s="58">
        <v>6</v>
      </c>
      <c r="L33" s="58">
        <v>6</v>
      </c>
      <c r="M33" s="58">
        <v>6</v>
      </c>
      <c r="N33" s="58">
        <v>6</v>
      </c>
      <c r="O33" s="18">
        <v>6</v>
      </c>
      <c r="P33" s="75">
        <v>8</v>
      </c>
      <c r="Q33" s="75">
        <v>8</v>
      </c>
      <c r="R33" s="75">
        <v>8</v>
      </c>
      <c r="S33" s="75">
        <v>8</v>
      </c>
      <c r="T33" s="75">
        <v>8</v>
      </c>
      <c r="U33" s="75">
        <v>8</v>
      </c>
      <c r="V33" s="75">
        <v>8</v>
      </c>
      <c r="W33" s="75"/>
      <c r="X33" s="75">
        <v>8</v>
      </c>
      <c r="Y33" s="75">
        <v>8</v>
      </c>
      <c r="Z33" s="75">
        <v>8</v>
      </c>
      <c r="AA33" s="75">
        <v>8</v>
      </c>
      <c r="AB33" s="75">
        <v>8</v>
      </c>
      <c r="AC33" s="75">
        <v>8</v>
      </c>
      <c r="AD33" s="75">
        <v>8</v>
      </c>
      <c r="AE33" s="18">
        <v>8</v>
      </c>
      <c r="AF33" s="77">
        <v>8</v>
      </c>
      <c r="AG33" s="78">
        <v>8</v>
      </c>
      <c r="AH33" s="79">
        <v>8</v>
      </c>
      <c r="AI33" s="80">
        <v>8</v>
      </c>
      <c r="AJ33" s="82">
        <v>8</v>
      </c>
      <c r="AK33" s="84">
        <v>8</v>
      </c>
      <c r="AL33" s="87">
        <v>8</v>
      </c>
      <c r="AM33" s="88">
        <v>8</v>
      </c>
      <c r="AN33" s="89">
        <v>8</v>
      </c>
      <c r="AO33" s="90">
        <v>8</v>
      </c>
      <c r="AP33" s="92">
        <v>8</v>
      </c>
      <c r="AQ33" s="93">
        <v>8</v>
      </c>
      <c r="AR33" s="101">
        <v>8</v>
      </c>
      <c r="AS33" s="18">
        <v>7</v>
      </c>
      <c r="AT33" s="104">
        <v>7</v>
      </c>
      <c r="AU33" s="18">
        <v>7</v>
      </c>
      <c r="AV33" s="106">
        <v>7</v>
      </c>
      <c r="AW33" s="107">
        <v>7</v>
      </c>
      <c r="AX33" s="18">
        <v>8</v>
      </c>
      <c r="AY33" s="18">
        <v>8</v>
      </c>
      <c r="AZ33" s="122">
        <v>8</v>
      </c>
      <c r="BA33" s="123">
        <v>8</v>
      </c>
      <c r="BB33" s="124">
        <v>8</v>
      </c>
      <c r="BC33" s="316"/>
      <c r="BD33" s="141">
        <v>8</v>
      </c>
      <c r="BE33" s="141">
        <v>8</v>
      </c>
      <c r="BF33" s="141">
        <v>8</v>
      </c>
      <c r="BG33" s="141">
        <v>8</v>
      </c>
      <c r="BH33" s="141">
        <v>8</v>
      </c>
      <c r="BI33" s="141">
        <v>8</v>
      </c>
      <c r="BJ33" s="141">
        <v>8</v>
      </c>
      <c r="BK33" s="141">
        <v>8</v>
      </c>
      <c r="BL33" s="141">
        <v>8</v>
      </c>
      <c r="BM33" s="141">
        <v>8</v>
      </c>
      <c r="BN33" s="141">
        <v>9</v>
      </c>
      <c r="BO33" s="141">
        <v>9</v>
      </c>
      <c r="BP33" s="141">
        <v>9</v>
      </c>
      <c r="BQ33" s="141">
        <v>9</v>
      </c>
      <c r="BR33" s="141">
        <v>9</v>
      </c>
      <c r="BS33" s="134">
        <v>10</v>
      </c>
      <c r="BT33" s="134">
        <v>10</v>
      </c>
      <c r="BU33" s="134">
        <v>10</v>
      </c>
      <c r="BV33" s="134">
        <v>10</v>
      </c>
      <c r="BW33" s="134">
        <v>10</v>
      </c>
      <c r="BX33" s="134">
        <v>10</v>
      </c>
      <c r="BY33" s="134">
        <v>10</v>
      </c>
      <c r="BZ33" s="134">
        <v>13</v>
      </c>
      <c r="CA33" s="134">
        <v>13</v>
      </c>
      <c r="CB33" s="134">
        <v>13</v>
      </c>
      <c r="CC33" s="134">
        <v>13</v>
      </c>
      <c r="CD33" s="134">
        <v>13</v>
      </c>
      <c r="CE33" s="134">
        <v>14</v>
      </c>
      <c r="CF33" s="134"/>
      <c r="CG33" s="134">
        <v>14</v>
      </c>
      <c r="CH33" s="134">
        <v>14</v>
      </c>
      <c r="CI33" s="134">
        <v>14</v>
      </c>
      <c r="CJ33" s="141">
        <v>13</v>
      </c>
      <c r="CK33" s="141">
        <v>15</v>
      </c>
      <c r="CL33" s="161">
        <v>15</v>
      </c>
      <c r="CM33" s="163">
        <v>15</v>
      </c>
      <c r="CN33" s="164">
        <v>15</v>
      </c>
      <c r="CO33" s="165">
        <v>15</v>
      </c>
      <c r="CP33" s="167">
        <v>15</v>
      </c>
      <c r="CQ33" s="168">
        <v>15</v>
      </c>
      <c r="CR33" s="169">
        <v>15</v>
      </c>
      <c r="CS33" s="170">
        <v>15</v>
      </c>
      <c r="CT33" s="171">
        <v>15</v>
      </c>
      <c r="CU33" s="172">
        <v>15</v>
      </c>
      <c r="CV33" s="173">
        <v>15</v>
      </c>
      <c r="CW33" s="174">
        <v>15</v>
      </c>
      <c r="CX33" s="175">
        <v>15</v>
      </c>
      <c r="CY33" s="176">
        <v>15</v>
      </c>
      <c r="CZ33" s="177">
        <v>15</v>
      </c>
      <c r="DA33" s="178">
        <v>15</v>
      </c>
      <c r="DB33" s="179">
        <v>15</v>
      </c>
      <c r="DC33" s="180">
        <v>15</v>
      </c>
      <c r="DD33" s="181">
        <v>15</v>
      </c>
      <c r="DE33" s="182">
        <v>15</v>
      </c>
      <c r="DF33" s="183">
        <v>15</v>
      </c>
      <c r="DG33" s="184">
        <v>15</v>
      </c>
      <c r="DH33" s="185">
        <v>15</v>
      </c>
      <c r="DI33" s="188">
        <v>15</v>
      </c>
      <c r="DJ33" s="189">
        <v>15</v>
      </c>
      <c r="DK33" s="191">
        <v>15</v>
      </c>
      <c r="DL33" s="316"/>
      <c r="DM33" s="195">
        <v>15</v>
      </c>
      <c r="DN33" s="205">
        <v>15</v>
      </c>
      <c r="DO33" s="206">
        <v>15</v>
      </c>
      <c r="DP33" s="203">
        <v>10</v>
      </c>
      <c r="DQ33" s="203">
        <v>15</v>
      </c>
      <c r="DR33" s="203">
        <v>15</v>
      </c>
      <c r="DS33" s="203">
        <v>15</v>
      </c>
      <c r="DT33" s="203">
        <v>15</v>
      </c>
      <c r="DU33" s="203">
        <v>15</v>
      </c>
      <c r="DV33" s="203">
        <v>15</v>
      </c>
      <c r="DW33" s="203">
        <v>15</v>
      </c>
      <c r="DX33" s="203">
        <v>14</v>
      </c>
      <c r="DY33" s="203">
        <v>14</v>
      </c>
      <c r="DZ33" s="203">
        <v>14</v>
      </c>
      <c r="EA33" s="203">
        <v>14</v>
      </c>
      <c r="EB33" s="203">
        <v>14</v>
      </c>
      <c r="EC33" s="203">
        <v>14</v>
      </c>
      <c r="ED33" s="203">
        <v>14</v>
      </c>
      <c r="EE33" s="203">
        <v>14</v>
      </c>
      <c r="EF33" s="203">
        <v>14</v>
      </c>
      <c r="EG33" s="203">
        <v>14</v>
      </c>
      <c r="EH33" s="203">
        <v>14</v>
      </c>
      <c r="EI33" s="203">
        <v>14</v>
      </c>
      <c r="EJ33" s="203">
        <v>14</v>
      </c>
      <c r="EK33" s="203">
        <v>14</v>
      </c>
      <c r="EL33" s="203">
        <v>14</v>
      </c>
      <c r="EM33" s="203">
        <v>14</v>
      </c>
      <c r="EN33" s="203">
        <v>14</v>
      </c>
      <c r="EO33" s="203">
        <v>14</v>
      </c>
      <c r="EP33" s="203">
        <v>14</v>
      </c>
      <c r="EQ33" s="316"/>
      <c r="ER33" s="203">
        <v>14</v>
      </c>
      <c r="ES33" s="203">
        <v>14</v>
      </c>
      <c r="ET33" s="203">
        <v>14</v>
      </c>
      <c r="EU33" s="203">
        <v>14</v>
      </c>
      <c r="EV33" s="203">
        <v>12</v>
      </c>
      <c r="EW33" s="203">
        <v>12</v>
      </c>
      <c r="EX33" s="203">
        <v>13</v>
      </c>
      <c r="EY33" s="203">
        <v>13</v>
      </c>
      <c r="EZ33" s="203">
        <v>13</v>
      </c>
      <c r="FA33" s="203">
        <v>11</v>
      </c>
      <c r="FB33" s="203">
        <v>11</v>
      </c>
      <c r="FC33" s="203">
        <v>11</v>
      </c>
      <c r="FD33" s="203">
        <v>12</v>
      </c>
      <c r="FE33" s="203">
        <v>12</v>
      </c>
      <c r="FF33" s="203">
        <v>8</v>
      </c>
      <c r="FG33" s="203">
        <v>8</v>
      </c>
      <c r="FH33" s="203">
        <v>8</v>
      </c>
      <c r="FI33" s="203">
        <v>8</v>
      </c>
      <c r="FJ33" s="203">
        <v>8</v>
      </c>
      <c r="FK33" s="203">
        <v>7</v>
      </c>
      <c r="FL33" s="203">
        <v>7</v>
      </c>
      <c r="FM33" s="203">
        <v>7</v>
      </c>
      <c r="FN33" s="203">
        <v>7</v>
      </c>
      <c r="FO33" s="203">
        <v>4</v>
      </c>
      <c r="FP33" s="203">
        <v>4</v>
      </c>
      <c r="FQ33" s="203">
        <v>5</v>
      </c>
      <c r="FR33" s="203">
        <v>5</v>
      </c>
      <c r="FS33" s="203">
        <v>3</v>
      </c>
      <c r="FT33" s="203">
        <v>3</v>
      </c>
      <c r="FU33" s="203">
        <v>3</v>
      </c>
      <c r="FV33" s="203"/>
    </row>
    <row r="34" spans="1:178" ht="13.9" customHeight="1" x14ac:dyDescent="0.2">
      <c r="A34" s="343" t="s">
        <v>89</v>
      </c>
      <c r="B34" s="345" t="s">
        <v>70</v>
      </c>
      <c r="C34" s="335" t="s">
        <v>15</v>
      </c>
      <c r="D34" s="391">
        <v>2</v>
      </c>
      <c r="E34" s="357">
        <f t="shared" ref="E34" si="189">FT34</f>
        <v>2</v>
      </c>
      <c r="F34" s="357">
        <f t="shared" ref="F34" si="190">FT35</f>
        <v>0</v>
      </c>
      <c r="G34" s="351">
        <f>F34/E34</f>
        <v>0</v>
      </c>
      <c r="H34" s="351">
        <f>F34/D34</f>
        <v>0</v>
      </c>
      <c r="I34" s="355"/>
      <c r="J34" s="11" t="s">
        <v>5</v>
      </c>
      <c r="K34" s="27"/>
      <c r="L34" s="27"/>
      <c r="M34" s="27"/>
      <c r="N34" s="27"/>
      <c r="O34" s="27"/>
      <c r="P34" s="27"/>
      <c r="Q34" s="27"/>
      <c r="R34" s="27"/>
      <c r="S34" s="27"/>
      <c r="T34" s="27"/>
      <c r="U34" s="27"/>
      <c r="V34" s="27"/>
      <c r="W34" s="40"/>
      <c r="X34" s="27"/>
      <c r="Y34" s="27"/>
      <c r="Z34" s="27"/>
      <c r="AA34" s="27"/>
      <c r="AB34" s="27"/>
      <c r="AC34" s="27"/>
      <c r="AD34" s="27"/>
      <c r="AE34" s="27"/>
      <c r="AF34" s="27"/>
      <c r="AG34" s="27"/>
      <c r="AH34" s="27"/>
      <c r="AI34" s="27"/>
      <c r="AJ34" s="27"/>
      <c r="AK34" s="27"/>
      <c r="AL34" s="27"/>
      <c r="AM34" s="27"/>
      <c r="AN34" s="27"/>
      <c r="AO34" s="27"/>
      <c r="AP34" s="27">
        <v>2</v>
      </c>
      <c r="AQ34" s="27">
        <v>2</v>
      </c>
      <c r="AR34" s="27">
        <v>2</v>
      </c>
      <c r="AS34" s="27">
        <v>2</v>
      </c>
      <c r="AT34" s="27">
        <v>2</v>
      </c>
      <c r="AU34" s="27">
        <v>2</v>
      </c>
      <c r="AV34" s="27">
        <v>2</v>
      </c>
      <c r="AW34" s="27">
        <v>2</v>
      </c>
      <c r="AX34" s="27">
        <v>2</v>
      </c>
      <c r="AY34" s="27">
        <v>2</v>
      </c>
      <c r="AZ34" s="27">
        <v>2</v>
      </c>
      <c r="BA34" s="27">
        <v>2</v>
      </c>
      <c r="BB34" s="27">
        <v>2</v>
      </c>
      <c r="BC34" s="315"/>
      <c r="BD34" s="27">
        <v>2</v>
      </c>
      <c r="BE34" s="27">
        <v>2</v>
      </c>
      <c r="BF34" s="27">
        <v>2</v>
      </c>
      <c r="BG34" s="27">
        <v>2</v>
      </c>
      <c r="BH34" s="27">
        <v>2</v>
      </c>
      <c r="BI34" s="27">
        <v>2</v>
      </c>
      <c r="BJ34" s="27">
        <v>2</v>
      </c>
      <c r="BK34" s="27">
        <v>2</v>
      </c>
      <c r="BL34" s="27">
        <v>2</v>
      </c>
      <c r="BM34" s="27">
        <v>2</v>
      </c>
      <c r="BN34" s="27">
        <v>2</v>
      </c>
      <c r="BO34" s="27">
        <v>2</v>
      </c>
      <c r="BP34" s="27">
        <v>2</v>
      </c>
      <c r="BQ34" s="27">
        <v>2</v>
      </c>
      <c r="BR34" s="27">
        <v>2</v>
      </c>
      <c r="BS34" s="27">
        <v>2</v>
      </c>
      <c r="BT34" s="27">
        <v>2</v>
      </c>
      <c r="BU34" s="27">
        <v>2</v>
      </c>
      <c r="BV34" s="27">
        <v>2</v>
      </c>
      <c r="BW34" s="27">
        <v>2</v>
      </c>
      <c r="BX34" s="27">
        <v>2</v>
      </c>
      <c r="BY34" s="27">
        <v>2</v>
      </c>
      <c r="BZ34" s="27">
        <v>2</v>
      </c>
      <c r="CA34" s="27">
        <v>2</v>
      </c>
      <c r="CB34" s="27">
        <v>2</v>
      </c>
      <c r="CC34" s="27">
        <v>2</v>
      </c>
      <c r="CD34" s="27">
        <v>2</v>
      </c>
      <c r="CE34" s="27">
        <v>2</v>
      </c>
      <c r="CF34" s="27"/>
      <c r="CG34" s="27">
        <v>2</v>
      </c>
      <c r="CH34" s="27">
        <v>2</v>
      </c>
      <c r="CI34" s="27">
        <v>2</v>
      </c>
      <c r="CJ34" s="27">
        <v>2</v>
      </c>
      <c r="CK34" s="27">
        <v>2</v>
      </c>
      <c r="CL34" s="27">
        <v>2</v>
      </c>
      <c r="CM34" s="27">
        <v>2</v>
      </c>
      <c r="CN34" s="27">
        <v>2</v>
      </c>
      <c r="CO34" s="27">
        <v>2</v>
      </c>
      <c r="CP34" s="27">
        <v>2</v>
      </c>
      <c r="CQ34" s="27">
        <v>2</v>
      </c>
      <c r="CR34" s="27">
        <v>2</v>
      </c>
      <c r="CS34" s="27">
        <v>2</v>
      </c>
      <c r="CT34" s="27">
        <v>2</v>
      </c>
      <c r="CU34" s="27">
        <v>2</v>
      </c>
      <c r="CV34" s="27">
        <v>2</v>
      </c>
      <c r="CW34" s="27">
        <v>2</v>
      </c>
      <c r="CX34" s="27">
        <v>2</v>
      </c>
      <c r="CY34" s="27">
        <v>2</v>
      </c>
      <c r="CZ34" s="27">
        <v>2</v>
      </c>
      <c r="DA34" s="27">
        <v>2</v>
      </c>
      <c r="DB34" s="27">
        <v>2</v>
      </c>
      <c r="DC34" s="27">
        <v>2</v>
      </c>
      <c r="DD34" s="27">
        <v>2</v>
      </c>
      <c r="DE34" s="27">
        <v>2</v>
      </c>
      <c r="DF34" s="27">
        <v>2</v>
      </c>
      <c r="DG34" s="27">
        <v>2</v>
      </c>
      <c r="DH34" s="27">
        <v>2</v>
      </c>
      <c r="DI34" s="27">
        <v>2</v>
      </c>
      <c r="DJ34" s="27">
        <v>2</v>
      </c>
      <c r="DK34" s="27">
        <v>2</v>
      </c>
      <c r="DL34" s="315"/>
      <c r="DM34" s="27">
        <v>2</v>
      </c>
      <c r="DN34" s="27">
        <v>2</v>
      </c>
      <c r="DO34" s="27">
        <v>2</v>
      </c>
      <c r="DP34" s="202">
        <f t="shared" ref="DP34:EP34" si="191">DO34</f>
        <v>2</v>
      </c>
      <c r="DQ34" s="202">
        <f t="shared" si="191"/>
        <v>2</v>
      </c>
      <c r="DR34" s="202">
        <f t="shared" si="191"/>
        <v>2</v>
      </c>
      <c r="DS34" s="202">
        <f t="shared" si="191"/>
        <v>2</v>
      </c>
      <c r="DT34" s="202">
        <f t="shared" si="191"/>
        <v>2</v>
      </c>
      <c r="DU34" s="202">
        <f t="shared" si="191"/>
        <v>2</v>
      </c>
      <c r="DV34" s="202">
        <f t="shared" si="191"/>
        <v>2</v>
      </c>
      <c r="DW34" s="202">
        <f t="shared" si="191"/>
        <v>2</v>
      </c>
      <c r="DX34" s="202">
        <f t="shared" si="191"/>
        <v>2</v>
      </c>
      <c r="DY34" s="202">
        <f t="shared" si="191"/>
        <v>2</v>
      </c>
      <c r="DZ34" s="202">
        <f t="shared" si="191"/>
        <v>2</v>
      </c>
      <c r="EA34" s="202">
        <f t="shared" si="191"/>
        <v>2</v>
      </c>
      <c r="EB34" s="202">
        <f t="shared" si="191"/>
        <v>2</v>
      </c>
      <c r="EC34" s="202">
        <f t="shared" si="191"/>
        <v>2</v>
      </c>
      <c r="ED34" s="202">
        <f t="shared" si="191"/>
        <v>2</v>
      </c>
      <c r="EE34" s="202">
        <f t="shared" si="191"/>
        <v>2</v>
      </c>
      <c r="EF34" s="202">
        <f t="shared" si="191"/>
        <v>2</v>
      </c>
      <c r="EG34" s="202">
        <f t="shared" si="191"/>
        <v>2</v>
      </c>
      <c r="EH34" s="202">
        <f t="shared" si="191"/>
        <v>2</v>
      </c>
      <c r="EI34" s="202">
        <f t="shared" si="191"/>
        <v>2</v>
      </c>
      <c r="EJ34" s="202">
        <f t="shared" si="191"/>
        <v>2</v>
      </c>
      <c r="EK34" s="202">
        <f t="shared" si="191"/>
        <v>2</v>
      </c>
      <c r="EL34" s="202">
        <f t="shared" si="191"/>
        <v>2</v>
      </c>
      <c r="EM34" s="202">
        <f t="shared" si="191"/>
        <v>2</v>
      </c>
      <c r="EN34" s="202">
        <f t="shared" si="191"/>
        <v>2</v>
      </c>
      <c r="EO34" s="202">
        <f t="shared" si="191"/>
        <v>2</v>
      </c>
      <c r="EP34" s="202">
        <f t="shared" si="191"/>
        <v>2</v>
      </c>
      <c r="EQ34" s="315"/>
      <c r="ER34" s="202">
        <v>2</v>
      </c>
      <c r="ES34" s="202">
        <v>2</v>
      </c>
      <c r="ET34" s="202">
        <v>2</v>
      </c>
      <c r="EU34" s="202">
        <v>2</v>
      </c>
      <c r="EV34" s="202">
        <f t="shared" ref="EV34:EW34" si="192">EU34</f>
        <v>2</v>
      </c>
      <c r="EW34" s="202">
        <f t="shared" si="192"/>
        <v>2</v>
      </c>
      <c r="EX34" s="202">
        <f t="shared" ref="EX34:EZ34" si="193">EW34</f>
        <v>2</v>
      </c>
      <c r="EY34" s="202">
        <f t="shared" si="193"/>
        <v>2</v>
      </c>
      <c r="EZ34" s="202">
        <f t="shared" si="193"/>
        <v>2</v>
      </c>
      <c r="FA34" s="202">
        <f t="shared" ref="FA34:FC34" si="194">EZ34</f>
        <v>2</v>
      </c>
      <c r="FB34" s="202">
        <f t="shared" si="194"/>
        <v>2</v>
      </c>
      <c r="FC34" s="202">
        <f t="shared" si="194"/>
        <v>2</v>
      </c>
      <c r="FD34" s="202">
        <f t="shared" ref="FD34:FE34" si="195">FC34</f>
        <v>2</v>
      </c>
      <c r="FE34" s="202">
        <f t="shared" si="195"/>
        <v>2</v>
      </c>
      <c r="FF34" s="202">
        <f t="shared" ref="FF34" si="196">FE34</f>
        <v>2</v>
      </c>
      <c r="FG34" s="202">
        <f t="shared" ref="FG34" si="197">FF34</f>
        <v>2</v>
      </c>
      <c r="FH34" s="202">
        <f t="shared" ref="FH34:FI34" si="198">FG34</f>
        <v>2</v>
      </c>
      <c r="FI34" s="202">
        <f t="shared" si="198"/>
        <v>2</v>
      </c>
      <c r="FJ34" s="202">
        <f t="shared" ref="FJ34:FK34" si="199">FI34</f>
        <v>2</v>
      </c>
      <c r="FK34" s="202">
        <f t="shared" si="199"/>
        <v>2</v>
      </c>
      <c r="FL34" s="202">
        <f t="shared" ref="FL34:FM34" si="200">FK34</f>
        <v>2</v>
      </c>
      <c r="FM34" s="202">
        <f t="shared" si="200"/>
        <v>2</v>
      </c>
      <c r="FN34" s="202">
        <f t="shared" ref="FN34:FU34" si="201">FM34</f>
        <v>2</v>
      </c>
      <c r="FO34" s="202">
        <f t="shared" si="201"/>
        <v>2</v>
      </c>
      <c r="FP34" s="202">
        <f t="shared" si="201"/>
        <v>2</v>
      </c>
      <c r="FQ34" s="202">
        <f t="shared" si="201"/>
        <v>2</v>
      </c>
      <c r="FR34" s="202">
        <f t="shared" si="201"/>
        <v>2</v>
      </c>
      <c r="FS34" s="202">
        <f t="shared" si="201"/>
        <v>2</v>
      </c>
      <c r="FT34" s="202">
        <f t="shared" si="201"/>
        <v>2</v>
      </c>
      <c r="FU34" s="202">
        <f t="shared" si="201"/>
        <v>2</v>
      </c>
      <c r="FV34" s="202">
        <f t="shared" ref="FV34" si="202">FU34</f>
        <v>2</v>
      </c>
    </row>
    <row r="35" spans="1:178" ht="13.9" customHeight="1" x14ac:dyDescent="0.2">
      <c r="A35" s="344"/>
      <c r="B35" s="346"/>
      <c r="C35" s="336"/>
      <c r="D35" s="392"/>
      <c r="E35" s="358"/>
      <c r="F35" s="358"/>
      <c r="G35" s="352"/>
      <c r="H35" s="352"/>
      <c r="I35" s="356"/>
      <c r="J35" s="12" t="s">
        <v>6</v>
      </c>
      <c r="K35" s="58"/>
      <c r="L35" s="58"/>
      <c r="M35" s="58"/>
      <c r="N35" s="58"/>
      <c r="O35" s="18"/>
      <c r="P35" s="18"/>
      <c r="Q35" s="18"/>
      <c r="R35" s="18"/>
      <c r="S35" s="18"/>
      <c r="T35" s="18"/>
      <c r="U35" s="18"/>
      <c r="V35" s="18"/>
      <c r="W35" s="38"/>
      <c r="X35" s="69"/>
      <c r="Y35" s="70"/>
      <c r="Z35" s="71"/>
      <c r="AA35" s="72"/>
      <c r="AB35" s="73"/>
      <c r="AC35" s="74"/>
      <c r="AD35" s="75"/>
      <c r="AE35" s="18"/>
      <c r="AF35" s="18"/>
      <c r="AG35" s="78"/>
      <c r="AH35" s="79"/>
      <c r="AI35" s="80"/>
      <c r="AJ35" s="82"/>
      <c r="AK35" s="84"/>
      <c r="AL35" s="18"/>
      <c r="AM35" s="88"/>
      <c r="AN35" s="89"/>
      <c r="AO35" s="90"/>
      <c r="AP35" s="18"/>
      <c r="AQ35" s="93"/>
      <c r="AR35" s="18"/>
      <c r="AS35" s="18"/>
      <c r="AT35" s="104"/>
      <c r="AU35" s="18"/>
      <c r="AV35" s="106"/>
      <c r="AW35" s="107"/>
      <c r="AX35" s="18"/>
      <c r="AY35" s="18"/>
      <c r="AZ35" s="122"/>
      <c r="BA35" s="123"/>
      <c r="BB35" s="124"/>
      <c r="BC35" s="316"/>
      <c r="BD35" s="141"/>
      <c r="BE35" s="141"/>
      <c r="BF35" s="141"/>
      <c r="BG35" s="141"/>
      <c r="BH35" s="141"/>
      <c r="BI35" s="141"/>
      <c r="BJ35" s="141"/>
      <c r="BK35" s="141"/>
      <c r="BL35" s="141"/>
      <c r="BM35" s="141"/>
      <c r="BN35" s="141"/>
      <c r="BO35" s="141"/>
      <c r="BP35" s="141"/>
      <c r="BQ35" s="141"/>
      <c r="BR35" s="141"/>
      <c r="BS35" s="141"/>
      <c r="BT35" s="141"/>
      <c r="BU35" s="141"/>
      <c r="BV35" s="141"/>
      <c r="BW35" s="141"/>
      <c r="BX35" s="141"/>
      <c r="BY35" s="141"/>
      <c r="BZ35" s="141"/>
      <c r="CA35" s="141"/>
      <c r="CB35" s="141"/>
      <c r="CC35" s="141"/>
      <c r="CD35" s="141"/>
      <c r="CE35" s="141"/>
      <c r="CF35" s="143"/>
      <c r="CG35" s="143"/>
      <c r="CH35" s="157"/>
      <c r="CI35" s="158"/>
      <c r="CJ35" s="141"/>
      <c r="CK35" s="141"/>
      <c r="CL35" s="161"/>
      <c r="CM35" s="163"/>
      <c r="CN35" s="164"/>
      <c r="CO35" s="165"/>
      <c r="CP35" s="167"/>
      <c r="CQ35" s="168"/>
      <c r="CR35" s="169"/>
      <c r="CS35" s="170"/>
      <c r="CT35" s="171"/>
      <c r="CU35" s="172"/>
      <c r="CV35" s="173"/>
      <c r="CW35" s="174"/>
      <c r="CX35" s="175"/>
      <c r="CY35" s="176"/>
      <c r="CZ35" s="177"/>
      <c r="DA35" s="178"/>
      <c r="DB35" s="179"/>
      <c r="DC35" s="180"/>
      <c r="DD35" s="181"/>
      <c r="DE35" s="182"/>
      <c r="DF35" s="183"/>
      <c r="DG35" s="184"/>
      <c r="DH35" s="185"/>
      <c r="DI35" s="188"/>
      <c r="DJ35" s="189"/>
      <c r="DK35" s="191"/>
      <c r="DL35" s="316"/>
      <c r="DM35" s="195"/>
      <c r="DN35" s="205"/>
      <c r="DO35" s="206"/>
      <c r="DP35" s="203"/>
      <c r="DQ35" s="203">
        <v>8</v>
      </c>
      <c r="DR35" s="203">
        <v>8</v>
      </c>
      <c r="DS35" s="203">
        <v>8</v>
      </c>
      <c r="DT35" s="203">
        <v>8</v>
      </c>
      <c r="DU35" s="203">
        <v>8</v>
      </c>
      <c r="DV35" s="203">
        <v>8</v>
      </c>
      <c r="DW35" s="203">
        <v>8</v>
      </c>
      <c r="DX35" s="203">
        <v>8</v>
      </c>
      <c r="DY35" s="203">
        <v>8</v>
      </c>
      <c r="DZ35" s="203">
        <v>8</v>
      </c>
      <c r="EA35" s="203">
        <v>8</v>
      </c>
      <c r="EB35" s="203">
        <v>8</v>
      </c>
      <c r="EC35" s="203">
        <v>8</v>
      </c>
      <c r="ED35" s="203">
        <v>8</v>
      </c>
      <c r="EE35" s="203">
        <v>8</v>
      </c>
      <c r="EF35" s="203">
        <v>8</v>
      </c>
      <c r="EG35" s="203">
        <v>8</v>
      </c>
      <c r="EH35" s="203">
        <v>8</v>
      </c>
      <c r="EI35" s="203">
        <v>8</v>
      </c>
      <c r="EJ35" s="203">
        <v>8</v>
      </c>
      <c r="EK35" s="203">
        <v>8</v>
      </c>
      <c r="EL35" s="203">
        <v>8</v>
      </c>
      <c r="EM35" s="203">
        <v>8</v>
      </c>
      <c r="EN35" s="203">
        <v>8</v>
      </c>
      <c r="EO35" s="203">
        <v>8</v>
      </c>
      <c r="EP35" s="203"/>
      <c r="EQ35" s="316"/>
      <c r="ER35" s="203"/>
      <c r="ES35" s="203"/>
      <c r="ET35" s="203"/>
      <c r="EU35" s="203"/>
      <c r="EV35" s="203"/>
      <c r="EW35" s="203"/>
      <c r="EX35" s="203"/>
      <c r="EY35" s="203"/>
      <c r="EZ35" s="203"/>
      <c r="FA35" s="203">
        <v>2</v>
      </c>
      <c r="FB35" s="203">
        <v>2</v>
      </c>
      <c r="FC35" s="203">
        <v>2</v>
      </c>
      <c r="FD35" s="203">
        <v>2</v>
      </c>
      <c r="FE35" s="203">
        <v>2</v>
      </c>
      <c r="FF35" s="203">
        <v>0</v>
      </c>
      <c r="FG35" s="203">
        <v>0</v>
      </c>
      <c r="FH35" s="203">
        <v>1</v>
      </c>
      <c r="FI35" s="203">
        <v>0</v>
      </c>
      <c r="FJ35" s="203">
        <v>0</v>
      </c>
      <c r="FK35" s="203">
        <v>0</v>
      </c>
      <c r="FL35" s="203">
        <v>0</v>
      </c>
      <c r="FM35" s="203">
        <v>0</v>
      </c>
      <c r="FN35" s="203">
        <v>0</v>
      </c>
      <c r="FO35" s="203">
        <v>0</v>
      </c>
      <c r="FP35" s="203">
        <v>0</v>
      </c>
      <c r="FQ35" s="203">
        <v>0</v>
      </c>
      <c r="FR35" s="203">
        <v>0</v>
      </c>
      <c r="FS35" s="203">
        <v>0</v>
      </c>
      <c r="FT35" s="203">
        <v>0</v>
      </c>
      <c r="FU35" s="203">
        <v>0</v>
      </c>
      <c r="FV35" s="203"/>
    </row>
    <row r="36" spans="1:178" ht="13.9" customHeight="1" x14ac:dyDescent="0.2">
      <c r="A36" s="343" t="s">
        <v>90</v>
      </c>
      <c r="B36" s="345" t="s">
        <v>71</v>
      </c>
      <c r="C36" s="335" t="s">
        <v>15</v>
      </c>
      <c r="D36" s="391">
        <v>8</v>
      </c>
      <c r="E36" s="357">
        <f t="shared" ref="E36" si="203">FT36</f>
        <v>8</v>
      </c>
      <c r="F36" s="357">
        <f t="shared" ref="F36" si="204">FT37</f>
        <v>4</v>
      </c>
      <c r="G36" s="351">
        <f>F36/E36</f>
        <v>0.5</v>
      </c>
      <c r="H36" s="351">
        <f>F36/D36</f>
        <v>0.5</v>
      </c>
      <c r="I36" s="355"/>
      <c r="J36" s="11" t="s">
        <v>5</v>
      </c>
      <c r="K36" s="27">
        <v>4</v>
      </c>
      <c r="L36" s="27">
        <v>4</v>
      </c>
      <c r="M36" s="27">
        <v>4</v>
      </c>
      <c r="N36" s="27">
        <v>4</v>
      </c>
      <c r="O36" s="27">
        <v>4</v>
      </c>
      <c r="P36" s="27">
        <v>4</v>
      </c>
      <c r="Q36" s="27">
        <v>4</v>
      </c>
      <c r="R36" s="27">
        <v>4</v>
      </c>
      <c r="S36" s="27">
        <v>4</v>
      </c>
      <c r="T36" s="27">
        <v>4</v>
      </c>
      <c r="U36" s="27">
        <v>4</v>
      </c>
      <c r="V36" s="27">
        <v>4</v>
      </c>
      <c r="W36" s="40"/>
      <c r="X36" s="27">
        <v>4</v>
      </c>
      <c r="Y36" s="27">
        <v>4</v>
      </c>
      <c r="Z36" s="27">
        <v>4</v>
      </c>
      <c r="AA36" s="27">
        <v>4</v>
      </c>
      <c r="AB36" s="27">
        <v>4</v>
      </c>
      <c r="AC36" s="27">
        <v>4</v>
      </c>
      <c r="AD36" s="27">
        <v>4</v>
      </c>
      <c r="AE36" s="27">
        <v>4</v>
      </c>
      <c r="AF36" s="27">
        <v>4</v>
      </c>
      <c r="AG36" s="27">
        <v>4</v>
      </c>
      <c r="AH36" s="27">
        <v>4</v>
      </c>
      <c r="AI36" s="27">
        <v>4</v>
      </c>
      <c r="AJ36" s="27">
        <v>4</v>
      </c>
      <c r="AK36" s="27">
        <v>4</v>
      </c>
      <c r="AL36" s="27">
        <v>4</v>
      </c>
      <c r="AM36" s="27">
        <v>4</v>
      </c>
      <c r="AN36" s="27">
        <v>4</v>
      </c>
      <c r="AO36" s="27">
        <v>4</v>
      </c>
      <c r="AP36" s="27">
        <v>8</v>
      </c>
      <c r="AQ36" s="27">
        <v>8</v>
      </c>
      <c r="AR36" s="27">
        <v>8</v>
      </c>
      <c r="AS36" s="27">
        <v>8</v>
      </c>
      <c r="AT36" s="27">
        <v>8</v>
      </c>
      <c r="AU36" s="27">
        <v>8</v>
      </c>
      <c r="AV36" s="27">
        <v>8</v>
      </c>
      <c r="AW36" s="27">
        <v>8</v>
      </c>
      <c r="AX36" s="27">
        <v>8</v>
      </c>
      <c r="AY36" s="27">
        <v>8</v>
      </c>
      <c r="AZ36" s="27">
        <v>8</v>
      </c>
      <c r="BA36" s="27">
        <v>8</v>
      </c>
      <c r="BB36" s="27">
        <v>8</v>
      </c>
      <c r="BC36" s="315"/>
      <c r="BD36" s="27">
        <v>8</v>
      </c>
      <c r="BE36" s="27">
        <v>8</v>
      </c>
      <c r="BF36" s="27">
        <v>8</v>
      </c>
      <c r="BG36" s="27">
        <v>8</v>
      </c>
      <c r="BH36" s="27">
        <v>8</v>
      </c>
      <c r="BI36" s="27">
        <v>8</v>
      </c>
      <c r="BJ36" s="27">
        <v>8</v>
      </c>
      <c r="BK36" s="27">
        <v>8</v>
      </c>
      <c r="BL36" s="27">
        <v>8</v>
      </c>
      <c r="BM36" s="27">
        <v>8</v>
      </c>
      <c r="BN36" s="27">
        <v>8</v>
      </c>
      <c r="BO36" s="27">
        <v>8</v>
      </c>
      <c r="BP36" s="27">
        <v>8</v>
      </c>
      <c r="BQ36" s="27">
        <v>8</v>
      </c>
      <c r="BR36" s="27">
        <v>8</v>
      </c>
      <c r="BS36" s="27">
        <v>8</v>
      </c>
      <c r="BT36" s="27">
        <v>8</v>
      </c>
      <c r="BU36" s="27">
        <v>8</v>
      </c>
      <c r="BV36" s="27">
        <v>8</v>
      </c>
      <c r="BW36" s="27">
        <v>8</v>
      </c>
      <c r="BX36" s="27">
        <v>8</v>
      </c>
      <c r="BY36" s="27">
        <v>8</v>
      </c>
      <c r="BZ36" s="27">
        <v>8</v>
      </c>
      <c r="CA36" s="27">
        <v>8</v>
      </c>
      <c r="CB36" s="27">
        <v>8</v>
      </c>
      <c r="CC36" s="27">
        <v>8</v>
      </c>
      <c r="CD36" s="27">
        <v>8</v>
      </c>
      <c r="CE36" s="27">
        <v>8</v>
      </c>
      <c r="CF36" s="27"/>
      <c r="CG36" s="27">
        <v>8</v>
      </c>
      <c r="CH36" s="27">
        <v>8</v>
      </c>
      <c r="CI36" s="27">
        <v>8</v>
      </c>
      <c r="CJ36" s="27">
        <v>8</v>
      </c>
      <c r="CK36" s="27">
        <v>8</v>
      </c>
      <c r="CL36" s="27">
        <v>8</v>
      </c>
      <c r="CM36" s="27">
        <v>8</v>
      </c>
      <c r="CN36" s="27">
        <v>8</v>
      </c>
      <c r="CO36" s="27">
        <v>8</v>
      </c>
      <c r="CP36" s="27">
        <v>8</v>
      </c>
      <c r="CQ36" s="27">
        <v>8</v>
      </c>
      <c r="CR36" s="27">
        <v>8</v>
      </c>
      <c r="CS36" s="27">
        <v>8</v>
      </c>
      <c r="CT36" s="27">
        <v>8</v>
      </c>
      <c r="CU36" s="27">
        <v>8</v>
      </c>
      <c r="CV36" s="27">
        <v>8</v>
      </c>
      <c r="CW36" s="27">
        <v>8</v>
      </c>
      <c r="CX36" s="27">
        <v>8</v>
      </c>
      <c r="CY36" s="27">
        <v>8</v>
      </c>
      <c r="CZ36" s="27">
        <v>8</v>
      </c>
      <c r="DA36" s="27">
        <v>8</v>
      </c>
      <c r="DB36" s="27">
        <v>8</v>
      </c>
      <c r="DC36" s="27">
        <v>8</v>
      </c>
      <c r="DD36" s="27">
        <v>8</v>
      </c>
      <c r="DE36" s="27">
        <v>8</v>
      </c>
      <c r="DF36" s="27">
        <v>8</v>
      </c>
      <c r="DG36" s="27">
        <v>8</v>
      </c>
      <c r="DH36" s="27">
        <v>8</v>
      </c>
      <c r="DI36" s="27">
        <v>8</v>
      </c>
      <c r="DJ36" s="27">
        <v>8</v>
      </c>
      <c r="DK36" s="27">
        <v>8</v>
      </c>
      <c r="DL36" s="315"/>
      <c r="DM36" s="27">
        <v>8</v>
      </c>
      <c r="DN36" s="27">
        <v>8</v>
      </c>
      <c r="DO36" s="27">
        <v>8</v>
      </c>
      <c r="DP36" s="202">
        <f t="shared" ref="DP36:EP36" si="205">DO36</f>
        <v>8</v>
      </c>
      <c r="DQ36" s="202">
        <f t="shared" si="205"/>
        <v>8</v>
      </c>
      <c r="DR36" s="202">
        <f t="shared" si="205"/>
        <v>8</v>
      </c>
      <c r="DS36" s="202">
        <f t="shared" si="205"/>
        <v>8</v>
      </c>
      <c r="DT36" s="202">
        <f t="shared" si="205"/>
        <v>8</v>
      </c>
      <c r="DU36" s="202">
        <f t="shared" si="205"/>
        <v>8</v>
      </c>
      <c r="DV36" s="202">
        <f t="shared" si="205"/>
        <v>8</v>
      </c>
      <c r="DW36" s="202">
        <f t="shared" si="205"/>
        <v>8</v>
      </c>
      <c r="DX36" s="202">
        <f t="shared" si="205"/>
        <v>8</v>
      </c>
      <c r="DY36" s="202">
        <f t="shared" si="205"/>
        <v>8</v>
      </c>
      <c r="DZ36" s="202">
        <f t="shared" si="205"/>
        <v>8</v>
      </c>
      <c r="EA36" s="202">
        <f t="shared" si="205"/>
        <v>8</v>
      </c>
      <c r="EB36" s="202">
        <f t="shared" si="205"/>
        <v>8</v>
      </c>
      <c r="EC36" s="202">
        <f t="shared" si="205"/>
        <v>8</v>
      </c>
      <c r="ED36" s="202">
        <f t="shared" si="205"/>
        <v>8</v>
      </c>
      <c r="EE36" s="202">
        <f t="shared" si="205"/>
        <v>8</v>
      </c>
      <c r="EF36" s="202">
        <f t="shared" si="205"/>
        <v>8</v>
      </c>
      <c r="EG36" s="202">
        <f t="shared" si="205"/>
        <v>8</v>
      </c>
      <c r="EH36" s="202">
        <f t="shared" si="205"/>
        <v>8</v>
      </c>
      <c r="EI36" s="202">
        <f t="shared" si="205"/>
        <v>8</v>
      </c>
      <c r="EJ36" s="202">
        <f t="shared" si="205"/>
        <v>8</v>
      </c>
      <c r="EK36" s="202">
        <f t="shared" si="205"/>
        <v>8</v>
      </c>
      <c r="EL36" s="202">
        <f t="shared" si="205"/>
        <v>8</v>
      </c>
      <c r="EM36" s="202">
        <f t="shared" si="205"/>
        <v>8</v>
      </c>
      <c r="EN36" s="202">
        <f t="shared" si="205"/>
        <v>8</v>
      </c>
      <c r="EO36" s="202">
        <f t="shared" si="205"/>
        <v>8</v>
      </c>
      <c r="EP36" s="202">
        <f t="shared" si="205"/>
        <v>8</v>
      </c>
      <c r="EQ36" s="315"/>
      <c r="ER36" s="202">
        <v>8</v>
      </c>
      <c r="ES36" s="202">
        <v>8</v>
      </c>
      <c r="ET36" s="202">
        <v>8</v>
      </c>
      <c r="EU36" s="202">
        <v>8</v>
      </c>
      <c r="EV36" s="202">
        <f t="shared" ref="EV36:EW36" si="206">EU36</f>
        <v>8</v>
      </c>
      <c r="EW36" s="202">
        <f t="shared" si="206"/>
        <v>8</v>
      </c>
      <c r="EX36" s="202">
        <f t="shared" ref="EX36:EZ36" si="207">EW36</f>
        <v>8</v>
      </c>
      <c r="EY36" s="202">
        <f t="shared" si="207"/>
        <v>8</v>
      </c>
      <c r="EZ36" s="202">
        <f t="shared" si="207"/>
        <v>8</v>
      </c>
      <c r="FA36" s="202">
        <f t="shared" ref="FA36:FC36" si="208">EZ36</f>
        <v>8</v>
      </c>
      <c r="FB36" s="202">
        <f t="shared" si="208"/>
        <v>8</v>
      </c>
      <c r="FC36" s="202">
        <f t="shared" si="208"/>
        <v>8</v>
      </c>
      <c r="FD36" s="202">
        <f t="shared" ref="FD36:FE36" si="209">FC36</f>
        <v>8</v>
      </c>
      <c r="FE36" s="202">
        <f t="shared" si="209"/>
        <v>8</v>
      </c>
      <c r="FF36" s="202">
        <f t="shared" ref="FF36" si="210">FE36</f>
        <v>8</v>
      </c>
      <c r="FG36" s="202">
        <f t="shared" ref="FG36" si="211">FF36</f>
        <v>8</v>
      </c>
      <c r="FH36" s="202">
        <f t="shared" ref="FH36:FI36" si="212">FG36</f>
        <v>8</v>
      </c>
      <c r="FI36" s="202">
        <f t="shared" si="212"/>
        <v>8</v>
      </c>
      <c r="FJ36" s="202">
        <f t="shared" ref="FJ36:FK36" si="213">FI36</f>
        <v>8</v>
      </c>
      <c r="FK36" s="202">
        <f t="shared" si="213"/>
        <v>8</v>
      </c>
      <c r="FL36" s="202">
        <f t="shared" ref="FL36:FM36" si="214">FK36</f>
        <v>8</v>
      </c>
      <c r="FM36" s="202">
        <f t="shared" si="214"/>
        <v>8</v>
      </c>
      <c r="FN36" s="202">
        <f t="shared" ref="FN36:FU36" si="215">FM36</f>
        <v>8</v>
      </c>
      <c r="FO36" s="202">
        <f t="shared" si="215"/>
        <v>8</v>
      </c>
      <c r="FP36" s="202">
        <f t="shared" si="215"/>
        <v>8</v>
      </c>
      <c r="FQ36" s="202">
        <f t="shared" si="215"/>
        <v>8</v>
      </c>
      <c r="FR36" s="202">
        <f t="shared" si="215"/>
        <v>8</v>
      </c>
      <c r="FS36" s="202">
        <f t="shared" si="215"/>
        <v>8</v>
      </c>
      <c r="FT36" s="202">
        <f t="shared" si="215"/>
        <v>8</v>
      </c>
      <c r="FU36" s="202">
        <f t="shared" si="215"/>
        <v>8</v>
      </c>
      <c r="FV36" s="202">
        <f t="shared" ref="FV36" si="216">FU36</f>
        <v>8</v>
      </c>
    </row>
    <row r="37" spans="1:178" ht="13.9" customHeight="1" x14ac:dyDescent="0.2">
      <c r="A37" s="344"/>
      <c r="B37" s="346"/>
      <c r="C37" s="336"/>
      <c r="D37" s="392"/>
      <c r="E37" s="358"/>
      <c r="F37" s="358"/>
      <c r="G37" s="352"/>
      <c r="H37" s="352"/>
      <c r="I37" s="356"/>
      <c r="J37" s="12" t="s">
        <v>6</v>
      </c>
      <c r="K37" s="58">
        <v>3</v>
      </c>
      <c r="L37" s="58">
        <v>3</v>
      </c>
      <c r="M37" s="58">
        <v>3</v>
      </c>
      <c r="N37" s="58">
        <v>3</v>
      </c>
      <c r="O37" s="59">
        <v>4</v>
      </c>
      <c r="P37" s="75">
        <v>4</v>
      </c>
      <c r="Q37" s="75">
        <v>4</v>
      </c>
      <c r="R37" s="75">
        <v>4</v>
      </c>
      <c r="S37" s="75">
        <v>4</v>
      </c>
      <c r="T37" s="75">
        <v>4</v>
      </c>
      <c r="U37" s="75">
        <v>4</v>
      </c>
      <c r="V37" s="75">
        <v>4</v>
      </c>
      <c r="W37" s="75"/>
      <c r="X37" s="75">
        <v>4</v>
      </c>
      <c r="Y37" s="75">
        <v>4</v>
      </c>
      <c r="Z37" s="75">
        <v>4</v>
      </c>
      <c r="AA37" s="75">
        <v>4</v>
      </c>
      <c r="AB37" s="75">
        <v>4</v>
      </c>
      <c r="AC37" s="75">
        <v>4</v>
      </c>
      <c r="AD37" s="75">
        <v>4</v>
      </c>
      <c r="AE37" s="18">
        <v>4</v>
      </c>
      <c r="AF37" s="77">
        <v>4</v>
      </c>
      <c r="AG37" s="78">
        <v>4</v>
      </c>
      <c r="AH37" s="79">
        <v>4</v>
      </c>
      <c r="AI37" s="80">
        <v>4</v>
      </c>
      <c r="AJ37" s="82">
        <v>4</v>
      </c>
      <c r="AK37" s="84">
        <v>4</v>
      </c>
      <c r="AL37" s="18">
        <v>3</v>
      </c>
      <c r="AM37" s="88">
        <v>3</v>
      </c>
      <c r="AN37" s="89">
        <v>3</v>
      </c>
      <c r="AO37" s="90">
        <v>3</v>
      </c>
      <c r="AP37" s="92">
        <v>3</v>
      </c>
      <c r="AQ37" s="93">
        <v>3</v>
      </c>
      <c r="AR37" s="101">
        <v>3</v>
      </c>
      <c r="AS37" s="103">
        <v>3</v>
      </c>
      <c r="AT37" s="104">
        <v>3</v>
      </c>
      <c r="AU37" s="18">
        <v>3</v>
      </c>
      <c r="AV37" s="106">
        <v>3</v>
      </c>
      <c r="AW37" s="107">
        <v>3</v>
      </c>
      <c r="AX37" s="18">
        <v>3</v>
      </c>
      <c r="AY37" s="18">
        <v>5</v>
      </c>
      <c r="AZ37" s="122">
        <v>5</v>
      </c>
      <c r="BA37" s="123">
        <v>5</v>
      </c>
      <c r="BB37" s="124">
        <v>5</v>
      </c>
      <c r="BC37" s="316"/>
      <c r="BD37" s="141">
        <v>5</v>
      </c>
      <c r="BE37" s="141">
        <v>5</v>
      </c>
      <c r="BF37" s="141">
        <v>5</v>
      </c>
      <c r="BG37" s="141">
        <v>5</v>
      </c>
      <c r="BH37" s="141">
        <v>5</v>
      </c>
      <c r="BI37" s="141">
        <v>5</v>
      </c>
      <c r="BJ37" s="141">
        <v>5</v>
      </c>
      <c r="BK37" s="141">
        <v>5</v>
      </c>
      <c r="BL37" s="141">
        <v>5</v>
      </c>
      <c r="BM37" s="141">
        <v>5</v>
      </c>
      <c r="BN37" s="141">
        <v>5</v>
      </c>
      <c r="BO37" s="141">
        <v>5</v>
      </c>
      <c r="BP37" s="141">
        <v>5</v>
      </c>
      <c r="BQ37" s="141">
        <v>5</v>
      </c>
      <c r="BR37" s="141">
        <v>5</v>
      </c>
      <c r="BS37" s="134">
        <v>10</v>
      </c>
      <c r="BT37" s="134">
        <v>10</v>
      </c>
      <c r="BU37" s="134">
        <v>10</v>
      </c>
      <c r="BV37" s="134">
        <v>10</v>
      </c>
      <c r="BW37" s="134">
        <v>10</v>
      </c>
      <c r="BX37" s="134">
        <v>10</v>
      </c>
      <c r="BY37" s="134">
        <v>10</v>
      </c>
      <c r="BZ37" s="134">
        <v>10</v>
      </c>
      <c r="CA37" s="134">
        <v>10</v>
      </c>
      <c r="CB37" s="134">
        <v>10</v>
      </c>
      <c r="CC37" s="134">
        <v>10</v>
      </c>
      <c r="CD37" s="134">
        <v>10</v>
      </c>
      <c r="CE37" s="134">
        <v>11</v>
      </c>
      <c r="CF37" s="134"/>
      <c r="CG37" s="134">
        <v>11</v>
      </c>
      <c r="CH37" s="134">
        <v>11</v>
      </c>
      <c r="CI37" s="134">
        <v>11</v>
      </c>
      <c r="CJ37" s="141">
        <v>11</v>
      </c>
      <c r="CK37" s="141">
        <v>14</v>
      </c>
      <c r="CL37" s="161">
        <v>14</v>
      </c>
      <c r="CM37" s="163">
        <v>13</v>
      </c>
      <c r="CN37" s="164">
        <v>13</v>
      </c>
      <c r="CO37" s="165">
        <v>13</v>
      </c>
      <c r="CP37" s="167">
        <v>13</v>
      </c>
      <c r="CQ37" s="168">
        <v>13</v>
      </c>
      <c r="CR37" s="169">
        <v>13</v>
      </c>
      <c r="CS37" s="170">
        <v>13</v>
      </c>
      <c r="CT37" s="171">
        <v>13</v>
      </c>
      <c r="CU37" s="172">
        <v>13</v>
      </c>
      <c r="CV37" s="173">
        <v>13</v>
      </c>
      <c r="CW37" s="174">
        <v>13</v>
      </c>
      <c r="CX37" s="175">
        <v>13</v>
      </c>
      <c r="CY37" s="176">
        <v>13</v>
      </c>
      <c r="CZ37" s="177">
        <v>13</v>
      </c>
      <c r="DA37" s="178">
        <v>13</v>
      </c>
      <c r="DB37" s="179">
        <v>13</v>
      </c>
      <c r="DC37" s="180">
        <v>13</v>
      </c>
      <c r="DD37" s="181">
        <v>13</v>
      </c>
      <c r="DE37" s="182">
        <v>13</v>
      </c>
      <c r="DF37" s="183">
        <v>13</v>
      </c>
      <c r="DG37" s="184">
        <v>13</v>
      </c>
      <c r="DH37" s="185">
        <v>13</v>
      </c>
      <c r="DI37" s="188">
        <v>13</v>
      </c>
      <c r="DJ37" s="189">
        <v>13</v>
      </c>
      <c r="DK37" s="191">
        <v>13</v>
      </c>
      <c r="DL37" s="316"/>
      <c r="DM37" s="195">
        <v>13</v>
      </c>
      <c r="DN37" s="205">
        <v>13</v>
      </c>
      <c r="DO37" s="206">
        <v>13</v>
      </c>
      <c r="DP37" s="203">
        <v>11</v>
      </c>
      <c r="DQ37" s="203">
        <v>11</v>
      </c>
      <c r="DR37" s="203">
        <v>11</v>
      </c>
      <c r="DS37" s="203">
        <v>11</v>
      </c>
      <c r="DT37" s="203">
        <v>11</v>
      </c>
      <c r="DU37" s="203">
        <v>11</v>
      </c>
      <c r="DV37" s="203">
        <v>11</v>
      </c>
      <c r="DW37" s="203">
        <v>11</v>
      </c>
      <c r="DX37" s="203">
        <v>10</v>
      </c>
      <c r="DY37" s="203">
        <v>10</v>
      </c>
      <c r="DZ37" s="203">
        <v>10</v>
      </c>
      <c r="EA37" s="203">
        <v>10</v>
      </c>
      <c r="EB37" s="203">
        <v>10</v>
      </c>
      <c r="EC37" s="203">
        <v>10</v>
      </c>
      <c r="ED37" s="203">
        <v>10</v>
      </c>
      <c r="EE37" s="203">
        <v>10</v>
      </c>
      <c r="EF37" s="203">
        <v>10</v>
      </c>
      <c r="EG37" s="203">
        <v>10</v>
      </c>
      <c r="EH37" s="203">
        <v>10</v>
      </c>
      <c r="EI37" s="203">
        <v>10</v>
      </c>
      <c r="EJ37" s="203">
        <v>10</v>
      </c>
      <c r="EK37" s="203">
        <v>10</v>
      </c>
      <c r="EL37" s="203">
        <v>10</v>
      </c>
      <c r="EM37" s="203">
        <v>10</v>
      </c>
      <c r="EN37" s="203">
        <v>10</v>
      </c>
      <c r="EO37" s="203">
        <v>10</v>
      </c>
      <c r="EP37" s="203">
        <v>10</v>
      </c>
      <c r="EQ37" s="316"/>
      <c r="ER37" s="203">
        <v>10</v>
      </c>
      <c r="ES37" s="203">
        <v>10</v>
      </c>
      <c r="ET37" s="203">
        <v>10</v>
      </c>
      <c r="EU37" s="203">
        <v>7</v>
      </c>
      <c r="EV37" s="203">
        <v>7</v>
      </c>
      <c r="EW37" s="203">
        <v>7</v>
      </c>
      <c r="EX37" s="203">
        <v>7</v>
      </c>
      <c r="EY37" s="203">
        <v>7</v>
      </c>
      <c r="EZ37" s="203">
        <v>7</v>
      </c>
      <c r="FA37" s="203">
        <v>7</v>
      </c>
      <c r="FB37" s="203">
        <v>7</v>
      </c>
      <c r="FC37" s="203">
        <v>7</v>
      </c>
      <c r="FD37" s="203">
        <v>7</v>
      </c>
      <c r="FE37" s="203">
        <v>7</v>
      </c>
      <c r="FF37" s="203">
        <v>7</v>
      </c>
      <c r="FG37" s="203">
        <v>5</v>
      </c>
      <c r="FH37" s="203">
        <v>6</v>
      </c>
      <c r="FI37" s="203">
        <v>6</v>
      </c>
      <c r="FJ37" s="203">
        <v>6</v>
      </c>
      <c r="FK37" s="203">
        <v>6</v>
      </c>
      <c r="FL37" s="203">
        <v>6</v>
      </c>
      <c r="FM37" s="203">
        <v>6</v>
      </c>
      <c r="FN37" s="203">
        <v>7</v>
      </c>
      <c r="FO37" s="203">
        <v>5</v>
      </c>
      <c r="FP37" s="203">
        <v>5</v>
      </c>
      <c r="FQ37" s="203">
        <v>5</v>
      </c>
      <c r="FR37" s="203">
        <v>5</v>
      </c>
      <c r="FS37" s="203">
        <v>4</v>
      </c>
      <c r="FT37" s="203">
        <v>4</v>
      </c>
      <c r="FU37" s="203">
        <v>4</v>
      </c>
      <c r="FV37" s="203"/>
    </row>
    <row r="38" spans="1:178" ht="13.9" customHeight="1" x14ac:dyDescent="0.2">
      <c r="A38" s="343" t="s">
        <v>91</v>
      </c>
      <c r="B38" s="345" t="s">
        <v>106</v>
      </c>
      <c r="C38" s="335" t="s">
        <v>15</v>
      </c>
      <c r="D38" s="337">
        <v>16</v>
      </c>
      <c r="E38" s="357">
        <f t="shared" ref="E38" si="217">FT38</f>
        <v>8</v>
      </c>
      <c r="F38" s="357">
        <f t="shared" ref="F38" si="218">FT39</f>
        <v>17</v>
      </c>
      <c r="G38" s="351">
        <f>F38/E38</f>
        <v>2.125</v>
      </c>
      <c r="H38" s="351">
        <f>F38/D38</f>
        <v>1.0625</v>
      </c>
      <c r="I38" s="355"/>
      <c r="J38" s="11" t="s">
        <v>5</v>
      </c>
      <c r="K38" s="27"/>
      <c r="L38" s="27"/>
      <c r="M38" s="27"/>
      <c r="N38" s="27"/>
      <c r="O38" s="27"/>
      <c r="P38" s="27"/>
      <c r="Q38" s="27"/>
      <c r="R38" s="27"/>
      <c r="S38" s="27"/>
      <c r="T38" s="27"/>
      <c r="U38" s="27"/>
      <c r="V38" s="27"/>
      <c r="W38" s="40"/>
      <c r="X38" s="27"/>
      <c r="Y38" s="27"/>
      <c r="Z38" s="27"/>
      <c r="AA38" s="27"/>
      <c r="AB38" s="27"/>
      <c r="AC38" s="27"/>
      <c r="AD38" s="27"/>
      <c r="AE38" s="27"/>
      <c r="AF38" s="27"/>
      <c r="AG38" s="27"/>
      <c r="AH38" s="27"/>
      <c r="AI38" s="27"/>
      <c r="AJ38" s="27"/>
      <c r="AK38" s="27"/>
      <c r="AL38" s="27"/>
      <c r="AM38" s="27"/>
      <c r="AN38" s="27">
        <v>8</v>
      </c>
      <c r="AO38" s="27">
        <v>8</v>
      </c>
      <c r="AP38" s="27">
        <v>8</v>
      </c>
      <c r="AQ38" s="27">
        <v>8</v>
      </c>
      <c r="AR38" s="27">
        <v>8</v>
      </c>
      <c r="AS38" s="27">
        <v>8</v>
      </c>
      <c r="AT38" s="27">
        <v>8</v>
      </c>
      <c r="AU38" s="27">
        <v>8</v>
      </c>
      <c r="AV38" s="27">
        <v>8</v>
      </c>
      <c r="AW38" s="27">
        <v>8</v>
      </c>
      <c r="AX38" s="27">
        <v>8</v>
      </c>
      <c r="AY38" s="27">
        <v>8</v>
      </c>
      <c r="AZ38" s="27">
        <v>8</v>
      </c>
      <c r="BA38" s="27">
        <v>8</v>
      </c>
      <c r="BB38" s="27">
        <v>8</v>
      </c>
      <c r="BC38" s="315"/>
      <c r="BD38" s="27">
        <v>8</v>
      </c>
      <c r="BE38" s="27">
        <v>8</v>
      </c>
      <c r="BF38" s="27">
        <v>8</v>
      </c>
      <c r="BG38" s="27">
        <v>8</v>
      </c>
      <c r="BH38" s="27">
        <v>8</v>
      </c>
      <c r="BI38" s="27">
        <v>8</v>
      </c>
      <c r="BJ38" s="27">
        <v>8</v>
      </c>
      <c r="BK38" s="27">
        <v>8</v>
      </c>
      <c r="BL38" s="27">
        <v>8</v>
      </c>
      <c r="BM38" s="27">
        <v>8</v>
      </c>
      <c r="BN38" s="27">
        <v>8</v>
      </c>
      <c r="BO38" s="27">
        <v>8</v>
      </c>
      <c r="BP38" s="27">
        <v>8</v>
      </c>
      <c r="BQ38" s="27">
        <v>8</v>
      </c>
      <c r="BR38" s="27">
        <v>8</v>
      </c>
      <c r="BS38" s="27">
        <v>8</v>
      </c>
      <c r="BT38" s="27">
        <v>8</v>
      </c>
      <c r="BU38" s="27">
        <v>8</v>
      </c>
      <c r="BV38" s="27">
        <v>8</v>
      </c>
      <c r="BW38" s="27">
        <v>8</v>
      </c>
      <c r="BX38" s="27">
        <v>8</v>
      </c>
      <c r="BY38" s="27">
        <v>8</v>
      </c>
      <c r="BZ38" s="27">
        <v>8</v>
      </c>
      <c r="CA38" s="27">
        <v>8</v>
      </c>
      <c r="CB38" s="27">
        <v>8</v>
      </c>
      <c r="CC38" s="27">
        <v>8</v>
      </c>
      <c r="CD38" s="27">
        <v>8</v>
      </c>
      <c r="CE38" s="27">
        <v>8</v>
      </c>
      <c r="CF38" s="27"/>
      <c r="CG38" s="27">
        <v>8</v>
      </c>
      <c r="CH38" s="27">
        <v>8</v>
      </c>
      <c r="CI38" s="27">
        <v>8</v>
      </c>
      <c r="CJ38" s="27">
        <v>8</v>
      </c>
      <c r="CK38" s="27">
        <v>8</v>
      </c>
      <c r="CL38" s="27">
        <v>8</v>
      </c>
      <c r="CM38" s="27">
        <v>8</v>
      </c>
      <c r="CN38" s="27">
        <v>8</v>
      </c>
      <c r="CO38" s="27">
        <v>8</v>
      </c>
      <c r="CP38" s="27">
        <v>8</v>
      </c>
      <c r="CQ38" s="27">
        <v>8</v>
      </c>
      <c r="CR38" s="27">
        <v>8</v>
      </c>
      <c r="CS38" s="27">
        <v>8</v>
      </c>
      <c r="CT38" s="27">
        <v>8</v>
      </c>
      <c r="CU38" s="27">
        <v>8</v>
      </c>
      <c r="CV38" s="27">
        <v>8</v>
      </c>
      <c r="CW38" s="27">
        <v>8</v>
      </c>
      <c r="CX38" s="27">
        <v>8</v>
      </c>
      <c r="CY38" s="27">
        <v>8</v>
      </c>
      <c r="CZ38" s="27">
        <v>8</v>
      </c>
      <c r="DA38" s="27">
        <v>8</v>
      </c>
      <c r="DB38" s="27">
        <v>8</v>
      </c>
      <c r="DC38" s="27">
        <v>8</v>
      </c>
      <c r="DD38" s="27">
        <v>8</v>
      </c>
      <c r="DE38" s="27">
        <v>8</v>
      </c>
      <c r="DF38" s="27">
        <v>8</v>
      </c>
      <c r="DG38" s="27">
        <v>8</v>
      </c>
      <c r="DH38" s="27">
        <v>8</v>
      </c>
      <c r="DI38" s="27">
        <v>8</v>
      </c>
      <c r="DJ38" s="27">
        <v>8</v>
      </c>
      <c r="DK38" s="27">
        <v>8</v>
      </c>
      <c r="DL38" s="315"/>
      <c r="DM38" s="27">
        <v>8</v>
      </c>
      <c r="DN38" s="27">
        <v>8</v>
      </c>
      <c r="DO38" s="27">
        <v>8</v>
      </c>
      <c r="DP38" s="202">
        <f t="shared" ref="DP38:EP38" si="219">DO38</f>
        <v>8</v>
      </c>
      <c r="DQ38" s="202">
        <f t="shared" si="219"/>
        <v>8</v>
      </c>
      <c r="DR38" s="202">
        <f t="shared" si="219"/>
        <v>8</v>
      </c>
      <c r="DS38" s="202">
        <f t="shared" si="219"/>
        <v>8</v>
      </c>
      <c r="DT38" s="202">
        <f t="shared" si="219"/>
        <v>8</v>
      </c>
      <c r="DU38" s="202">
        <f t="shared" si="219"/>
        <v>8</v>
      </c>
      <c r="DV38" s="202">
        <f t="shared" si="219"/>
        <v>8</v>
      </c>
      <c r="DW38" s="202">
        <f t="shared" si="219"/>
        <v>8</v>
      </c>
      <c r="DX38" s="202">
        <f t="shared" si="219"/>
        <v>8</v>
      </c>
      <c r="DY38" s="202">
        <f t="shared" si="219"/>
        <v>8</v>
      </c>
      <c r="DZ38" s="202">
        <f t="shared" si="219"/>
        <v>8</v>
      </c>
      <c r="EA38" s="202">
        <f t="shared" si="219"/>
        <v>8</v>
      </c>
      <c r="EB38" s="202">
        <f t="shared" si="219"/>
        <v>8</v>
      </c>
      <c r="EC38" s="202">
        <f t="shared" si="219"/>
        <v>8</v>
      </c>
      <c r="ED38" s="202">
        <f t="shared" si="219"/>
        <v>8</v>
      </c>
      <c r="EE38" s="202">
        <f t="shared" si="219"/>
        <v>8</v>
      </c>
      <c r="EF38" s="202">
        <f t="shared" si="219"/>
        <v>8</v>
      </c>
      <c r="EG38" s="202">
        <f t="shared" si="219"/>
        <v>8</v>
      </c>
      <c r="EH38" s="202">
        <f t="shared" si="219"/>
        <v>8</v>
      </c>
      <c r="EI38" s="202">
        <f t="shared" si="219"/>
        <v>8</v>
      </c>
      <c r="EJ38" s="202">
        <f t="shared" si="219"/>
        <v>8</v>
      </c>
      <c r="EK38" s="202">
        <f t="shared" si="219"/>
        <v>8</v>
      </c>
      <c r="EL38" s="202">
        <f t="shared" si="219"/>
        <v>8</v>
      </c>
      <c r="EM38" s="202">
        <f t="shared" si="219"/>
        <v>8</v>
      </c>
      <c r="EN38" s="202">
        <f t="shared" si="219"/>
        <v>8</v>
      </c>
      <c r="EO38" s="202">
        <f t="shared" si="219"/>
        <v>8</v>
      </c>
      <c r="EP38" s="202">
        <f t="shared" si="219"/>
        <v>8</v>
      </c>
      <c r="EQ38" s="315"/>
      <c r="ER38" s="202">
        <v>8</v>
      </c>
      <c r="ES38" s="202">
        <v>8</v>
      </c>
      <c r="ET38" s="202">
        <v>8</v>
      </c>
      <c r="EU38" s="202">
        <v>8</v>
      </c>
      <c r="EV38" s="202">
        <f t="shared" ref="EV38:EW38" si="220">EU38</f>
        <v>8</v>
      </c>
      <c r="EW38" s="202">
        <f t="shared" si="220"/>
        <v>8</v>
      </c>
      <c r="EX38" s="202">
        <f t="shared" ref="EX38:EZ38" si="221">EW38</f>
        <v>8</v>
      </c>
      <c r="EY38" s="202">
        <f t="shared" si="221"/>
        <v>8</v>
      </c>
      <c r="EZ38" s="202">
        <f t="shared" si="221"/>
        <v>8</v>
      </c>
      <c r="FA38" s="202">
        <f t="shared" ref="FA38:FC38" si="222">EZ38</f>
        <v>8</v>
      </c>
      <c r="FB38" s="202">
        <f t="shared" si="222"/>
        <v>8</v>
      </c>
      <c r="FC38" s="202">
        <f t="shared" si="222"/>
        <v>8</v>
      </c>
      <c r="FD38" s="202">
        <f t="shared" ref="FD38:FE38" si="223">FC38</f>
        <v>8</v>
      </c>
      <c r="FE38" s="202">
        <f t="shared" si="223"/>
        <v>8</v>
      </c>
      <c r="FF38" s="202">
        <f t="shared" ref="FF38" si="224">FE38</f>
        <v>8</v>
      </c>
      <c r="FG38" s="202">
        <f t="shared" ref="FG38" si="225">FF38</f>
        <v>8</v>
      </c>
      <c r="FH38" s="202">
        <f t="shared" ref="FH38:FI38" si="226">FG38</f>
        <v>8</v>
      </c>
      <c r="FI38" s="202">
        <f t="shared" si="226"/>
        <v>8</v>
      </c>
      <c r="FJ38" s="202">
        <f t="shared" ref="FJ38:FK38" si="227">FI38</f>
        <v>8</v>
      </c>
      <c r="FK38" s="202">
        <f t="shared" si="227"/>
        <v>8</v>
      </c>
      <c r="FL38" s="202">
        <f t="shared" ref="FL38:FM38" si="228">FK38</f>
        <v>8</v>
      </c>
      <c r="FM38" s="202">
        <f t="shared" si="228"/>
        <v>8</v>
      </c>
      <c r="FN38" s="202">
        <f t="shared" ref="FN38:FU38" si="229">FM38</f>
        <v>8</v>
      </c>
      <c r="FO38" s="202">
        <f t="shared" si="229"/>
        <v>8</v>
      </c>
      <c r="FP38" s="202">
        <f t="shared" si="229"/>
        <v>8</v>
      </c>
      <c r="FQ38" s="202">
        <f t="shared" si="229"/>
        <v>8</v>
      </c>
      <c r="FR38" s="202">
        <f t="shared" si="229"/>
        <v>8</v>
      </c>
      <c r="FS38" s="202">
        <f t="shared" si="229"/>
        <v>8</v>
      </c>
      <c r="FT38" s="202">
        <f t="shared" si="229"/>
        <v>8</v>
      </c>
      <c r="FU38" s="202">
        <f t="shared" si="229"/>
        <v>8</v>
      </c>
      <c r="FV38" s="202">
        <f t="shared" ref="FV38" si="230">FU38</f>
        <v>8</v>
      </c>
    </row>
    <row r="39" spans="1:178" ht="13.9" customHeight="1" x14ac:dyDescent="0.2">
      <c r="A39" s="344"/>
      <c r="B39" s="346"/>
      <c r="C39" s="336"/>
      <c r="D39" s="338"/>
      <c r="E39" s="358"/>
      <c r="F39" s="358"/>
      <c r="G39" s="352"/>
      <c r="H39" s="352"/>
      <c r="I39" s="356"/>
      <c r="J39" s="12" t="s">
        <v>6</v>
      </c>
      <c r="K39" s="58"/>
      <c r="L39" s="58"/>
      <c r="M39" s="58"/>
      <c r="N39" s="58"/>
      <c r="O39" s="18"/>
      <c r="P39" s="18"/>
      <c r="Q39" s="18"/>
      <c r="R39" s="18"/>
      <c r="S39" s="18"/>
      <c r="T39" s="18"/>
      <c r="U39" s="18"/>
      <c r="V39" s="18"/>
      <c r="W39" s="38"/>
      <c r="X39" s="69"/>
      <c r="Y39" s="18"/>
      <c r="Z39" s="18"/>
      <c r="AA39" s="18"/>
      <c r="AB39" s="73"/>
      <c r="AC39" s="18"/>
      <c r="AD39" s="18"/>
      <c r="AE39" s="18"/>
      <c r="AF39" s="18"/>
      <c r="AG39" s="18"/>
      <c r="AH39" s="79"/>
      <c r="AI39" s="18"/>
      <c r="AJ39" s="18"/>
      <c r="AK39" s="84"/>
      <c r="AL39" s="18"/>
      <c r="AM39" s="18"/>
      <c r="AN39" s="18"/>
      <c r="AO39" s="18"/>
      <c r="AP39" s="18"/>
      <c r="AQ39" s="18"/>
      <c r="AR39" s="18"/>
      <c r="AS39" s="18"/>
      <c r="AT39" s="104"/>
      <c r="AU39" s="18"/>
      <c r="AV39" s="106"/>
      <c r="AW39" s="107"/>
      <c r="AX39" s="18"/>
      <c r="AY39" s="18"/>
      <c r="AZ39" s="122"/>
      <c r="BA39" s="123"/>
      <c r="BB39" s="124"/>
      <c r="BC39" s="316"/>
      <c r="BD39" s="141">
        <v>1</v>
      </c>
      <c r="BE39" s="141">
        <v>1</v>
      </c>
      <c r="BF39" s="141">
        <v>1</v>
      </c>
      <c r="BG39" s="141">
        <v>1</v>
      </c>
      <c r="BH39" s="141">
        <v>1</v>
      </c>
      <c r="BI39" s="141">
        <v>1</v>
      </c>
      <c r="BJ39" s="141">
        <v>1</v>
      </c>
      <c r="BK39" s="141">
        <v>1</v>
      </c>
      <c r="BL39" s="141">
        <v>1</v>
      </c>
      <c r="BM39" s="141">
        <v>1</v>
      </c>
      <c r="BN39" s="141">
        <v>2</v>
      </c>
      <c r="BO39" s="141">
        <v>2</v>
      </c>
      <c r="BP39" s="141">
        <v>2</v>
      </c>
      <c r="BQ39" s="141">
        <v>2</v>
      </c>
      <c r="BR39" s="141">
        <v>2</v>
      </c>
      <c r="BS39" s="134">
        <v>4</v>
      </c>
      <c r="BT39" s="134">
        <v>4</v>
      </c>
      <c r="BU39" s="134">
        <v>4</v>
      </c>
      <c r="BV39" s="134">
        <v>4</v>
      </c>
      <c r="BW39" s="134">
        <v>4</v>
      </c>
      <c r="BX39" s="134">
        <v>4</v>
      </c>
      <c r="BY39" s="134">
        <v>4</v>
      </c>
      <c r="BZ39" s="134">
        <v>4</v>
      </c>
      <c r="CA39" s="134">
        <v>4</v>
      </c>
      <c r="CB39" s="134">
        <v>4</v>
      </c>
      <c r="CC39" s="134">
        <v>4</v>
      </c>
      <c r="CD39" s="134">
        <v>4</v>
      </c>
      <c r="CE39" s="134">
        <v>4</v>
      </c>
      <c r="CF39" s="134"/>
      <c r="CG39" s="134">
        <v>4</v>
      </c>
      <c r="CH39" s="134">
        <v>4</v>
      </c>
      <c r="CI39" s="134">
        <v>4</v>
      </c>
      <c r="CJ39" s="141">
        <v>3</v>
      </c>
      <c r="CK39" s="141">
        <v>3</v>
      </c>
      <c r="CL39" s="161">
        <v>3</v>
      </c>
      <c r="CM39" s="163">
        <v>2</v>
      </c>
      <c r="CN39" s="164">
        <v>5</v>
      </c>
      <c r="CO39" s="165">
        <v>5</v>
      </c>
      <c r="CP39" s="167">
        <v>5</v>
      </c>
      <c r="CQ39" s="168">
        <v>5</v>
      </c>
      <c r="CR39" s="169">
        <v>5</v>
      </c>
      <c r="CS39" s="170">
        <v>5</v>
      </c>
      <c r="CT39" s="171">
        <v>5</v>
      </c>
      <c r="CU39" s="172">
        <v>5</v>
      </c>
      <c r="CV39" s="173">
        <v>5</v>
      </c>
      <c r="CW39" s="174">
        <v>5</v>
      </c>
      <c r="CX39" s="175">
        <v>5</v>
      </c>
      <c r="CY39" s="176">
        <v>5</v>
      </c>
      <c r="CZ39" s="177">
        <v>5</v>
      </c>
      <c r="DA39" s="178">
        <v>5</v>
      </c>
      <c r="DB39" s="179">
        <v>5</v>
      </c>
      <c r="DC39" s="180">
        <v>5</v>
      </c>
      <c r="DD39" s="181">
        <v>5</v>
      </c>
      <c r="DE39" s="182">
        <v>5</v>
      </c>
      <c r="DF39" s="183">
        <v>5</v>
      </c>
      <c r="DG39" s="184">
        <v>5</v>
      </c>
      <c r="DH39" s="185">
        <v>5</v>
      </c>
      <c r="DI39" s="188">
        <v>5</v>
      </c>
      <c r="DJ39" s="189">
        <v>5</v>
      </c>
      <c r="DK39" s="191">
        <v>5</v>
      </c>
      <c r="DL39" s="316"/>
      <c r="DM39" s="195">
        <v>5</v>
      </c>
      <c r="DN39" s="205">
        <v>5</v>
      </c>
      <c r="DO39" s="206">
        <v>5</v>
      </c>
      <c r="DP39" s="203">
        <v>12</v>
      </c>
      <c r="DQ39" s="203">
        <v>12</v>
      </c>
      <c r="DR39" s="203">
        <v>12</v>
      </c>
      <c r="DS39" s="203">
        <v>12</v>
      </c>
      <c r="DT39" s="203">
        <v>12</v>
      </c>
      <c r="DU39" s="203">
        <v>12</v>
      </c>
      <c r="DV39" s="203">
        <v>14</v>
      </c>
      <c r="DW39" s="203">
        <v>14</v>
      </c>
      <c r="DX39" s="203">
        <v>13</v>
      </c>
      <c r="DY39" s="203">
        <v>13</v>
      </c>
      <c r="DZ39" s="203">
        <v>13</v>
      </c>
      <c r="EA39" s="203">
        <v>13</v>
      </c>
      <c r="EB39" s="203">
        <v>13</v>
      </c>
      <c r="EC39" s="203">
        <v>13</v>
      </c>
      <c r="ED39" s="203">
        <v>13</v>
      </c>
      <c r="EE39" s="203">
        <v>13</v>
      </c>
      <c r="EF39" s="203">
        <v>13</v>
      </c>
      <c r="EG39" s="203">
        <v>13</v>
      </c>
      <c r="EH39" s="203">
        <v>13</v>
      </c>
      <c r="EI39" s="203">
        <v>13</v>
      </c>
      <c r="EJ39" s="203">
        <v>15</v>
      </c>
      <c r="EK39" s="203">
        <v>15</v>
      </c>
      <c r="EL39" s="203">
        <v>15</v>
      </c>
      <c r="EM39" s="203">
        <v>15</v>
      </c>
      <c r="EN39" s="203">
        <v>15</v>
      </c>
      <c r="EO39" s="203">
        <v>15</v>
      </c>
      <c r="EP39" s="203">
        <v>15</v>
      </c>
      <c r="EQ39" s="316"/>
      <c r="ER39" s="203">
        <v>15</v>
      </c>
      <c r="ES39" s="203">
        <v>15</v>
      </c>
      <c r="ET39" s="203">
        <v>15</v>
      </c>
      <c r="EU39" s="203">
        <v>15</v>
      </c>
      <c r="EV39" s="203">
        <v>15</v>
      </c>
      <c r="EW39" s="203">
        <v>16</v>
      </c>
      <c r="EX39" s="203">
        <v>16</v>
      </c>
      <c r="EY39" s="203">
        <v>16</v>
      </c>
      <c r="EZ39" s="203">
        <v>16</v>
      </c>
      <c r="FA39" s="203">
        <v>16</v>
      </c>
      <c r="FB39" s="203">
        <v>16</v>
      </c>
      <c r="FC39" s="203">
        <v>16</v>
      </c>
      <c r="FD39" s="203">
        <v>16</v>
      </c>
      <c r="FE39" s="203">
        <v>16</v>
      </c>
      <c r="FF39" s="203">
        <v>16</v>
      </c>
      <c r="FG39" s="203">
        <v>16</v>
      </c>
      <c r="FH39" s="203">
        <v>16</v>
      </c>
      <c r="FI39" s="203">
        <v>20</v>
      </c>
      <c r="FJ39" s="203">
        <v>20</v>
      </c>
      <c r="FK39" s="203">
        <v>20</v>
      </c>
      <c r="FL39" s="203">
        <v>20</v>
      </c>
      <c r="FM39" s="203">
        <v>20</v>
      </c>
      <c r="FN39" s="203">
        <v>19</v>
      </c>
      <c r="FO39" s="203">
        <v>16</v>
      </c>
      <c r="FP39" s="203">
        <v>16</v>
      </c>
      <c r="FQ39" s="203">
        <v>16</v>
      </c>
      <c r="FR39" s="203">
        <v>16</v>
      </c>
      <c r="FS39" s="203">
        <v>17</v>
      </c>
      <c r="FT39" s="203">
        <v>17</v>
      </c>
      <c r="FU39" s="203">
        <v>17</v>
      </c>
      <c r="FV39" s="203"/>
    </row>
    <row r="40" spans="1:178" ht="13.9" customHeight="1" x14ac:dyDescent="0.2">
      <c r="A40" s="343" t="s">
        <v>92</v>
      </c>
      <c r="B40" s="345" t="s">
        <v>107</v>
      </c>
      <c r="C40" s="335" t="s">
        <v>15</v>
      </c>
      <c r="D40" s="337">
        <v>12</v>
      </c>
      <c r="E40" s="357">
        <f t="shared" ref="E40" si="231">FT40</f>
        <v>0</v>
      </c>
      <c r="F40" s="357">
        <f t="shared" ref="F40" si="232">FT41</f>
        <v>0</v>
      </c>
      <c r="G40" s="351" t="e">
        <f>F40/E40</f>
        <v>#DIV/0!</v>
      </c>
      <c r="H40" s="351">
        <f>F40/D40</f>
        <v>0</v>
      </c>
      <c r="I40" s="355"/>
      <c r="J40" s="11" t="s">
        <v>5</v>
      </c>
      <c r="K40" s="27"/>
      <c r="L40" s="27"/>
      <c r="M40" s="27"/>
      <c r="N40" s="27"/>
      <c r="O40" s="27"/>
      <c r="P40" s="27"/>
      <c r="Q40" s="27"/>
      <c r="R40" s="27"/>
      <c r="S40" s="27"/>
      <c r="T40" s="27"/>
      <c r="U40" s="27"/>
      <c r="V40" s="27"/>
      <c r="W40" s="40"/>
      <c r="X40" s="27"/>
      <c r="Y40" s="27"/>
      <c r="Z40" s="27"/>
      <c r="AA40" s="27"/>
      <c r="AB40" s="27"/>
      <c r="AC40" s="27"/>
      <c r="AD40" s="27"/>
      <c r="AE40" s="27"/>
      <c r="AF40" s="27"/>
      <c r="AG40" s="27"/>
      <c r="AH40" s="27"/>
      <c r="AI40" s="27"/>
      <c r="AJ40" s="27"/>
      <c r="AK40" s="27"/>
      <c r="AL40" s="27"/>
      <c r="AM40" s="27"/>
      <c r="AN40" s="27"/>
      <c r="AO40" s="27"/>
      <c r="AP40" s="27"/>
      <c r="AQ40" s="27"/>
      <c r="AR40" s="27"/>
      <c r="AS40" s="27"/>
      <c r="AT40" s="27"/>
      <c r="AU40" s="27"/>
      <c r="AV40" s="27"/>
      <c r="AW40" s="27"/>
      <c r="AX40" s="27"/>
      <c r="AY40" s="27"/>
      <c r="AZ40" s="27"/>
      <c r="BA40" s="27"/>
      <c r="BB40" s="27"/>
      <c r="BC40" s="315"/>
      <c r="BD40" s="27"/>
      <c r="BE40" s="27"/>
      <c r="BF40" s="27"/>
      <c r="BG40" s="27"/>
      <c r="BH40" s="27"/>
      <c r="BI40" s="27"/>
      <c r="BJ40" s="27"/>
      <c r="BK40" s="27"/>
      <c r="BL40" s="27"/>
      <c r="BM40" s="27"/>
      <c r="BN40" s="27"/>
      <c r="BO40" s="27"/>
      <c r="BP40" s="27"/>
      <c r="BQ40" s="27"/>
      <c r="BR40" s="27"/>
      <c r="BS40" s="27"/>
      <c r="BT40" s="27"/>
      <c r="BU40" s="27"/>
      <c r="BV40" s="27"/>
      <c r="BW40" s="27"/>
      <c r="BX40" s="27"/>
      <c r="BY40" s="27"/>
      <c r="BZ40" s="27"/>
      <c r="CA40" s="27"/>
      <c r="CB40" s="27"/>
      <c r="CC40" s="27"/>
      <c r="CD40" s="27"/>
      <c r="CE40" s="27"/>
      <c r="CF40" s="27"/>
      <c r="CG40" s="27"/>
      <c r="CH40" s="27"/>
      <c r="CI40" s="27"/>
      <c r="CJ40" s="27"/>
      <c r="CK40" s="27"/>
      <c r="CL40" s="27"/>
      <c r="CM40" s="27"/>
      <c r="CN40" s="27"/>
      <c r="CO40" s="27"/>
      <c r="CP40" s="27"/>
      <c r="CQ40" s="27"/>
      <c r="CR40" s="27"/>
      <c r="CS40" s="27"/>
      <c r="CT40" s="27"/>
      <c r="CU40" s="27"/>
      <c r="CV40" s="27"/>
      <c r="CW40" s="27"/>
      <c r="CX40" s="27"/>
      <c r="CY40" s="27"/>
      <c r="CZ40" s="27"/>
      <c r="DA40" s="27"/>
      <c r="DB40" s="27"/>
      <c r="DC40" s="27"/>
      <c r="DD40" s="27"/>
      <c r="DE40" s="27"/>
      <c r="DF40" s="27"/>
      <c r="DG40" s="27"/>
      <c r="DH40" s="27"/>
      <c r="DI40" s="27"/>
      <c r="DJ40" s="27"/>
      <c r="DK40" s="27"/>
      <c r="DL40" s="315"/>
      <c r="DM40" s="27"/>
      <c r="DN40" s="27"/>
      <c r="DO40" s="27"/>
      <c r="DP40" s="202">
        <f t="shared" ref="DP40:EU40" si="233">DO40</f>
        <v>0</v>
      </c>
      <c r="DQ40" s="202">
        <f t="shared" si="233"/>
        <v>0</v>
      </c>
      <c r="DR40" s="202">
        <f t="shared" si="233"/>
        <v>0</v>
      </c>
      <c r="DS40" s="202">
        <f t="shared" si="233"/>
        <v>0</v>
      </c>
      <c r="DT40" s="202">
        <f t="shared" si="233"/>
        <v>0</v>
      </c>
      <c r="DU40" s="202">
        <f t="shared" si="233"/>
        <v>0</v>
      </c>
      <c r="DV40" s="202">
        <f t="shared" si="233"/>
        <v>0</v>
      </c>
      <c r="DW40" s="202">
        <f t="shared" si="233"/>
        <v>0</v>
      </c>
      <c r="DX40" s="202">
        <f t="shared" si="233"/>
        <v>0</v>
      </c>
      <c r="DY40" s="202">
        <f t="shared" si="233"/>
        <v>0</v>
      </c>
      <c r="DZ40" s="202">
        <f t="shared" si="233"/>
        <v>0</v>
      </c>
      <c r="EA40" s="202">
        <f t="shared" si="233"/>
        <v>0</v>
      </c>
      <c r="EB40" s="202">
        <f t="shared" si="233"/>
        <v>0</v>
      </c>
      <c r="EC40" s="202">
        <f t="shared" si="233"/>
        <v>0</v>
      </c>
      <c r="ED40" s="202">
        <f t="shared" si="233"/>
        <v>0</v>
      </c>
      <c r="EE40" s="202">
        <f t="shared" si="233"/>
        <v>0</v>
      </c>
      <c r="EF40" s="202">
        <f t="shared" si="233"/>
        <v>0</v>
      </c>
      <c r="EG40" s="202">
        <f t="shared" si="233"/>
        <v>0</v>
      </c>
      <c r="EH40" s="202">
        <f t="shared" si="233"/>
        <v>0</v>
      </c>
      <c r="EI40" s="202">
        <f t="shared" si="233"/>
        <v>0</v>
      </c>
      <c r="EJ40" s="202">
        <f t="shared" si="233"/>
        <v>0</v>
      </c>
      <c r="EK40" s="202">
        <f t="shared" si="233"/>
        <v>0</v>
      </c>
      <c r="EL40" s="202">
        <f t="shared" si="233"/>
        <v>0</v>
      </c>
      <c r="EM40" s="202">
        <f t="shared" si="233"/>
        <v>0</v>
      </c>
      <c r="EN40" s="202">
        <f t="shared" si="233"/>
        <v>0</v>
      </c>
      <c r="EO40" s="202">
        <f t="shared" si="233"/>
        <v>0</v>
      </c>
      <c r="EP40" s="202">
        <f t="shared" si="233"/>
        <v>0</v>
      </c>
      <c r="EQ40" s="315"/>
      <c r="ER40" s="202">
        <f t="shared" si="233"/>
        <v>0</v>
      </c>
      <c r="ES40" s="202">
        <f t="shared" si="233"/>
        <v>0</v>
      </c>
      <c r="ET40" s="202">
        <f t="shared" si="233"/>
        <v>0</v>
      </c>
      <c r="EU40" s="202">
        <f t="shared" si="233"/>
        <v>0</v>
      </c>
      <c r="EV40" s="202">
        <f t="shared" ref="EV40:EW40" si="234">EU40</f>
        <v>0</v>
      </c>
      <c r="EW40" s="202">
        <f t="shared" si="234"/>
        <v>0</v>
      </c>
      <c r="EX40" s="202">
        <f t="shared" ref="EX40:EZ40" si="235">EW40</f>
        <v>0</v>
      </c>
      <c r="EY40" s="202">
        <f t="shared" si="235"/>
        <v>0</v>
      </c>
      <c r="EZ40" s="202">
        <f t="shared" si="235"/>
        <v>0</v>
      </c>
      <c r="FA40" s="202">
        <f t="shared" ref="FA40:FC40" si="236">EZ40</f>
        <v>0</v>
      </c>
      <c r="FB40" s="202">
        <f t="shared" si="236"/>
        <v>0</v>
      </c>
      <c r="FC40" s="202">
        <f t="shared" si="236"/>
        <v>0</v>
      </c>
      <c r="FD40" s="202">
        <f t="shared" ref="FD40:FE40" si="237">FC40</f>
        <v>0</v>
      </c>
      <c r="FE40" s="202">
        <f t="shared" si="237"/>
        <v>0</v>
      </c>
      <c r="FF40" s="202">
        <f t="shared" ref="FF40" si="238">FE40</f>
        <v>0</v>
      </c>
      <c r="FG40" s="202">
        <f t="shared" ref="FG40" si="239">FF40</f>
        <v>0</v>
      </c>
      <c r="FH40" s="202">
        <f t="shared" ref="FH40:FI40" si="240">FG40</f>
        <v>0</v>
      </c>
      <c r="FI40" s="202">
        <f t="shared" si="240"/>
        <v>0</v>
      </c>
      <c r="FJ40" s="202">
        <f t="shared" ref="FJ40:FK40" si="241">FI40</f>
        <v>0</v>
      </c>
      <c r="FK40" s="202">
        <f t="shared" si="241"/>
        <v>0</v>
      </c>
      <c r="FL40" s="202">
        <f t="shared" ref="FL40:FM40" si="242">FK40</f>
        <v>0</v>
      </c>
      <c r="FM40" s="202">
        <f t="shared" si="242"/>
        <v>0</v>
      </c>
      <c r="FN40" s="202">
        <f t="shared" ref="FN40:FU40" si="243">FM40</f>
        <v>0</v>
      </c>
      <c r="FO40" s="202">
        <f t="shared" si="243"/>
        <v>0</v>
      </c>
      <c r="FP40" s="202">
        <f t="shared" si="243"/>
        <v>0</v>
      </c>
      <c r="FQ40" s="202">
        <f t="shared" si="243"/>
        <v>0</v>
      </c>
      <c r="FR40" s="202">
        <f t="shared" si="243"/>
        <v>0</v>
      </c>
      <c r="FS40" s="202">
        <f t="shared" si="243"/>
        <v>0</v>
      </c>
      <c r="FT40" s="202">
        <f t="shared" si="243"/>
        <v>0</v>
      </c>
      <c r="FU40" s="202">
        <f t="shared" si="243"/>
        <v>0</v>
      </c>
      <c r="FV40" s="202">
        <f t="shared" ref="FV40" si="244">FU40</f>
        <v>0</v>
      </c>
    </row>
    <row r="41" spans="1:178" ht="13.9" customHeight="1" x14ac:dyDescent="0.2">
      <c r="A41" s="344"/>
      <c r="B41" s="346"/>
      <c r="C41" s="336"/>
      <c r="D41" s="338"/>
      <c r="E41" s="358"/>
      <c r="F41" s="358"/>
      <c r="G41" s="352"/>
      <c r="H41" s="352"/>
      <c r="I41" s="356"/>
      <c r="J41" s="12" t="s">
        <v>6</v>
      </c>
      <c r="K41" s="58"/>
      <c r="L41" s="58"/>
      <c r="M41" s="58"/>
      <c r="N41" s="58"/>
      <c r="O41" s="18"/>
      <c r="P41" s="18"/>
      <c r="Q41" s="18"/>
      <c r="R41" s="18"/>
      <c r="S41" s="18"/>
      <c r="T41" s="18"/>
      <c r="U41" s="18"/>
      <c r="V41" s="18"/>
      <c r="W41" s="38"/>
      <c r="X41" s="18"/>
      <c r="Y41" s="18"/>
      <c r="Z41" s="18"/>
      <c r="AA41" s="18"/>
      <c r="AB41" s="18"/>
      <c r="AC41" s="18"/>
      <c r="AD41" s="18"/>
      <c r="AE41" s="18"/>
      <c r="AF41" s="18"/>
      <c r="AG41" s="18"/>
      <c r="AH41" s="18"/>
      <c r="AI41" s="18"/>
      <c r="AJ41" s="18"/>
      <c r="AK41" s="18"/>
      <c r="AL41" s="18"/>
      <c r="AM41" s="18"/>
      <c r="AN41" s="18"/>
      <c r="AO41" s="18"/>
      <c r="AP41" s="18"/>
      <c r="AQ41" s="18"/>
      <c r="AR41" s="18"/>
      <c r="AS41" s="18"/>
      <c r="AT41" s="104"/>
      <c r="AU41" s="18"/>
      <c r="AV41" s="106"/>
      <c r="AW41" s="107"/>
      <c r="AX41" s="18"/>
      <c r="AY41" s="18"/>
      <c r="AZ41" s="122"/>
      <c r="BA41" s="123"/>
      <c r="BB41" s="124"/>
      <c r="BC41" s="316"/>
      <c r="BD41" s="141"/>
      <c r="BE41" s="141"/>
      <c r="BF41" s="141"/>
      <c r="BG41" s="141"/>
      <c r="BH41" s="141"/>
      <c r="BI41" s="141"/>
      <c r="BJ41" s="141"/>
      <c r="BK41" s="141"/>
      <c r="BL41" s="141"/>
      <c r="BM41" s="141"/>
      <c r="BN41" s="141"/>
      <c r="BO41" s="141"/>
      <c r="BP41" s="141"/>
      <c r="BQ41" s="141"/>
      <c r="BR41" s="141"/>
      <c r="BS41" s="141"/>
      <c r="BT41" s="141"/>
      <c r="BU41" s="141"/>
      <c r="BV41" s="141"/>
      <c r="BW41" s="141"/>
      <c r="BX41" s="141"/>
      <c r="BY41" s="141"/>
      <c r="BZ41" s="141"/>
      <c r="CA41" s="141"/>
      <c r="CB41" s="141"/>
      <c r="CC41" s="141"/>
      <c r="CD41" s="141"/>
      <c r="CE41" s="141"/>
      <c r="CF41" s="143"/>
      <c r="CG41" s="143"/>
      <c r="CH41" s="157"/>
      <c r="CI41" s="158"/>
      <c r="CJ41" s="141"/>
      <c r="CK41" s="141"/>
      <c r="CL41" s="161"/>
      <c r="CM41" s="163"/>
      <c r="CN41" s="164"/>
      <c r="CO41" s="165"/>
      <c r="CP41" s="167"/>
      <c r="CQ41" s="168"/>
      <c r="CR41" s="169"/>
      <c r="CS41" s="170"/>
      <c r="CT41" s="171"/>
      <c r="CU41" s="172"/>
      <c r="CV41" s="173"/>
      <c r="CW41" s="174"/>
      <c r="CX41" s="175"/>
      <c r="CY41" s="176"/>
      <c r="CZ41" s="177"/>
      <c r="DA41" s="178"/>
      <c r="DB41" s="179"/>
      <c r="DC41" s="180"/>
      <c r="DD41" s="181"/>
      <c r="DE41" s="182"/>
      <c r="DF41" s="183"/>
      <c r="DG41" s="184"/>
      <c r="DH41" s="185"/>
      <c r="DI41" s="188"/>
      <c r="DJ41" s="189"/>
      <c r="DK41" s="191"/>
      <c r="DL41" s="316"/>
      <c r="DM41" s="195"/>
      <c r="DN41" s="205"/>
      <c r="DO41" s="206"/>
      <c r="DP41" s="203">
        <v>1</v>
      </c>
      <c r="DQ41" s="203">
        <v>1</v>
      </c>
      <c r="DR41" s="203">
        <v>1</v>
      </c>
      <c r="DS41" s="203">
        <v>1</v>
      </c>
      <c r="DT41" s="203">
        <v>1</v>
      </c>
      <c r="DU41" s="203">
        <v>1</v>
      </c>
      <c r="DV41" s="203"/>
      <c r="DW41" s="203"/>
      <c r="DX41" s="203"/>
      <c r="DY41" s="203"/>
      <c r="DZ41" s="203"/>
      <c r="EA41" s="203"/>
      <c r="EB41" s="203"/>
      <c r="EC41" s="203"/>
      <c r="ED41" s="203"/>
      <c r="EE41" s="203"/>
      <c r="EF41" s="203"/>
      <c r="EG41" s="203"/>
      <c r="EH41" s="203"/>
      <c r="EI41" s="203"/>
      <c r="EJ41" s="203">
        <v>2</v>
      </c>
      <c r="EK41" s="203">
        <v>2</v>
      </c>
      <c r="EL41" s="203">
        <v>2</v>
      </c>
      <c r="EM41" s="203">
        <v>2</v>
      </c>
      <c r="EN41" s="203">
        <v>2</v>
      </c>
      <c r="EO41" s="203">
        <v>2</v>
      </c>
      <c r="EP41" s="203">
        <v>2</v>
      </c>
      <c r="EQ41" s="316"/>
      <c r="ER41" s="203">
        <v>2</v>
      </c>
      <c r="ES41" s="203">
        <v>2</v>
      </c>
      <c r="ET41" s="203">
        <v>2</v>
      </c>
      <c r="EU41" s="203">
        <v>2</v>
      </c>
      <c r="EV41" s="203">
        <v>2</v>
      </c>
      <c r="EW41" s="203">
        <v>1</v>
      </c>
      <c r="EX41" s="203">
        <v>1</v>
      </c>
      <c r="EY41" s="203">
        <v>1</v>
      </c>
      <c r="EZ41" s="203">
        <v>1</v>
      </c>
      <c r="FA41" s="203">
        <v>1</v>
      </c>
      <c r="FB41" s="203">
        <v>1</v>
      </c>
      <c r="FC41" s="203">
        <v>1</v>
      </c>
      <c r="FD41" s="203">
        <v>1</v>
      </c>
      <c r="FE41" s="203">
        <v>1</v>
      </c>
      <c r="FF41" s="203">
        <v>1</v>
      </c>
      <c r="FG41" s="203">
        <v>1</v>
      </c>
      <c r="FH41" s="203">
        <v>1</v>
      </c>
      <c r="FI41" s="203">
        <v>1</v>
      </c>
      <c r="FJ41" s="203">
        <v>1</v>
      </c>
      <c r="FK41" s="203">
        <v>1</v>
      </c>
      <c r="FL41" s="203">
        <v>1</v>
      </c>
      <c r="FM41" s="203">
        <v>1</v>
      </c>
      <c r="FN41" s="203">
        <v>0</v>
      </c>
      <c r="FO41" s="203">
        <v>0</v>
      </c>
      <c r="FP41" s="203">
        <v>0</v>
      </c>
      <c r="FQ41" s="203">
        <v>0</v>
      </c>
      <c r="FR41" s="203">
        <v>0</v>
      </c>
      <c r="FS41" s="203">
        <v>0</v>
      </c>
      <c r="FT41" s="203">
        <v>0</v>
      </c>
      <c r="FU41" s="203">
        <v>0</v>
      </c>
      <c r="FV41" s="203"/>
    </row>
    <row r="42" spans="1:178" ht="13.9" customHeight="1" x14ac:dyDescent="0.2">
      <c r="A42" s="343" t="s">
        <v>93</v>
      </c>
      <c r="B42" s="345" t="s">
        <v>162</v>
      </c>
      <c r="C42" s="335" t="s">
        <v>15</v>
      </c>
      <c r="D42" s="337">
        <v>4</v>
      </c>
      <c r="E42" s="357">
        <f t="shared" ref="E42" si="245">FT42</f>
        <v>4</v>
      </c>
      <c r="F42" s="357">
        <f t="shared" ref="F42" si="246">FT43</f>
        <v>3</v>
      </c>
      <c r="G42" s="351">
        <f>F42/E42</f>
        <v>0.75</v>
      </c>
      <c r="H42" s="351">
        <f>F42/D42</f>
        <v>0.75</v>
      </c>
      <c r="I42" s="355"/>
      <c r="J42" s="11" t="s">
        <v>5</v>
      </c>
      <c r="K42" s="27"/>
      <c r="L42" s="27"/>
      <c r="M42" s="27"/>
      <c r="N42" s="27"/>
      <c r="O42" s="27"/>
      <c r="P42" s="27"/>
      <c r="Q42" s="27"/>
      <c r="R42" s="27"/>
      <c r="S42" s="27"/>
      <c r="T42" s="27"/>
      <c r="U42" s="27"/>
      <c r="V42" s="27"/>
      <c r="W42" s="40"/>
      <c r="X42" s="27"/>
      <c r="Y42" s="27"/>
      <c r="Z42" s="27"/>
      <c r="AA42" s="27"/>
      <c r="AB42" s="27"/>
      <c r="AC42" s="27"/>
      <c r="AD42" s="27"/>
      <c r="AE42" s="27"/>
      <c r="AF42" s="27"/>
      <c r="AG42" s="27"/>
      <c r="AH42" s="27"/>
      <c r="AI42" s="27"/>
      <c r="AJ42" s="27"/>
      <c r="AK42" s="27"/>
      <c r="AL42" s="27"/>
      <c r="AM42" s="27"/>
      <c r="AN42" s="27"/>
      <c r="AO42" s="27"/>
      <c r="AP42" s="27"/>
      <c r="AQ42" s="27"/>
      <c r="AR42" s="27"/>
      <c r="AS42" s="27"/>
      <c r="AT42" s="27"/>
      <c r="AU42" s="27"/>
      <c r="AV42" s="27"/>
      <c r="AW42" s="27"/>
      <c r="AX42" s="27">
        <v>4</v>
      </c>
      <c r="AY42" s="27">
        <v>4</v>
      </c>
      <c r="AZ42" s="27">
        <v>4</v>
      </c>
      <c r="BA42" s="27">
        <v>4</v>
      </c>
      <c r="BB42" s="27">
        <v>4</v>
      </c>
      <c r="BC42" s="315"/>
      <c r="BD42" s="27">
        <v>4</v>
      </c>
      <c r="BE42" s="27">
        <v>4</v>
      </c>
      <c r="BF42" s="27">
        <v>4</v>
      </c>
      <c r="BG42" s="27">
        <v>4</v>
      </c>
      <c r="BH42" s="27">
        <v>4</v>
      </c>
      <c r="BI42" s="27">
        <v>4</v>
      </c>
      <c r="BJ42" s="27">
        <v>4</v>
      </c>
      <c r="BK42" s="27">
        <v>4</v>
      </c>
      <c r="BL42" s="27">
        <v>4</v>
      </c>
      <c r="BM42" s="27">
        <v>4</v>
      </c>
      <c r="BN42" s="27">
        <v>4</v>
      </c>
      <c r="BO42" s="27">
        <v>4</v>
      </c>
      <c r="BP42" s="27">
        <v>4</v>
      </c>
      <c r="BQ42" s="27">
        <v>4</v>
      </c>
      <c r="BR42" s="27">
        <v>4</v>
      </c>
      <c r="BS42" s="27">
        <v>4</v>
      </c>
      <c r="BT42" s="27">
        <v>4</v>
      </c>
      <c r="BU42" s="27">
        <v>4</v>
      </c>
      <c r="BV42" s="27">
        <v>4</v>
      </c>
      <c r="BW42" s="27">
        <v>4</v>
      </c>
      <c r="BX42" s="27">
        <v>4</v>
      </c>
      <c r="BY42" s="27">
        <v>4</v>
      </c>
      <c r="BZ42" s="27">
        <v>4</v>
      </c>
      <c r="CA42" s="27">
        <v>4</v>
      </c>
      <c r="CB42" s="27">
        <v>4</v>
      </c>
      <c r="CC42" s="27">
        <v>4</v>
      </c>
      <c r="CD42" s="27">
        <v>4</v>
      </c>
      <c r="CE42" s="27">
        <v>4</v>
      </c>
      <c r="CF42" s="27"/>
      <c r="CG42" s="27">
        <v>4</v>
      </c>
      <c r="CH42" s="27">
        <v>4</v>
      </c>
      <c r="CI42" s="27">
        <v>4</v>
      </c>
      <c r="CJ42" s="27">
        <v>4</v>
      </c>
      <c r="CK42" s="27">
        <v>4</v>
      </c>
      <c r="CL42" s="27">
        <v>4</v>
      </c>
      <c r="CM42" s="27">
        <v>4</v>
      </c>
      <c r="CN42" s="27">
        <v>4</v>
      </c>
      <c r="CO42" s="27">
        <v>4</v>
      </c>
      <c r="CP42" s="27">
        <v>4</v>
      </c>
      <c r="CQ42" s="27">
        <v>4</v>
      </c>
      <c r="CR42" s="27">
        <v>4</v>
      </c>
      <c r="CS42" s="27">
        <v>4</v>
      </c>
      <c r="CT42" s="27">
        <v>4</v>
      </c>
      <c r="CU42" s="27">
        <v>4</v>
      </c>
      <c r="CV42" s="27">
        <v>4</v>
      </c>
      <c r="CW42" s="27">
        <v>4</v>
      </c>
      <c r="CX42" s="27">
        <v>4</v>
      </c>
      <c r="CY42" s="27">
        <v>4</v>
      </c>
      <c r="CZ42" s="27">
        <v>4</v>
      </c>
      <c r="DA42" s="27">
        <v>4</v>
      </c>
      <c r="DB42" s="27">
        <v>4</v>
      </c>
      <c r="DC42" s="27">
        <v>4</v>
      </c>
      <c r="DD42" s="27">
        <v>4</v>
      </c>
      <c r="DE42" s="27">
        <v>4</v>
      </c>
      <c r="DF42" s="27">
        <v>4</v>
      </c>
      <c r="DG42" s="27">
        <v>4</v>
      </c>
      <c r="DH42" s="27">
        <v>4</v>
      </c>
      <c r="DI42" s="27">
        <v>4</v>
      </c>
      <c r="DJ42" s="27">
        <v>4</v>
      </c>
      <c r="DK42" s="27">
        <v>4</v>
      </c>
      <c r="DL42" s="315"/>
      <c r="DM42" s="27">
        <v>4</v>
      </c>
      <c r="DN42" s="27">
        <v>4</v>
      </c>
      <c r="DO42" s="27">
        <v>4</v>
      </c>
      <c r="DP42" s="202">
        <f t="shared" ref="DP42:EP42" si="247">DO42</f>
        <v>4</v>
      </c>
      <c r="DQ42" s="202">
        <f t="shared" si="247"/>
        <v>4</v>
      </c>
      <c r="DR42" s="202">
        <f t="shared" si="247"/>
        <v>4</v>
      </c>
      <c r="DS42" s="202">
        <f t="shared" si="247"/>
        <v>4</v>
      </c>
      <c r="DT42" s="202">
        <f t="shared" si="247"/>
        <v>4</v>
      </c>
      <c r="DU42" s="202">
        <f t="shared" si="247"/>
        <v>4</v>
      </c>
      <c r="DV42" s="202">
        <f t="shared" si="247"/>
        <v>4</v>
      </c>
      <c r="DW42" s="202">
        <f t="shared" si="247"/>
        <v>4</v>
      </c>
      <c r="DX42" s="202">
        <f t="shared" si="247"/>
        <v>4</v>
      </c>
      <c r="DY42" s="202">
        <f t="shared" si="247"/>
        <v>4</v>
      </c>
      <c r="DZ42" s="202">
        <f t="shared" si="247"/>
        <v>4</v>
      </c>
      <c r="EA42" s="202">
        <f t="shared" si="247"/>
        <v>4</v>
      </c>
      <c r="EB42" s="202">
        <f t="shared" si="247"/>
        <v>4</v>
      </c>
      <c r="EC42" s="202">
        <f t="shared" si="247"/>
        <v>4</v>
      </c>
      <c r="ED42" s="202">
        <f t="shared" si="247"/>
        <v>4</v>
      </c>
      <c r="EE42" s="202">
        <f t="shared" si="247"/>
        <v>4</v>
      </c>
      <c r="EF42" s="202">
        <f t="shared" si="247"/>
        <v>4</v>
      </c>
      <c r="EG42" s="202">
        <f t="shared" si="247"/>
        <v>4</v>
      </c>
      <c r="EH42" s="202">
        <f t="shared" si="247"/>
        <v>4</v>
      </c>
      <c r="EI42" s="202">
        <f t="shared" si="247"/>
        <v>4</v>
      </c>
      <c r="EJ42" s="202">
        <f t="shared" si="247"/>
        <v>4</v>
      </c>
      <c r="EK42" s="202">
        <f t="shared" si="247"/>
        <v>4</v>
      </c>
      <c r="EL42" s="202">
        <f t="shared" si="247"/>
        <v>4</v>
      </c>
      <c r="EM42" s="202">
        <f t="shared" si="247"/>
        <v>4</v>
      </c>
      <c r="EN42" s="202">
        <f t="shared" si="247"/>
        <v>4</v>
      </c>
      <c r="EO42" s="202">
        <f t="shared" si="247"/>
        <v>4</v>
      </c>
      <c r="EP42" s="202">
        <f t="shared" si="247"/>
        <v>4</v>
      </c>
      <c r="EQ42" s="315"/>
      <c r="ER42" s="202">
        <v>4</v>
      </c>
      <c r="ES42" s="202">
        <v>4</v>
      </c>
      <c r="ET42" s="202">
        <v>4</v>
      </c>
      <c r="EU42" s="202">
        <v>4</v>
      </c>
      <c r="EV42" s="202">
        <f t="shared" ref="EV42:EW42" si="248">EU42</f>
        <v>4</v>
      </c>
      <c r="EW42" s="202">
        <f t="shared" si="248"/>
        <v>4</v>
      </c>
      <c r="EX42" s="202">
        <f t="shared" ref="EX42:EZ42" si="249">EW42</f>
        <v>4</v>
      </c>
      <c r="EY42" s="202">
        <f t="shared" si="249"/>
        <v>4</v>
      </c>
      <c r="EZ42" s="202">
        <f t="shared" si="249"/>
        <v>4</v>
      </c>
      <c r="FA42" s="202">
        <f t="shared" ref="FA42:FC42" si="250">EZ42</f>
        <v>4</v>
      </c>
      <c r="FB42" s="202">
        <f t="shared" si="250"/>
        <v>4</v>
      </c>
      <c r="FC42" s="202">
        <f t="shared" si="250"/>
        <v>4</v>
      </c>
      <c r="FD42" s="202">
        <f t="shared" ref="FD42:FE42" si="251">FC42</f>
        <v>4</v>
      </c>
      <c r="FE42" s="202">
        <f t="shared" si="251"/>
        <v>4</v>
      </c>
      <c r="FF42" s="202">
        <f t="shared" ref="FF42" si="252">FE42</f>
        <v>4</v>
      </c>
      <c r="FG42" s="202">
        <f t="shared" ref="FG42" si="253">FF42</f>
        <v>4</v>
      </c>
      <c r="FH42" s="202">
        <f t="shared" ref="FH42:FI42" si="254">FG42</f>
        <v>4</v>
      </c>
      <c r="FI42" s="202">
        <f t="shared" si="254"/>
        <v>4</v>
      </c>
      <c r="FJ42" s="202">
        <f t="shared" ref="FJ42:FK42" si="255">FI42</f>
        <v>4</v>
      </c>
      <c r="FK42" s="202">
        <f t="shared" si="255"/>
        <v>4</v>
      </c>
      <c r="FL42" s="202">
        <f t="shared" ref="FL42:FM42" si="256">FK42</f>
        <v>4</v>
      </c>
      <c r="FM42" s="202">
        <f t="shared" si="256"/>
        <v>4</v>
      </c>
      <c r="FN42" s="202">
        <f t="shared" ref="FN42:FU42" si="257">FM42</f>
        <v>4</v>
      </c>
      <c r="FO42" s="202">
        <f t="shared" si="257"/>
        <v>4</v>
      </c>
      <c r="FP42" s="202">
        <f t="shared" si="257"/>
        <v>4</v>
      </c>
      <c r="FQ42" s="202">
        <f t="shared" si="257"/>
        <v>4</v>
      </c>
      <c r="FR42" s="202">
        <f t="shared" si="257"/>
        <v>4</v>
      </c>
      <c r="FS42" s="202">
        <f t="shared" si="257"/>
        <v>4</v>
      </c>
      <c r="FT42" s="202">
        <f t="shared" si="257"/>
        <v>4</v>
      </c>
      <c r="FU42" s="202">
        <f t="shared" si="257"/>
        <v>4</v>
      </c>
      <c r="FV42" s="202">
        <f t="shared" ref="FV42" si="258">FU42</f>
        <v>4</v>
      </c>
    </row>
    <row r="43" spans="1:178" ht="13.9" customHeight="1" x14ac:dyDescent="0.2">
      <c r="A43" s="344"/>
      <c r="B43" s="346"/>
      <c r="C43" s="336"/>
      <c r="D43" s="338"/>
      <c r="E43" s="358"/>
      <c r="F43" s="358"/>
      <c r="G43" s="352"/>
      <c r="H43" s="352"/>
      <c r="I43" s="356"/>
      <c r="J43" s="12" t="s">
        <v>6</v>
      </c>
      <c r="K43" s="18"/>
      <c r="L43" s="18"/>
      <c r="M43" s="18"/>
      <c r="N43" s="18"/>
      <c r="O43" s="18"/>
      <c r="P43" s="18"/>
      <c r="Q43" s="18"/>
      <c r="R43" s="18"/>
      <c r="S43" s="18"/>
      <c r="T43" s="18"/>
      <c r="U43" s="18"/>
      <c r="V43" s="18"/>
      <c r="W43" s="38"/>
      <c r="X43" s="18"/>
      <c r="Y43" s="18"/>
      <c r="Z43" s="18"/>
      <c r="AA43" s="18"/>
      <c r="AB43" s="18"/>
      <c r="AC43" s="18"/>
      <c r="AD43" s="18"/>
      <c r="AE43" s="18"/>
      <c r="AF43" s="18"/>
      <c r="AG43" s="18"/>
      <c r="AH43" s="18"/>
      <c r="AI43" s="18"/>
      <c r="AJ43" s="18"/>
      <c r="AK43" s="18"/>
      <c r="AL43" s="18"/>
      <c r="AM43" s="18"/>
      <c r="AN43" s="18"/>
      <c r="AO43" s="18"/>
      <c r="AP43" s="18"/>
      <c r="AQ43" s="18"/>
      <c r="AR43" s="18"/>
      <c r="AS43" s="18"/>
      <c r="AT43" s="18"/>
      <c r="AU43" s="18"/>
      <c r="AV43" s="18"/>
      <c r="AW43" s="18"/>
      <c r="AX43" s="18">
        <v>3</v>
      </c>
      <c r="AY43" s="18">
        <v>3</v>
      </c>
      <c r="AZ43" s="122">
        <v>3</v>
      </c>
      <c r="BA43" s="123">
        <v>3</v>
      </c>
      <c r="BB43" s="124">
        <v>3</v>
      </c>
      <c r="BC43" s="316"/>
      <c r="BD43" s="141">
        <v>3</v>
      </c>
      <c r="BE43" s="141">
        <v>3</v>
      </c>
      <c r="BF43" s="141">
        <v>3</v>
      </c>
      <c r="BG43" s="141">
        <v>3</v>
      </c>
      <c r="BH43" s="141">
        <v>3</v>
      </c>
      <c r="BI43" s="141">
        <v>3</v>
      </c>
      <c r="BJ43" s="141">
        <v>3</v>
      </c>
      <c r="BK43" s="141">
        <v>3</v>
      </c>
      <c r="BL43" s="141">
        <v>3</v>
      </c>
      <c r="BM43" s="141">
        <v>3</v>
      </c>
      <c r="BN43" s="141">
        <v>3</v>
      </c>
      <c r="BO43" s="141">
        <v>3</v>
      </c>
      <c r="BP43" s="141">
        <v>3</v>
      </c>
      <c r="BQ43" s="141">
        <v>3</v>
      </c>
      <c r="BR43" s="141">
        <v>3</v>
      </c>
      <c r="BS43" s="141">
        <v>3</v>
      </c>
      <c r="BT43" s="141">
        <v>3</v>
      </c>
      <c r="BU43" s="141">
        <v>3</v>
      </c>
      <c r="BV43" s="141">
        <v>3</v>
      </c>
      <c r="BW43" s="141">
        <v>3</v>
      </c>
      <c r="BX43" s="141">
        <v>3</v>
      </c>
      <c r="BY43" s="141">
        <v>3</v>
      </c>
      <c r="BZ43" s="141">
        <v>3</v>
      </c>
      <c r="CA43" s="141">
        <v>3</v>
      </c>
      <c r="CB43" s="141">
        <v>3</v>
      </c>
      <c r="CC43" s="141">
        <v>3</v>
      </c>
      <c r="CD43" s="141">
        <v>3</v>
      </c>
      <c r="CE43" s="141">
        <v>3</v>
      </c>
      <c r="CF43" s="143"/>
      <c r="CG43" s="143">
        <v>3</v>
      </c>
      <c r="CH43" s="157">
        <v>3</v>
      </c>
      <c r="CI43" s="158">
        <v>3</v>
      </c>
      <c r="CJ43" s="141">
        <v>3</v>
      </c>
      <c r="CK43" s="141">
        <v>3</v>
      </c>
      <c r="CL43" s="161">
        <v>3</v>
      </c>
      <c r="CM43" s="163">
        <v>3</v>
      </c>
      <c r="CN43" s="164">
        <v>3</v>
      </c>
      <c r="CO43" s="165">
        <v>3</v>
      </c>
      <c r="CP43" s="167">
        <v>3</v>
      </c>
      <c r="CQ43" s="168">
        <v>3</v>
      </c>
      <c r="CR43" s="169">
        <v>3</v>
      </c>
      <c r="CS43" s="170">
        <v>3</v>
      </c>
      <c r="CT43" s="171">
        <v>3</v>
      </c>
      <c r="CU43" s="172">
        <v>3</v>
      </c>
      <c r="CV43" s="173">
        <v>3</v>
      </c>
      <c r="CW43" s="174">
        <v>3</v>
      </c>
      <c r="CX43" s="175">
        <v>3</v>
      </c>
      <c r="CY43" s="176">
        <v>3</v>
      </c>
      <c r="CZ43" s="177">
        <v>3</v>
      </c>
      <c r="DA43" s="178">
        <v>3</v>
      </c>
      <c r="DB43" s="179">
        <v>3</v>
      </c>
      <c r="DC43" s="180">
        <v>3</v>
      </c>
      <c r="DD43" s="181">
        <v>3</v>
      </c>
      <c r="DE43" s="182">
        <v>3</v>
      </c>
      <c r="DF43" s="183">
        <v>3</v>
      </c>
      <c r="DG43" s="184">
        <v>3</v>
      </c>
      <c r="DH43" s="185">
        <v>3</v>
      </c>
      <c r="DI43" s="188">
        <v>3</v>
      </c>
      <c r="DJ43" s="189">
        <v>3</v>
      </c>
      <c r="DK43" s="191">
        <v>3</v>
      </c>
      <c r="DL43" s="316"/>
      <c r="DM43" s="195">
        <v>3</v>
      </c>
      <c r="DN43" s="205">
        <v>3</v>
      </c>
      <c r="DO43" s="206">
        <v>3</v>
      </c>
      <c r="DP43" s="213">
        <v>3</v>
      </c>
      <c r="DQ43" s="213">
        <v>3</v>
      </c>
      <c r="DR43" s="213">
        <v>3</v>
      </c>
      <c r="DS43" s="213">
        <v>3</v>
      </c>
      <c r="DT43" s="214">
        <v>3</v>
      </c>
      <c r="DU43" s="215">
        <v>3</v>
      </c>
      <c r="DV43" s="215">
        <v>3</v>
      </c>
      <c r="DW43" s="218">
        <v>3</v>
      </c>
      <c r="DX43" s="203">
        <v>3</v>
      </c>
      <c r="DY43" s="203">
        <v>3</v>
      </c>
      <c r="DZ43" s="203">
        <v>3</v>
      </c>
      <c r="EA43" s="203">
        <v>3</v>
      </c>
      <c r="EB43" s="203">
        <v>3</v>
      </c>
      <c r="EC43" s="203">
        <v>3</v>
      </c>
      <c r="ED43" s="203">
        <v>3</v>
      </c>
      <c r="EE43" s="203">
        <v>3</v>
      </c>
      <c r="EF43" s="203">
        <v>3</v>
      </c>
      <c r="EG43" s="203">
        <v>3</v>
      </c>
      <c r="EH43" s="203">
        <v>3</v>
      </c>
      <c r="EI43" s="203">
        <v>3</v>
      </c>
      <c r="EJ43" s="203">
        <v>4</v>
      </c>
      <c r="EK43" s="203">
        <v>4</v>
      </c>
      <c r="EL43" s="203">
        <v>4</v>
      </c>
      <c r="EM43" s="203">
        <v>4</v>
      </c>
      <c r="EN43" s="203">
        <v>4</v>
      </c>
      <c r="EO43" s="203">
        <v>4</v>
      </c>
      <c r="EP43" s="203">
        <v>4</v>
      </c>
      <c r="EQ43" s="316"/>
      <c r="ER43" s="203">
        <v>4</v>
      </c>
      <c r="ES43" s="203">
        <v>4</v>
      </c>
      <c r="ET43" s="203">
        <v>4</v>
      </c>
      <c r="EU43" s="203">
        <v>4</v>
      </c>
      <c r="EV43" s="203">
        <v>4</v>
      </c>
      <c r="EW43" s="203">
        <v>4</v>
      </c>
      <c r="EX43" s="203">
        <v>4</v>
      </c>
      <c r="EY43" s="203">
        <v>4</v>
      </c>
      <c r="EZ43" s="203">
        <v>4</v>
      </c>
      <c r="FA43" s="203">
        <v>4</v>
      </c>
      <c r="FB43" s="203">
        <v>4</v>
      </c>
      <c r="FC43" s="203">
        <v>4</v>
      </c>
      <c r="FD43" s="203">
        <v>4</v>
      </c>
      <c r="FE43" s="203">
        <v>4</v>
      </c>
      <c r="FF43" s="203">
        <v>4</v>
      </c>
      <c r="FG43" s="203">
        <v>3</v>
      </c>
      <c r="FH43" s="203">
        <v>3</v>
      </c>
      <c r="FI43" s="203">
        <v>3</v>
      </c>
      <c r="FJ43" s="203">
        <v>3</v>
      </c>
      <c r="FK43" s="203">
        <v>3</v>
      </c>
      <c r="FL43" s="203">
        <v>3</v>
      </c>
      <c r="FM43" s="203">
        <v>3</v>
      </c>
      <c r="FN43" s="203">
        <v>3</v>
      </c>
      <c r="FO43" s="203">
        <v>3</v>
      </c>
      <c r="FP43" s="203">
        <v>3</v>
      </c>
      <c r="FQ43" s="203">
        <v>3</v>
      </c>
      <c r="FR43" s="203">
        <v>3</v>
      </c>
      <c r="FS43" s="203">
        <v>3</v>
      </c>
      <c r="FT43" s="203">
        <v>3</v>
      </c>
      <c r="FU43" s="203">
        <v>3</v>
      </c>
      <c r="FV43" s="203"/>
    </row>
    <row r="44" spans="1:178" ht="13.9" hidden="1" customHeight="1" x14ac:dyDescent="0.2">
      <c r="A44" s="343" t="s">
        <v>94</v>
      </c>
      <c r="B44" s="333"/>
      <c r="C44" s="335" t="s">
        <v>15</v>
      </c>
      <c r="D44" s="337"/>
      <c r="E44" s="391">
        <f>K44</f>
        <v>0</v>
      </c>
      <c r="F44" s="357">
        <f t="shared" ref="F44" si="259">FS45</f>
        <v>0</v>
      </c>
      <c r="G44" s="351" t="e">
        <f>F44/E44</f>
        <v>#DIV/0!</v>
      </c>
      <c r="H44" s="351" t="e">
        <f>F44/D44</f>
        <v>#DIV/0!</v>
      </c>
      <c r="I44" s="355"/>
      <c r="J44" s="11" t="s">
        <v>5</v>
      </c>
      <c r="K44" s="27"/>
      <c r="L44" s="27"/>
      <c r="M44" s="27"/>
      <c r="N44" s="27"/>
      <c r="O44" s="27"/>
      <c r="P44" s="27"/>
      <c r="Q44" s="27"/>
      <c r="R44" s="27"/>
      <c r="S44" s="27"/>
      <c r="T44" s="27"/>
      <c r="U44" s="27"/>
      <c r="V44" s="27"/>
      <c r="W44" s="40"/>
      <c r="X44" s="27"/>
      <c r="Y44" s="27"/>
      <c r="Z44" s="27"/>
      <c r="AA44" s="27"/>
      <c r="AB44" s="27"/>
      <c r="AC44" s="27"/>
      <c r="AD44" s="27"/>
      <c r="AE44" s="27"/>
      <c r="AF44" s="27"/>
      <c r="AG44" s="27"/>
      <c r="AH44" s="27"/>
      <c r="AI44" s="27"/>
      <c r="AJ44" s="27"/>
      <c r="AK44" s="27"/>
      <c r="AL44" s="27"/>
      <c r="AM44" s="27"/>
      <c r="AN44" s="27"/>
      <c r="AO44" s="27"/>
      <c r="AP44" s="27"/>
      <c r="AQ44" s="27"/>
      <c r="AR44" s="27"/>
      <c r="AS44" s="27"/>
      <c r="AT44" s="27"/>
      <c r="AU44" s="27"/>
      <c r="AV44" s="27"/>
      <c r="AW44" s="27"/>
      <c r="AX44" s="27"/>
      <c r="AY44" s="27"/>
      <c r="AZ44" s="27"/>
      <c r="BA44" s="27"/>
      <c r="BB44" s="27"/>
      <c r="BC44" s="315"/>
      <c r="BD44" s="27"/>
      <c r="BE44" s="27"/>
      <c r="BF44" s="27"/>
      <c r="BG44" s="27"/>
      <c r="BH44" s="27"/>
      <c r="BI44" s="27"/>
      <c r="BJ44" s="27"/>
      <c r="BK44" s="27"/>
      <c r="BL44" s="27"/>
      <c r="BM44" s="27"/>
      <c r="BN44" s="27"/>
      <c r="BO44" s="27"/>
      <c r="BP44" s="27"/>
      <c r="BQ44" s="27"/>
      <c r="BR44" s="27"/>
      <c r="BS44" s="27"/>
      <c r="BT44" s="27"/>
      <c r="BU44" s="27"/>
      <c r="BV44" s="27"/>
      <c r="BW44" s="27"/>
      <c r="BX44" s="27"/>
      <c r="BY44" s="27"/>
      <c r="BZ44" s="27"/>
      <c r="CA44" s="27"/>
      <c r="CB44" s="27"/>
      <c r="CC44" s="27"/>
      <c r="CD44" s="27"/>
      <c r="CE44" s="27"/>
      <c r="CF44" s="27"/>
      <c r="CG44" s="27"/>
      <c r="CH44" s="27"/>
      <c r="CI44" s="27"/>
      <c r="CJ44" s="27"/>
      <c r="CK44" s="27"/>
      <c r="CL44" s="27"/>
      <c r="CM44" s="27"/>
      <c r="CN44" s="27"/>
      <c r="CO44" s="27"/>
      <c r="CP44" s="27"/>
      <c r="CQ44" s="27"/>
      <c r="CR44" s="27"/>
      <c r="CS44" s="27"/>
      <c r="CT44" s="27"/>
      <c r="CU44" s="27"/>
      <c r="CV44" s="27"/>
      <c r="CW44" s="27"/>
      <c r="CX44" s="27"/>
      <c r="CY44" s="27"/>
      <c r="CZ44" s="27"/>
      <c r="DA44" s="27"/>
      <c r="DB44" s="27"/>
      <c r="DC44" s="27"/>
      <c r="DD44" s="27"/>
      <c r="DE44" s="27"/>
      <c r="DF44" s="27"/>
      <c r="DG44" s="27"/>
      <c r="DH44" s="27"/>
      <c r="DI44" s="27"/>
      <c r="DJ44" s="27"/>
      <c r="DK44" s="27"/>
      <c r="DL44" s="315"/>
      <c r="DM44" s="27"/>
      <c r="DN44" s="46">
        <f>DM44</f>
        <v>0</v>
      </c>
      <c r="DO44" s="27"/>
      <c r="DP44" s="27"/>
      <c r="DQ44" s="27"/>
      <c r="DR44" s="27"/>
      <c r="DS44" s="27"/>
      <c r="DT44" s="27"/>
      <c r="DU44" s="27"/>
      <c r="DV44" s="27"/>
      <c r="DW44" s="27"/>
      <c r="DX44" s="27"/>
      <c r="DY44" s="27"/>
      <c r="DZ44" s="27"/>
      <c r="EA44" s="27"/>
      <c r="EB44" s="27"/>
      <c r="EC44" s="27"/>
      <c r="ED44" s="27"/>
      <c r="EE44" s="27"/>
      <c r="EF44" s="27"/>
      <c r="EG44" s="27"/>
      <c r="EH44" s="27"/>
      <c r="EI44" s="27"/>
      <c r="EJ44" s="27"/>
      <c r="EK44" s="27"/>
      <c r="EL44" s="27"/>
      <c r="EM44" s="27"/>
      <c r="EN44" s="27"/>
      <c r="EO44" s="27"/>
      <c r="EP44" s="27"/>
      <c r="EQ44" s="315"/>
      <c r="ER44" s="27"/>
      <c r="ES44" s="27"/>
      <c r="ET44" s="27"/>
      <c r="EU44" s="27"/>
      <c r="EV44" s="27"/>
      <c r="EW44" s="27"/>
      <c r="EX44" s="27"/>
      <c r="EY44" s="27"/>
      <c r="EZ44" s="27"/>
      <c r="FA44" s="27"/>
      <c r="FB44" s="27"/>
      <c r="FC44" s="27"/>
      <c r="FD44" s="27"/>
      <c r="FE44" s="27"/>
      <c r="FF44" s="27"/>
      <c r="FG44" s="27"/>
      <c r="FH44" s="27"/>
      <c r="FI44" s="27"/>
      <c r="FJ44" s="27"/>
      <c r="FK44" s="27"/>
      <c r="FL44" s="27"/>
      <c r="FM44" s="27"/>
      <c r="FN44" s="27"/>
      <c r="FO44" s="27"/>
      <c r="FP44" s="27"/>
      <c r="FQ44" s="27"/>
      <c r="FR44" s="27"/>
      <c r="FS44" s="27"/>
      <c r="FT44" s="27"/>
      <c r="FU44" s="27"/>
      <c r="FV44" s="27"/>
    </row>
    <row r="45" spans="1:178" ht="13.9" hidden="1" customHeight="1" x14ac:dyDescent="0.2">
      <c r="A45" s="344"/>
      <c r="B45" s="334"/>
      <c r="C45" s="336"/>
      <c r="D45" s="338"/>
      <c r="E45" s="392"/>
      <c r="F45" s="358"/>
      <c r="G45" s="352"/>
      <c r="H45" s="352"/>
      <c r="I45" s="356"/>
      <c r="J45" s="12" t="s">
        <v>6</v>
      </c>
      <c r="K45" s="18"/>
      <c r="L45" s="18"/>
      <c r="M45" s="18"/>
      <c r="N45" s="18"/>
      <c r="O45" s="18"/>
      <c r="P45" s="18"/>
      <c r="Q45" s="18"/>
      <c r="R45" s="18"/>
      <c r="S45" s="18"/>
      <c r="T45" s="18"/>
      <c r="U45" s="18"/>
      <c r="V45" s="18"/>
      <c r="W45" s="38"/>
      <c r="X45" s="18"/>
      <c r="Y45" s="18"/>
      <c r="Z45" s="18"/>
      <c r="AA45" s="18"/>
      <c r="AB45" s="18"/>
      <c r="AC45" s="18"/>
      <c r="AD45" s="18"/>
      <c r="AE45" s="18"/>
      <c r="AF45" s="18"/>
      <c r="AG45" s="18"/>
      <c r="AH45" s="18"/>
      <c r="AI45" s="18"/>
      <c r="AJ45" s="18"/>
      <c r="AK45" s="18"/>
      <c r="AL45" s="18"/>
      <c r="AM45" s="18"/>
      <c r="AN45" s="18"/>
      <c r="AO45" s="18"/>
      <c r="AP45" s="18"/>
      <c r="AQ45" s="18"/>
      <c r="AR45" s="18"/>
      <c r="AS45" s="18"/>
      <c r="AT45" s="18"/>
      <c r="AU45" s="18"/>
      <c r="AV45" s="18"/>
      <c r="AW45" s="18"/>
      <c r="AX45" s="18"/>
      <c r="AY45" s="18"/>
      <c r="AZ45" s="18"/>
      <c r="BA45" s="18"/>
      <c r="BB45" s="18"/>
      <c r="BC45" s="316"/>
      <c r="BD45" s="141"/>
      <c r="BE45" s="141"/>
      <c r="BF45" s="141"/>
      <c r="BG45" s="141"/>
      <c r="BH45" s="141"/>
      <c r="BI45" s="141"/>
      <c r="BJ45" s="141"/>
      <c r="BK45" s="141"/>
      <c r="BL45" s="141"/>
      <c r="BM45" s="141"/>
      <c r="BN45" s="141"/>
      <c r="BO45" s="141"/>
      <c r="BP45" s="141"/>
      <c r="BQ45" s="141"/>
      <c r="BR45" s="141"/>
      <c r="BS45" s="141"/>
      <c r="BT45" s="141"/>
      <c r="BU45" s="141"/>
      <c r="BV45" s="141"/>
      <c r="BW45" s="141"/>
      <c r="BX45" s="141"/>
      <c r="BY45" s="141"/>
      <c r="BZ45" s="141"/>
      <c r="CA45" s="141"/>
      <c r="CB45" s="141"/>
      <c r="CC45" s="141"/>
      <c r="CD45" s="141"/>
      <c r="CE45" s="141"/>
      <c r="CF45" s="143"/>
      <c r="CG45" s="143"/>
      <c r="CH45" s="141"/>
      <c r="CI45" s="158"/>
      <c r="CJ45" s="141"/>
      <c r="CK45" s="141"/>
      <c r="CL45" s="161"/>
      <c r="CM45" s="163"/>
      <c r="CN45" s="164"/>
      <c r="CO45" s="165"/>
      <c r="CP45" s="167"/>
      <c r="CQ45" s="141"/>
      <c r="CR45" s="169"/>
      <c r="CS45" s="141"/>
      <c r="CT45" s="141"/>
      <c r="CU45" s="141"/>
      <c r="CV45" s="141"/>
      <c r="CW45" s="141"/>
      <c r="CX45" s="141"/>
      <c r="CY45" s="141"/>
      <c r="CZ45" s="141"/>
      <c r="DA45" s="141"/>
      <c r="DB45" s="141"/>
      <c r="DC45" s="180"/>
      <c r="DD45" s="181"/>
      <c r="DE45" s="182"/>
      <c r="DF45" s="183"/>
      <c r="DG45" s="184"/>
      <c r="DH45" s="185"/>
      <c r="DI45" s="141"/>
      <c r="DJ45" s="141"/>
      <c r="DK45" s="141"/>
      <c r="DL45" s="316"/>
      <c r="DM45" s="195"/>
      <c r="DN45" s="49"/>
      <c r="DO45" s="195"/>
      <c r="DP45" s="195"/>
      <c r="DQ45" s="195"/>
      <c r="DR45" s="195"/>
      <c r="DS45" s="195"/>
      <c r="DT45" s="214"/>
      <c r="DU45" s="195"/>
      <c r="DV45" s="195"/>
      <c r="DW45" s="218"/>
      <c r="DX45" s="219"/>
      <c r="DY45" s="220"/>
      <c r="DZ45" s="195"/>
      <c r="EA45" s="195"/>
      <c r="EB45" s="195"/>
      <c r="EC45" s="195"/>
      <c r="ED45" s="195"/>
      <c r="EE45" s="226"/>
      <c r="EF45" s="229"/>
      <c r="EG45" s="231"/>
      <c r="EH45" s="195"/>
      <c r="EI45" s="195"/>
      <c r="EJ45" s="195"/>
      <c r="EK45" s="238"/>
      <c r="EL45" s="239"/>
      <c r="EM45" s="242"/>
      <c r="EN45" s="243"/>
      <c r="EO45" s="244"/>
      <c r="EP45" s="195"/>
      <c r="EQ45" s="316"/>
      <c r="ER45" s="246"/>
      <c r="ES45" s="249"/>
      <c r="ET45" s="250"/>
      <c r="EU45" s="251"/>
      <c r="EV45" s="246"/>
      <c r="EW45" s="246"/>
      <c r="EX45" s="246"/>
      <c r="EY45" s="246"/>
      <c r="EZ45" s="246"/>
      <c r="FA45" s="246"/>
      <c r="FB45" s="246"/>
      <c r="FC45" s="246"/>
      <c r="FD45" s="246"/>
      <c r="FE45" s="275"/>
      <c r="FF45" s="275"/>
      <c r="FG45" s="246"/>
      <c r="FH45" s="246"/>
      <c r="FI45" s="246"/>
      <c r="FJ45" s="246"/>
      <c r="FK45" s="246"/>
      <c r="FL45" s="246"/>
      <c r="FM45" s="246"/>
      <c r="FN45" s="246"/>
      <c r="FO45" s="246"/>
      <c r="FP45" s="246"/>
      <c r="FQ45" s="246"/>
      <c r="FR45" s="246"/>
      <c r="FS45" s="246"/>
      <c r="FT45" s="246"/>
      <c r="FU45" s="246"/>
      <c r="FV45" s="246"/>
    </row>
    <row r="46" spans="1:178" ht="13.9" hidden="1" customHeight="1" x14ac:dyDescent="0.2">
      <c r="A46" s="343" t="s">
        <v>95</v>
      </c>
      <c r="B46" s="333"/>
      <c r="C46" s="335" t="s">
        <v>15</v>
      </c>
      <c r="D46" s="337"/>
      <c r="E46" s="391">
        <f>K46</f>
        <v>0</v>
      </c>
      <c r="F46" s="357">
        <f t="shared" ref="F46" si="260">FS47</f>
        <v>0</v>
      </c>
      <c r="G46" s="351" t="e">
        <f>F46/E46</f>
        <v>#DIV/0!</v>
      </c>
      <c r="H46" s="351" t="e">
        <f>F46/D46</f>
        <v>#DIV/0!</v>
      </c>
      <c r="I46" s="355"/>
      <c r="J46" s="11" t="s">
        <v>5</v>
      </c>
      <c r="K46" s="27"/>
      <c r="L46" s="27"/>
      <c r="M46" s="27"/>
      <c r="N46" s="27"/>
      <c r="O46" s="27"/>
      <c r="P46" s="27"/>
      <c r="Q46" s="27"/>
      <c r="R46" s="27"/>
      <c r="S46" s="27"/>
      <c r="T46" s="27"/>
      <c r="U46" s="27"/>
      <c r="V46" s="27"/>
      <c r="W46" s="40"/>
      <c r="X46" s="27"/>
      <c r="Y46" s="27"/>
      <c r="Z46" s="27"/>
      <c r="AA46" s="27"/>
      <c r="AB46" s="27"/>
      <c r="AC46" s="27"/>
      <c r="AD46" s="27"/>
      <c r="AE46" s="27"/>
      <c r="AF46" s="27"/>
      <c r="AG46" s="27"/>
      <c r="AH46" s="27"/>
      <c r="AI46" s="27"/>
      <c r="AJ46" s="27"/>
      <c r="AK46" s="27"/>
      <c r="AL46" s="27"/>
      <c r="AM46" s="27"/>
      <c r="AN46" s="27"/>
      <c r="AO46" s="27"/>
      <c r="AP46" s="27"/>
      <c r="AQ46" s="27"/>
      <c r="AR46" s="27"/>
      <c r="AS46" s="27"/>
      <c r="AT46" s="27"/>
      <c r="AU46" s="27"/>
      <c r="AV46" s="27"/>
      <c r="AW46" s="27"/>
      <c r="AX46" s="27"/>
      <c r="AY46" s="27"/>
      <c r="AZ46" s="27"/>
      <c r="BA46" s="27"/>
      <c r="BB46" s="27"/>
      <c r="BC46" s="315"/>
      <c r="BD46" s="27"/>
      <c r="BE46" s="27"/>
      <c r="BF46" s="27"/>
      <c r="BG46" s="27"/>
      <c r="BH46" s="27"/>
      <c r="BI46" s="27"/>
      <c r="BJ46" s="27"/>
      <c r="BK46" s="27"/>
      <c r="BL46" s="27"/>
      <c r="BM46" s="27"/>
      <c r="BN46" s="27"/>
      <c r="BO46" s="27"/>
      <c r="BP46" s="27"/>
      <c r="BQ46" s="27"/>
      <c r="BR46" s="27"/>
      <c r="BS46" s="27"/>
      <c r="BT46" s="27"/>
      <c r="BU46" s="27"/>
      <c r="BV46" s="27"/>
      <c r="BW46" s="27"/>
      <c r="BX46" s="27"/>
      <c r="BY46" s="27"/>
      <c r="BZ46" s="27"/>
      <c r="CA46" s="27"/>
      <c r="CB46" s="27"/>
      <c r="CC46" s="27"/>
      <c r="CD46" s="27"/>
      <c r="CE46" s="27"/>
      <c r="CF46" s="27"/>
      <c r="CG46" s="27"/>
      <c r="CH46" s="27"/>
      <c r="CI46" s="27"/>
      <c r="CJ46" s="27"/>
      <c r="CK46" s="27"/>
      <c r="CL46" s="27"/>
      <c r="CM46" s="27"/>
      <c r="CN46" s="27"/>
      <c r="CO46" s="27"/>
      <c r="CP46" s="27"/>
      <c r="CQ46" s="27"/>
      <c r="CR46" s="27"/>
      <c r="CS46" s="27"/>
      <c r="CT46" s="27"/>
      <c r="CU46" s="27"/>
      <c r="CV46" s="27"/>
      <c r="CW46" s="27"/>
      <c r="CX46" s="27"/>
      <c r="CY46" s="27"/>
      <c r="CZ46" s="27"/>
      <c r="DA46" s="27"/>
      <c r="DB46" s="27"/>
      <c r="DC46" s="27"/>
      <c r="DD46" s="27"/>
      <c r="DE46" s="27"/>
      <c r="DF46" s="27"/>
      <c r="DG46" s="27"/>
      <c r="DH46" s="27"/>
      <c r="DI46" s="27"/>
      <c r="DJ46" s="27"/>
      <c r="DK46" s="27"/>
      <c r="DL46" s="315"/>
      <c r="DM46" s="27"/>
      <c r="DN46" s="46">
        <f>DM46</f>
        <v>0</v>
      </c>
      <c r="DO46" s="27"/>
      <c r="DP46" s="27"/>
      <c r="DQ46" s="27"/>
      <c r="DR46" s="27"/>
      <c r="DS46" s="27"/>
      <c r="DT46" s="27"/>
      <c r="DU46" s="27"/>
      <c r="DV46" s="27"/>
      <c r="DW46" s="27"/>
      <c r="DX46" s="27"/>
      <c r="DY46" s="27"/>
      <c r="DZ46" s="27"/>
      <c r="EA46" s="27"/>
      <c r="EB46" s="27"/>
      <c r="EC46" s="27"/>
      <c r="ED46" s="27"/>
      <c r="EE46" s="27"/>
      <c r="EF46" s="27"/>
      <c r="EG46" s="27"/>
      <c r="EH46" s="27"/>
      <c r="EI46" s="27"/>
      <c r="EJ46" s="27"/>
      <c r="EK46" s="27"/>
      <c r="EL46" s="27"/>
      <c r="EM46" s="27"/>
      <c r="EN46" s="27"/>
      <c r="EO46" s="27"/>
      <c r="EP46" s="27"/>
      <c r="EQ46" s="315"/>
      <c r="ER46" s="27"/>
      <c r="ES46" s="27"/>
      <c r="ET46" s="27"/>
      <c r="EU46" s="27"/>
      <c r="EV46" s="27"/>
      <c r="EW46" s="27"/>
      <c r="EX46" s="27"/>
      <c r="EY46" s="27"/>
      <c r="EZ46" s="27"/>
      <c r="FA46" s="27"/>
      <c r="FB46" s="27"/>
      <c r="FC46" s="27"/>
      <c r="FD46" s="27"/>
      <c r="FE46" s="27"/>
      <c r="FF46" s="27"/>
      <c r="FG46" s="27"/>
      <c r="FH46" s="27"/>
      <c r="FI46" s="27"/>
      <c r="FJ46" s="27"/>
      <c r="FK46" s="27"/>
      <c r="FL46" s="27"/>
      <c r="FM46" s="27"/>
      <c r="FN46" s="27"/>
      <c r="FO46" s="27"/>
      <c r="FP46" s="27"/>
      <c r="FQ46" s="27"/>
      <c r="FR46" s="27"/>
      <c r="FS46" s="27"/>
      <c r="FT46" s="27"/>
      <c r="FU46" s="27"/>
      <c r="FV46" s="27"/>
    </row>
    <row r="47" spans="1:178" ht="13.9" hidden="1" customHeight="1" x14ac:dyDescent="0.2">
      <c r="A47" s="344"/>
      <c r="B47" s="334"/>
      <c r="C47" s="336"/>
      <c r="D47" s="338"/>
      <c r="E47" s="392"/>
      <c r="F47" s="358"/>
      <c r="G47" s="352"/>
      <c r="H47" s="352"/>
      <c r="I47" s="356"/>
      <c r="J47" s="12" t="s">
        <v>6</v>
      </c>
      <c r="K47" s="18"/>
      <c r="L47" s="18"/>
      <c r="M47" s="18"/>
      <c r="N47" s="18"/>
      <c r="O47" s="18"/>
      <c r="P47" s="18"/>
      <c r="Q47" s="18"/>
      <c r="R47" s="18"/>
      <c r="S47" s="18"/>
      <c r="T47" s="18"/>
      <c r="U47" s="18"/>
      <c r="V47" s="18"/>
      <c r="W47" s="38"/>
      <c r="X47" s="18"/>
      <c r="Y47" s="18"/>
      <c r="Z47" s="18"/>
      <c r="AA47" s="18"/>
      <c r="AB47" s="18"/>
      <c r="AC47" s="18"/>
      <c r="AD47" s="18"/>
      <c r="AE47" s="18"/>
      <c r="AF47" s="18"/>
      <c r="AG47" s="18"/>
      <c r="AH47" s="18"/>
      <c r="AI47" s="18"/>
      <c r="AJ47" s="18"/>
      <c r="AK47" s="18"/>
      <c r="AL47" s="18"/>
      <c r="AM47" s="18"/>
      <c r="AN47" s="18"/>
      <c r="AO47" s="18"/>
      <c r="AP47" s="18"/>
      <c r="AQ47" s="18"/>
      <c r="AR47" s="18"/>
      <c r="AS47" s="18"/>
      <c r="AT47" s="18"/>
      <c r="AU47" s="18"/>
      <c r="AV47" s="18"/>
      <c r="AW47" s="18"/>
      <c r="AX47" s="18"/>
      <c r="AY47" s="18"/>
      <c r="AZ47" s="18"/>
      <c r="BA47" s="18"/>
      <c r="BB47" s="18"/>
      <c r="BC47" s="316"/>
      <c r="BD47" s="141"/>
      <c r="BE47" s="141"/>
      <c r="BF47" s="141"/>
      <c r="BG47" s="141"/>
      <c r="BH47" s="141"/>
      <c r="BI47" s="141"/>
      <c r="BJ47" s="141"/>
      <c r="BK47" s="141"/>
      <c r="BL47" s="141"/>
      <c r="BM47" s="141"/>
      <c r="BN47" s="141"/>
      <c r="BO47" s="141"/>
      <c r="BP47" s="141"/>
      <c r="BQ47" s="141"/>
      <c r="BR47" s="141"/>
      <c r="BS47" s="141"/>
      <c r="BT47" s="141"/>
      <c r="BU47" s="141"/>
      <c r="BV47" s="141"/>
      <c r="BW47" s="141"/>
      <c r="BX47" s="141"/>
      <c r="BY47" s="141"/>
      <c r="BZ47" s="141"/>
      <c r="CA47" s="141"/>
      <c r="CB47" s="141"/>
      <c r="CC47" s="141"/>
      <c r="CD47" s="141"/>
      <c r="CE47" s="141"/>
      <c r="CF47" s="143"/>
      <c r="CG47" s="143"/>
      <c r="CH47" s="141"/>
      <c r="CI47" s="158"/>
      <c r="CJ47" s="141"/>
      <c r="CK47" s="141"/>
      <c r="CL47" s="161"/>
      <c r="CM47" s="163"/>
      <c r="CN47" s="164"/>
      <c r="CO47" s="165"/>
      <c r="CP47" s="167"/>
      <c r="CQ47" s="141"/>
      <c r="CR47" s="169"/>
      <c r="CS47" s="141"/>
      <c r="CT47" s="141"/>
      <c r="CU47" s="141"/>
      <c r="CV47" s="141"/>
      <c r="CW47" s="141"/>
      <c r="CX47" s="141"/>
      <c r="CY47" s="141"/>
      <c r="CZ47" s="141"/>
      <c r="DA47" s="141"/>
      <c r="DB47" s="141"/>
      <c r="DC47" s="180"/>
      <c r="DD47" s="181"/>
      <c r="DE47" s="182"/>
      <c r="DF47" s="183"/>
      <c r="DG47" s="184"/>
      <c r="DH47" s="185"/>
      <c r="DI47" s="141"/>
      <c r="DJ47" s="141"/>
      <c r="DK47" s="141"/>
      <c r="DL47" s="316"/>
      <c r="DM47" s="195"/>
      <c r="DN47" s="49"/>
      <c r="DO47" s="195"/>
      <c r="DP47" s="195"/>
      <c r="DQ47" s="195"/>
      <c r="DR47" s="195"/>
      <c r="DS47" s="195"/>
      <c r="DT47" s="214"/>
      <c r="DU47" s="195"/>
      <c r="DV47" s="195"/>
      <c r="DW47" s="218"/>
      <c r="DX47" s="219"/>
      <c r="DY47" s="220"/>
      <c r="DZ47" s="195"/>
      <c r="EA47" s="195"/>
      <c r="EB47" s="195"/>
      <c r="EC47" s="195"/>
      <c r="ED47" s="195"/>
      <c r="EE47" s="226"/>
      <c r="EF47" s="229"/>
      <c r="EG47" s="231"/>
      <c r="EH47" s="195"/>
      <c r="EI47" s="195"/>
      <c r="EJ47" s="195"/>
      <c r="EK47" s="238"/>
      <c r="EL47" s="239"/>
      <c r="EM47" s="242"/>
      <c r="EN47" s="243"/>
      <c r="EO47" s="244"/>
      <c r="EP47" s="195"/>
      <c r="EQ47" s="316"/>
      <c r="ER47" s="246"/>
      <c r="ES47" s="249"/>
      <c r="ET47" s="250"/>
      <c r="EU47" s="251"/>
      <c r="EV47" s="246"/>
      <c r="EW47" s="246"/>
      <c r="EX47" s="246"/>
      <c r="EY47" s="246"/>
      <c r="EZ47" s="246"/>
      <c r="FA47" s="246"/>
      <c r="FB47" s="246"/>
      <c r="FC47" s="246"/>
      <c r="FD47" s="246"/>
      <c r="FE47" s="275"/>
      <c r="FF47" s="275"/>
      <c r="FG47" s="246"/>
      <c r="FH47" s="246"/>
      <c r="FI47" s="246"/>
      <c r="FJ47" s="246"/>
      <c r="FK47" s="246"/>
      <c r="FL47" s="246"/>
      <c r="FM47" s="246"/>
      <c r="FN47" s="246"/>
      <c r="FO47" s="246"/>
      <c r="FP47" s="246"/>
      <c r="FQ47" s="246"/>
      <c r="FR47" s="246"/>
      <c r="FS47" s="246"/>
      <c r="FT47" s="246"/>
      <c r="FU47" s="246"/>
      <c r="FV47" s="246"/>
    </row>
    <row r="48" spans="1:178" ht="13.9" hidden="1" customHeight="1" x14ac:dyDescent="0.2">
      <c r="A48" s="343" t="s">
        <v>96</v>
      </c>
      <c r="B48" s="333"/>
      <c r="C48" s="335" t="s">
        <v>15</v>
      </c>
      <c r="D48" s="337"/>
      <c r="E48" s="391">
        <f>K48</f>
        <v>0</v>
      </c>
      <c r="F48" s="357">
        <f t="shared" ref="F48" si="261">FS49</f>
        <v>0</v>
      </c>
      <c r="G48" s="351" t="e">
        <f>F48/E48</f>
        <v>#DIV/0!</v>
      </c>
      <c r="H48" s="351" t="e">
        <f>F48/D48</f>
        <v>#DIV/0!</v>
      </c>
      <c r="I48" s="355"/>
      <c r="J48" s="11" t="s">
        <v>5</v>
      </c>
      <c r="K48" s="27"/>
      <c r="L48" s="27"/>
      <c r="M48" s="27"/>
      <c r="N48" s="27"/>
      <c r="O48" s="27"/>
      <c r="P48" s="27"/>
      <c r="Q48" s="27"/>
      <c r="R48" s="27"/>
      <c r="S48" s="27"/>
      <c r="T48" s="27"/>
      <c r="U48" s="27"/>
      <c r="V48" s="27"/>
      <c r="W48" s="40"/>
      <c r="X48" s="27"/>
      <c r="Y48" s="27"/>
      <c r="Z48" s="27"/>
      <c r="AA48" s="27"/>
      <c r="AB48" s="27"/>
      <c r="AC48" s="27"/>
      <c r="AD48" s="27"/>
      <c r="AE48" s="27"/>
      <c r="AF48" s="27"/>
      <c r="AG48" s="27"/>
      <c r="AH48" s="27"/>
      <c r="AI48" s="27"/>
      <c r="AJ48" s="27"/>
      <c r="AK48" s="27"/>
      <c r="AL48" s="27"/>
      <c r="AM48" s="27"/>
      <c r="AN48" s="27"/>
      <c r="AO48" s="27"/>
      <c r="AP48" s="27"/>
      <c r="AQ48" s="27"/>
      <c r="AR48" s="27"/>
      <c r="AS48" s="27"/>
      <c r="AT48" s="27"/>
      <c r="AU48" s="27"/>
      <c r="AV48" s="27"/>
      <c r="AW48" s="27"/>
      <c r="AX48" s="27"/>
      <c r="AY48" s="27"/>
      <c r="AZ48" s="27"/>
      <c r="BA48" s="27"/>
      <c r="BB48" s="27"/>
      <c r="BC48" s="315"/>
      <c r="BD48" s="27"/>
      <c r="BE48" s="27"/>
      <c r="BF48" s="27"/>
      <c r="BG48" s="27"/>
      <c r="BH48" s="27"/>
      <c r="BI48" s="27"/>
      <c r="BJ48" s="27"/>
      <c r="BK48" s="27"/>
      <c r="BL48" s="27"/>
      <c r="BM48" s="27"/>
      <c r="BN48" s="27"/>
      <c r="BO48" s="27"/>
      <c r="BP48" s="27"/>
      <c r="BQ48" s="27"/>
      <c r="BR48" s="27"/>
      <c r="BS48" s="27"/>
      <c r="BT48" s="27"/>
      <c r="BU48" s="27"/>
      <c r="BV48" s="27"/>
      <c r="BW48" s="27"/>
      <c r="BX48" s="27"/>
      <c r="BY48" s="27"/>
      <c r="BZ48" s="27"/>
      <c r="CA48" s="27"/>
      <c r="CB48" s="27"/>
      <c r="CC48" s="27"/>
      <c r="CD48" s="27"/>
      <c r="CE48" s="27"/>
      <c r="CF48" s="27"/>
      <c r="CG48" s="27"/>
      <c r="CH48" s="27"/>
      <c r="CI48" s="27"/>
      <c r="CJ48" s="27"/>
      <c r="CK48" s="27"/>
      <c r="CL48" s="27"/>
      <c r="CM48" s="27"/>
      <c r="CN48" s="27"/>
      <c r="CO48" s="27"/>
      <c r="CP48" s="27"/>
      <c r="CQ48" s="27"/>
      <c r="CR48" s="27"/>
      <c r="CS48" s="27"/>
      <c r="CT48" s="27"/>
      <c r="CU48" s="27"/>
      <c r="CV48" s="27"/>
      <c r="CW48" s="27"/>
      <c r="CX48" s="27"/>
      <c r="CY48" s="27"/>
      <c r="CZ48" s="27"/>
      <c r="DA48" s="27"/>
      <c r="DB48" s="27"/>
      <c r="DC48" s="27"/>
      <c r="DD48" s="27"/>
      <c r="DE48" s="27"/>
      <c r="DF48" s="27"/>
      <c r="DG48" s="27"/>
      <c r="DH48" s="27"/>
      <c r="DI48" s="27"/>
      <c r="DJ48" s="27"/>
      <c r="DK48" s="27"/>
      <c r="DL48" s="315"/>
      <c r="DM48" s="27"/>
      <c r="DN48" s="46">
        <f>DM48</f>
        <v>0</v>
      </c>
      <c r="DO48" s="27"/>
      <c r="DP48" s="27"/>
      <c r="DQ48" s="27"/>
      <c r="DR48" s="27"/>
      <c r="DS48" s="27"/>
      <c r="DT48" s="27"/>
      <c r="DU48" s="27"/>
      <c r="DV48" s="27"/>
      <c r="DW48" s="27"/>
      <c r="DX48" s="27"/>
      <c r="DY48" s="27"/>
      <c r="DZ48" s="27"/>
      <c r="EA48" s="27"/>
      <c r="EB48" s="27"/>
      <c r="EC48" s="27"/>
      <c r="ED48" s="27"/>
      <c r="EE48" s="27"/>
      <c r="EF48" s="27"/>
      <c r="EG48" s="27"/>
      <c r="EH48" s="27"/>
      <c r="EI48" s="27"/>
      <c r="EJ48" s="27"/>
      <c r="EK48" s="27"/>
      <c r="EL48" s="27"/>
      <c r="EM48" s="27"/>
      <c r="EN48" s="27"/>
      <c r="EO48" s="27"/>
      <c r="EP48" s="27"/>
      <c r="EQ48" s="315"/>
      <c r="ER48" s="27"/>
      <c r="ES48" s="27"/>
      <c r="ET48" s="27"/>
      <c r="EU48" s="27"/>
      <c r="EV48" s="27"/>
      <c r="EW48" s="27"/>
      <c r="EX48" s="27"/>
      <c r="EY48" s="27"/>
      <c r="EZ48" s="27"/>
      <c r="FA48" s="27"/>
      <c r="FB48" s="27"/>
      <c r="FC48" s="27"/>
      <c r="FD48" s="27"/>
      <c r="FE48" s="27"/>
      <c r="FF48" s="27"/>
      <c r="FG48" s="27"/>
      <c r="FH48" s="27"/>
      <c r="FI48" s="27"/>
      <c r="FJ48" s="27"/>
      <c r="FK48" s="27"/>
      <c r="FL48" s="27"/>
      <c r="FM48" s="27"/>
      <c r="FN48" s="27"/>
      <c r="FO48" s="27"/>
      <c r="FP48" s="27"/>
      <c r="FQ48" s="27"/>
      <c r="FR48" s="27"/>
      <c r="FS48" s="27"/>
      <c r="FT48" s="27"/>
      <c r="FU48" s="27"/>
      <c r="FV48" s="27"/>
    </row>
    <row r="49" spans="1:178" ht="13.9" hidden="1" customHeight="1" x14ac:dyDescent="0.2">
      <c r="A49" s="344"/>
      <c r="B49" s="334"/>
      <c r="C49" s="336"/>
      <c r="D49" s="338"/>
      <c r="E49" s="392"/>
      <c r="F49" s="358"/>
      <c r="G49" s="352"/>
      <c r="H49" s="352"/>
      <c r="I49" s="356"/>
      <c r="J49" s="12" t="s">
        <v>6</v>
      </c>
      <c r="K49" s="18"/>
      <c r="L49" s="18"/>
      <c r="M49" s="18"/>
      <c r="N49" s="18"/>
      <c r="O49" s="18"/>
      <c r="P49" s="18"/>
      <c r="Q49" s="18"/>
      <c r="R49" s="18"/>
      <c r="S49" s="18"/>
      <c r="T49" s="18"/>
      <c r="U49" s="18"/>
      <c r="V49" s="18"/>
      <c r="W49" s="38"/>
      <c r="X49" s="18"/>
      <c r="Y49" s="18"/>
      <c r="Z49" s="18"/>
      <c r="AA49" s="18"/>
      <c r="AB49" s="18"/>
      <c r="AC49" s="18"/>
      <c r="AD49" s="18"/>
      <c r="AE49" s="18"/>
      <c r="AF49" s="18"/>
      <c r="AG49" s="18"/>
      <c r="AH49" s="18"/>
      <c r="AI49" s="18"/>
      <c r="AJ49" s="18"/>
      <c r="AK49" s="18"/>
      <c r="AL49" s="18"/>
      <c r="AM49" s="18"/>
      <c r="AN49" s="18"/>
      <c r="AO49" s="18"/>
      <c r="AP49" s="18"/>
      <c r="AQ49" s="18"/>
      <c r="AR49" s="18"/>
      <c r="AS49" s="18"/>
      <c r="AT49" s="18"/>
      <c r="AU49" s="18"/>
      <c r="AV49" s="18"/>
      <c r="AW49" s="18"/>
      <c r="AX49" s="18"/>
      <c r="AY49" s="18"/>
      <c r="AZ49" s="18"/>
      <c r="BA49" s="18"/>
      <c r="BB49" s="18"/>
      <c r="BC49" s="316"/>
      <c r="BD49" s="141"/>
      <c r="BE49" s="141"/>
      <c r="BF49" s="141"/>
      <c r="BG49" s="141"/>
      <c r="BH49" s="141"/>
      <c r="BI49" s="141"/>
      <c r="BJ49" s="141"/>
      <c r="BK49" s="141"/>
      <c r="BL49" s="141"/>
      <c r="BM49" s="141"/>
      <c r="BN49" s="141"/>
      <c r="BO49" s="141"/>
      <c r="BP49" s="141"/>
      <c r="BQ49" s="141"/>
      <c r="BR49" s="141"/>
      <c r="BS49" s="141"/>
      <c r="BT49" s="141"/>
      <c r="BU49" s="141"/>
      <c r="BV49" s="141"/>
      <c r="BW49" s="141"/>
      <c r="BX49" s="141"/>
      <c r="BY49" s="141"/>
      <c r="BZ49" s="141"/>
      <c r="CA49" s="141"/>
      <c r="CB49" s="141"/>
      <c r="CC49" s="141"/>
      <c r="CD49" s="141"/>
      <c r="CE49" s="141"/>
      <c r="CF49" s="143"/>
      <c r="CG49" s="143"/>
      <c r="CH49" s="141"/>
      <c r="CI49" s="158"/>
      <c r="CJ49" s="141"/>
      <c r="CK49" s="141"/>
      <c r="CL49" s="161"/>
      <c r="CM49" s="163"/>
      <c r="CN49" s="164"/>
      <c r="CO49" s="165"/>
      <c r="CP49" s="167"/>
      <c r="CQ49" s="141"/>
      <c r="CR49" s="169"/>
      <c r="CS49" s="141"/>
      <c r="CT49" s="141"/>
      <c r="CU49" s="141"/>
      <c r="CV49" s="141"/>
      <c r="CW49" s="141"/>
      <c r="CX49" s="141"/>
      <c r="CY49" s="141"/>
      <c r="CZ49" s="141"/>
      <c r="DA49" s="141"/>
      <c r="DB49" s="141"/>
      <c r="DC49" s="180"/>
      <c r="DD49" s="181"/>
      <c r="DE49" s="182"/>
      <c r="DF49" s="183"/>
      <c r="DG49" s="184"/>
      <c r="DH49" s="185"/>
      <c r="DI49" s="141"/>
      <c r="DJ49" s="141"/>
      <c r="DK49" s="141"/>
      <c r="DL49" s="316"/>
      <c r="DM49" s="195"/>
      <c r="DN49" s="49"/>
      <c r="DO49" s="195"/>
      <c r="DP49" s="195"/>
      <c r="DQ49" s="195"/>
      <c r="DR49" s="195"/>
      <c r="DS49" s="195"/>
      <c r="DT49" s="214"/>
      <c r="DU49" s="195"/>
      <c r="DV49" s="195"/>
      <c r="DW49" s="218"/>
      <c r="DX49" s="219"/>
      <c r="DY49" s="220"/>
      <c r="DZ49" s="195"/>
      <c r="EA49" s="195"/>
      <c r="EB49" s="195"/>
      <c r="EC49" s="195"/>
      <c r="ED49" s="195"/>
      <c r="EE49" s="226"/>
      <c r="EF49" s="229"/>
      <c r="EG49" s="231"/>
      <c r="EH49" s="195"/>
      <c r="EI49" s="195"/>
      <c r="EJ49" s="195"/>
      <c r="EK49" s="238"/>
      <c r="EL49" s="239"/>
      <c r="EM49" s="242"/>
      <c r="EN49" s="243"/>
      <c r="EO49" s="244"/>
      <c r="EP49" s="195"/>
      <c r="EQ49" s="316"/>
      <c r="ER49" s="246"/>
      <c r="ES49" s="249"/>
      <c r="ET49" s="250"/>
      <c r="EU49" s="251"/>
      <c r="EV49" s="246"/>
      <c r="EW49" s="246"/>
      <c r="EX49" s="246"/>
      <c r="EY49" s="246"/>
      <c r="EZ49" s="246"/>
      <c r="FA49" s="246"/>
      <c r="FB49" s="246"/>
      <c r="FC49" s="246"/>
      <c r="FD49" s="246"/>
      <c r="FE49" s="275"/>
      <c r="FF49" s="275"/>
      <c r="FG49" s="246"/>
      <c r="FH49" s="246"/>
      <c r="FI49" s="246"/>
      <c r="FJ49" s="246"/>
      <c r="FK49" s="246"/>
      <c r="FL49" s="246"/>
      <c r="FM49" s="246"/>
      <c r="FN49" s="246"/>
      <c r="FO49" s="246"/>
      <c r="FP49" s="246"/>
      <c r="FQ49" s="246"/>
      <c r="FR49" s="246"/>
      <c r="FS49" s="246"/>
      <c r="FT49" s="246"/>
      <c r="FU49" s="246"/>
      <c r="FV49" s="246"/>
    </row>
    <row r="50" spans="1:178" ht="13.9" hidden="1" customHeight="1" x14ac:dyDescent="0.2">
      <c r="A50" s="343" t="s">
        <v>97</v>
      </c>
      <c r="B50" s="333"/>
      <c r="C50" s="335" t="s">
        <v>15</v>
      </c>
      <c r="D50" s="337"/>
      <c r="E50" s="391">
        <f>K50</f>
        <v>0</v>
      </c>
      <c r="F50" s="357">
        <f t="shared" ref="F50" si="262">FS51</f>
        <v>0</v>
      </c>
      <c r="G50" s="351" t="e">
        <f>F50/E50</f>
        <v>#DIV/0!</v>
      </c>
      <c r="H50" s="351" t="e">
        <f>F50/D50</f>
        <v>#DIV/0!</v>
      </c>
      <c r="I50" s="355"/>
      <c r="J50" s="11" t="s">
        <v>5</v>
      </c>
      <c r="K50" s="27"/>
      <c r="L50" s="27"/>
      <c r="M50" s="27"/>
      <c r="N50" s="27"/>
      <c r="O50" s="27"/>
      <c r="P50" s="27"/>
      <c r="Q50" s="27"/>
      <c r="R50" s="27"/>
      <c r="S50" s="27"/>
      <c r="T50" s="27"/>
      <c r="U50" s="27"/>
      <c r="V50" s="27"/>
      <c r="W50" s="40"/>
      <c r="X50" s="27"/>
      <c r="Y50" s="27"/>
      <c r="Z50" s="27"/>
      <c r="AA50" s="27"/>
      <c r="AB50" s="27"/>
      <c r="AC50" s="27"/>
      <c r="AD50" s="27"/>
      <c r="AE50" s="27"/>
      <c r="AF50" s="27"/>
      <c r="AG50" s="27"/>
      <c r="AH50" s="27"/>
      <c r="AI50" s="27"/>
      <c r="AJ50" s="27"/>
      <c r="AK50" s="27"/>
      <c r="AL50" s="27"/>
      <c r="AM50" s="27"/>
      <c r="AN50" s="27"/>
      <c r="AO50" s="27"/>
      <c r="AP50" s="27"/>
      <c r="AQ50" s="27"/>
      <c r="AR50" s="27"/>
      <c r="AS50" s="27"/>
      <c r="AT50" s="27"/>
      <c r="AU50" s="27"/>
      <c r="AV50" s="27"/>
      <c r="AW50" s="27"/>
      <c r="AX50" s="27"/>
      <c r="AY50" s="27"/>
      <c r="AZ50" s="27"/>
      <c r="BA50" s="27"/>
      <c r="BB50" s="27"/>
      <c r="BC50" s="315"/>
      <c r="BD50" s="27"/>
      <c r="BE50" s="27"/>
      <c r="BF50" s="27"/>
      <c r="BG50" s="27"/>
      <c r="BH50" s="27"/>
      <c r="BI50" s="27"/>
      <c r="BJ50" s="27"/>
      <c r="BK50" s="27"/>
      <c r="BL50" s="27"/>
      <c r="BM50" s="27"/>
      <c r="BN50" s="27"/>
      <c r="BO50" s="27"/>
      <c r="BP50" s="27"/>
      <c r="BQ50" s="27"/>
      <c r="BR50" s="27"/>
      <c r="BS50" s="27"/>
      <c r="BT50" s="27"/>
      <c r="BU50" s="27"/>
      <c r="BV50" s="27"/>
      <c r="BW50" s="27"/>
      <c r="BX50" s="27"/>
      <c r="BY50" s="27"/>
      <c r="BZ50" s="27"/>
      <c r="CA50" s="27"/>
      <c r="CB50" s="27"/>
      <c r="CC50" s="27"/>
      <c r="CD50" s="27"/>
      <c r="CE50" s="27"/>
      <c r="CF50" s="27"/>
      <c r="CG50" s="27"/>
      <c r="CH50" s="27"/>
      <c r="CI50" s="27"/>
      <c r="CJ50" s="27"/>
      <c r="CK50" s="27"/>
      <c r="CL50" s="27"/>
      <c r="CM50" s="27"/>
      <c r="CN50" s="27"/>
      <c r="CO50" s="27"/>
      <c r="CP50" s="27"/>
      <c r="CQ50" s="27"/>
      <c r="CR50" s="27"/>
      <c r="CS50" s="27"/>
      <c r="CT50" s="27"/>
      <c r="CU50" s="27"/>
      <c r="CV50" s="27"/>
      <c r="CW50" s="27"/>
      <c r="CX50" s="27"/>
      <c r="CY50" s="27"/>
      <c r="CZ50" s="27"/>
      <c r="DA50" s="27"/>
      <c r="DB50" s="27"/>
      <c r="DC50" s="27"/>
      <c r="DD50" s="27"/>
      <c r="DE50" s="27"/>
      <c r="DF50" s="27"/>
      <c r="DG50" s="27"/>
      <c r="DH50" s="27"/>
      <c r="DI50" s="27"/>
      <c r="DJ50" s="27"/>
      <c r="DK50" s="27"/>
      <c r="DL50" s="315"/>
      <c r="DM50" s="27"/>
      <c r="DN50" s="46">
        <f>DM50</f>
        <v>0</v>
      </c>
      <c r="DO50" s="27"/>
      <c r="DP50" s="27"/>
      <c r="DQ50" s="27"/>
      <c r="DR50" s="27"/>
      <c r="DS50" s="27"/>
      <c r="DT50" s="27"/>
      <c r="DU50" s="27"/>
      <c r="DV50" s="27"/>
      <c r="DW50" s="27"/>
      <c r="DX50" s="27"/>
      <c r="DY50" s="27"/>
      <c r="DZ50" s="27"/>
      <c r="EA50" s="27"/>
      <c r="EB50" s="27"/>
      <c r="EC50" s="27"/>
      <c r="ED50" s="27"/>
      <c r="EE50" s="27"/>
      <c r="EF50" s="27"/>
      <c r="EG50" s="27"/>
      <c r="EH50" s="27"/>
      <c r="EI50" s="27"/>
      <c r="EJ50" s="27"/>
      <c r="EK50" s="27"/>
      <c r="EL50" s="27"/>
      <c r="EM50" s="27"/>
      <c r="EN50" s="27"/>
      <c r="EO50" s="27"/>
      <c r="EP50" s="27"/>
      <c r="EQ50" s="315"/>
      <c r="ER50" s="27"/>
      <c r="ES50" s="27"/>
      <c r="ET50" s="27"/>
      <c r="EU50" s="27"/>
      <c r="EV50" s="27"/>
      <c r="EW50" s="27"/>
      <c r="EX50" s="27"/>
      <c r="EY50" s="27"/>
      <c r="EZ50" s="27"/>
      <c r="FA50" s="27"/>
      <c r="FB50" s="27"/>
      <c r="FC50" s="27"/>
      <c r="FD50" s="27"/>
      <c r="FE50" s="27"/>
      <c r="FF50" s="27"/>
      <c r="FG50" s="27"/>
      <c r="FH50" s="27"/>
      <c r="FI50" s="27"/>
      <c r="FJ50" s="27"/>
      <c r="FK50" s="27"/>
      <c r="FL50" s="27"/>
      <c r="FM50" s="27"/>
      <c r="FN50" s="27"/>
      <c r="FO50" s="27"/>
      <c r="FP50" s="27"/>
      <c r="FQ50" s="27"/>
      <c r="FR50" s="27"/>
      <c r="FS50" s="27"/>
      <c r="FT50" s="27"/>
      <c r="FU50" s="27"/>
      <c r="FV50" s="27"/>
    </row>
    <row r="51" spans="1:178" ht="13.9" hidden="1" customHeight="1" x14ac:dyDescent="0.2">
      <c r="A51" s="344"/>
      <c r="B51" s="334"/>
      <c r="C51" s="336"/>
      <c r="D51" s="338"/>
      <c r="E51" s="392"/>
      <c r="F51" s="358"/>
      <c r="G51" s="352"/>
      <c r="H51" s="352"/>
      <c r="I51" s="356"/>
      <c r="J51" s="12" t="s">
        <v>6</v>
      </c>
      <c r="K51" s="18"/>
      <c r="L51" s="18"/>
      <c r="M51" s="18"/>
      <c r="N51" s="18"/>
      <c r="O51" s="18"/>
      <c r="P51" s="18"/>
      <c r="Q51" s="18"/>
      <c r="R51" s="18"/>
      <c r="S51" s="18"/>
      <c r="T51" s="18"/>
      <c r="U51" s="18"/>
      <c r="V51" s="18"/>
      <c r="W51" s="38"/>
      <c r="X51" s="18"/>
      <c r="Y51" s="18"/>
      <c r="Z51" s="18"/>
      <c r="AA51" s="18"/>
      <c r="AB51" s="18"/>
      <c r="AC51" s="18"/>
      <c r="AD51" s="18"/>
      <c r="AE51" s="18"/>
      <c r="AF51" s="18"/>
      <c r="AG51" s="18"/>
      <c r="AH51" s="18"/>
      <c r="AI51" s="18"/>
      <c r="AJ51" s="18"/>
      <c r="AK51" s="18"/>
      <c r="AL51" s="18"/>
      <c r="AM51" s="18"/>
      <c r="AN51" s="18"/>
      <c r="AO51" s="18"/>
      <c r="AP51" s="18"/>
      <c r="AQ51" s="18"/>
      <c r="AR51" s="18"/>
      <c r="AS51" s="18"/>
      <c r="AT51" s="18"/>
      <c r="AU51" s="18"/>
      <c r="AV51" s="18"/>
      <c r="AW51" s="18"/>
      <c r="AX51" s="18"/>
      <c r="AY51" s="18"/>
      <c r="AZ51" s="18"/>
      <c r="BA51" s="18"/>
      <c r="BB51" s="18"/>
      <c r="BC51" s="316"/>
      <c r="BD51" s="141"/>
      <c r="BE51" s="141"/>
      <c r="BF51" s="141"/>
      <c r="BG51" s="141"/>
      <c r="BH51" s="141"/>
      <c r="BI51" s="141"/>
      <c r="BJ51" s="141"/>
      <c r="BK51" s="141"/>
      <c r="BL51" s="141"/>
      <c r="BM51" s="141"/>
      <c r="BN51" s="141"/>
      <c r="BO51" s="141"/>
      <c r="BP51" s="141"/>
      <c r="BQ51" s="141"/>
      <c r="BR51" s="141"/>
      <c r="BS51" s="141"/>
      <c r="BT51" s="141"/>
      <c r="BU51" s="141"/>
      <c r="BV51" s="141"/>
      <c r="BW51" s="141"/>
      <c r="BX51" s="141"/>
      <c r="BY51" s="141"/>
      <c r="BZ51" s="141"/>
      <c r="CA51" s="141"/>
      <c r="CB51" s="141"/>
      <c r="CC51" s="141"/>
      <c r="CD51" s="141"/>
      <c r="CE51" s="141"/>
      <c r="CF51" s="143"/>
      <c r="CG51" s="143"/>
      <c r="CH51" s="141"/>
      <c r="CI51" s="158"/>
      <c r="CJ51" s="141"/>
      <c r="CK51" s="141"/>
      <c r="CL51" s="161"/>
      <c r="CM51" s="163"/>
      <c r="CN51" s="164"/>
      <c r="CO51" s="165"/>
      <c r="CP51" s="167"/>
      <c r="CQ51" s="141"/>
      <c r="CR51" s="169"/>
      <c r="CS51" s="141"/>
      <c r="CT51" s="141"/>
      <c r="CU51" s="141"/>
      <c r="CV51" s="141"/>
      <c r="CW51" s="141"/>
      <c r="CX51" s="141"/>
      <c r="CY51" s="141"/>
      <c r="CZ51" s="141"/>
      <c r="DA51" s="141"/>
      <c r="DB51" s="141"/>
      <c r="DC51" s="180"/>
      <c r="DD51" s="181"/>
      <c r="DE51" s="182"/>
      <c r="DF51" s="183"/>
      <c r="DG51" s="184"/>
      <c r="DH51" s="185"/>
      <c r="DI51" s="141"/>
      <c r="DJ51" s="141"/>
      <c r="DK51" s="141"/>
      <c r="DL51" s="316"/>
      <c r="DM51" s="195"/>
      <c r="DN51" s="49"/>
      <c r="DO51" s="195"/>
      <c r="DP51" s="195"/>
      <c r="DQ51" s="195"/>
      <c r="DR51" s="195"/>
      <c r="DS51" s="195"/>
      <c r="DT51" s="214"/>
      <c r="DU51" s="195"/>
      <c r="DV51" s="195"/>
      <c r="DW51" s="218"/>
      <c r="DX51" s="219"/>
      <c r="DY51" s="220"/>
      <c r="DZ51" s="195"/>
      <c r="EA51" s="195"/>
      <c r="EB51" s="195"/>
      <c r="EC51" s="195"/>
      <c r="ED51" s="195"/>
      <c r="EE51" s="226"/>
      <c r="EF51" s="229"/>
      <c r="EG51" s="231"/>
      <c r="EH51" s="195"/>
      <c r="EI51" s="195"/>
      <c r="EJ51" s="195"/>
      <c r="EK51" s="238"/>
      <c r="EL51" s="239"/>
      <c r="EM51" s="242"/>
      <c r="EN51" s="243"/>
      <c r="EO51" s="244"/>
      <c r="EP51" s="195"/>
      <c r="EQ51" s="316"/>
      <c r="ER51" s="246"/>
      <c r="ES51" s="249"/>
      <c r="ET51" s="250"/>
      <c r="EU51" s="251"/>
      <c r="EV51" s="246"/>
      <c r="EW51" s="246"/>
      <c r="EX51" s="246"/>
      <c r="EY51" s="246"/>
      <c r="EZ51" s="246"/>
      <c r="FA51" s="246"/>
      <c r="FB51" s="246"/>
      <c r="FC51" s="246"/>
      <c r="FD51" s="246"/>
      <c r="FE51" s="275"/>
      <c r="FF51" s="275"/>
      <c r="FG51" s="246"/>
      <c r="FH51" s="246"/>
      <c r="FI51" s="246"/>
      <c r="FJ51" s="246"/>
      <c r="FK51" s="246"/>
      <c r="FL51" s="246"/>
      <c r="FM51" s="246"/>
      <c r="FN51" s="246"/>
      <c r="FO51" s="246"/>
      <c r="FP51" s="246"/>
      <c r="FQ51" s="246"/>
      <c r="FR51" s="246"/>
      <c r="FS51" s="246"/>
      <c r="FT51" s="246"/>
      <c r="FU51" s="246"/>
      <c r="FV51" s="246"/>
    </row>
    <row r="52" spans="1:178" s="116" customFormat="1" ht="13.9" hidden="1" customHeight="1" x14ac:dyDescent="0.2">
      <c r="A52" s="393"/>
      <c r="B52" s="395"/>
      <c r="C52" s="418"/>
      <c r="D52" s="453"/>
      <c r="E52" s="455"/>
      <c r="F52" s="357">
        <f t="shared" ref="F52" si="263">FS53</f>
        <v>0</v>
      </c>
      <c r="G52" s="447"/>
      <c r="H52" s="449"/>
      <c r="I52" s="451"/>
      <c r="J52" s="113"/>
      <c r="K52" s="114"/>
      <c r="L52" s="114"/>
      <c r="M52" s="114"/>
      <c r="N52" s="114"/>
      <c r="O52" s="114"/>
      <c r="P52" s="114"/>
      <c r="Q52" s="114"/>
      <c r="R52" s="114"/>
      <c r="S52" s="114"/>
      <c r="T52" s="114"/>
      <c r="U52" s="114"/>
      <c r="V52" s="114"/>
      <c r="W52" s="115"/>
      <c r="X52" s="114"/>
      <c r="Y52" s="114"/>
      <c r="Z52" s="114"/>
      <c r="AA52" s="114"/>
      <c r="AB52" s="114"/>
      <c r="AC52" s="114"/>
      <c r="AD52" s="114"/>
      <c r="AE52" s="114"/>
      <c r="AF52" s="114"/>
      <c r="AG52" s="114"/>
      <c r="AH52" s="114"/>
      <c r="AI52" s="114"/>
      <c r="AJ52" s="114"/>
      <c r="AK52" s="114"/>
      <c r="AL52" s="114"/>
      <c r="AM52" s="114"/>
      <c r="AN52" s="114"/>
      <c r="AO52" s="114"/>
      <c r="AP52" s="114"/>
      <c r="AQ52" s="114"/>
      <c r="AR52" s="114"/>
      <c r="AS52" s="114"/>
      <c r="AT52" s="114"/>
      <c r="AU52" s="114"/>
      <c r="AV52" s="114"/>
      <c r="AW52" s="114"/>
      <c r="AX52" s="114"/>
      <c r="AY52" s="114"/>
      <c r="AZ52" s="114"/>
      <c r="BA52" s="114"/>
      <c r="BB52" s="114"/>
      <c r="BC52" s="329"/>
      <c r="BD52" s="114"/>
      <c r="BE52" s="114"/>
      <c r="BF52" s="114"/>
      <c r="BG52" s="114"/>
      <c r="BH52" s="114"/>
      <c r="BI52" s="114"/>
      <c r="BJ52" s="114"/>
      <c r="BK52" s="114"/>
      <c r="BL52" s="114"/>
      <c r="BM52" s="114"/>
      <c r="BN52" s="114"/>
      <c r="BO52" s="114"/>
      <c r="BP52" s="114"/>
      <c r="BQ52" s="114"/>
      <c r="BR52" s="114"/>
      <c r="BS52" s="114"/>
      <c r="BT52" s="114"/>
      <c r="BU52" s="114"/>
      <c r="BV52" s="114"/>
      <c r="BW52" s="114"/>
      <c r="BX52" s="114"/>
      <c r="BY52" s="114"/>
      <c r="BZ52" s="114"/>
      <c r="CA52" s="114"/>
      <c r="CB52" s="114"/>
      <c r="CC52" s="114"/>
      <c r="CD52" s="114"/>
      <c r="CE52" s="114"/>
      <c r="CF52" s="114"/>
      <c r="CG52" s="114"/>
      <c r="CH52" s="114"/>
      <c r="CI52" s="114"/>
      <c r="CJ52" s="114"/>
      <c r="CK52" s="114"/>
      <c r="CL52" s="114"/>
      <c r="CM52" s="114"/>
      <c r="CN52" s="114"/>
      <c r="CO52" s="114"/>
      <c r="CP52" s="114"/>
      <c r="CQ52" s="114"/>
      <c r="CR52" s="114"/>
      <c r="CS52" s="114"/>
      <c r="CT52" s="114"/>
      <c r="CU52" s="114"/>
      <c r="CV52" s="114"/>
      <c r="CW52" s="114"/>
      <c r="CX52" s="114"/>
      <c r="CY52" s="114"/>
      <c r="CZ52" s="114"/>
      <c r="DA52" s="114"/>
      <c r="DB52" s="114"/>
      <c r="DC52" s="114"/>
      <c r="DD52" s="114"/>
      <c r="DE52" s="114"/>
      <c r="DF52" s="114"/>
      <c r="DG52" s="114"/>
      <c r="DH52" s="114"/>
      <c r="DI52" s="114"/>
      <c r="DJ52" s="114"/>
      <c r="DK52" s="114"/>
      <c r="DL52" s="329"/>
      <c r="DM52" s="114"/>
      <c r="DN52" s="46">
        <f>DM52</f>
        <v>0</v>
      </c>
      <c r="DO52" s="114"/>
      <c r="DP52" s="114"/>
      <c r="DQ52" s="114"/>
      <c r="DR52" s="114"/>
      <c r="DS52" s="114"/>
      <c r="DT52" s="114"/>
      <c r="DU52" s="114"/>
      <c r="DV52" s="114"/>
      <c r="DW52" s="114"/>
      <c r="DX52" s="114"/>
      <c r="DY52" s="114"/>
      <c r="DZ52" s="114"/>
      <c r="EA52" s="114"/>
      <c r="EB52" s="114"/>
      <c r="EC52" s="114"/>
      <c r="ED52" s="114"/>
      <c r="EE52" s="114"/>
      <c r="EF52" s="114"/>
      <c r="EG52" s="114"/>
      <c r="EH52" s="114"/>
      <c r="EI52" s="114"/>
      <c r="EJ52" s="114"/>
      <c r="EK52" s="114"/>
      <c r="EL52" s="114"/>
      <c r="EM52" s="114"/>
      <c r="EN52" s="114"/>
      <c r="EO52" s="114"/>
      <c r="EP52" s="114"/>
      <c r="EQ52" s="329"/>
      <c r="ER52" s="114"/>
      <c r="ES52" s="114"/>
      <c r="ET52" s="114"/>
      <c r="EU52" s="114"/>
      <c r="EV52" s="114"/>
      <c r="EW52" s="114"/>
      <c r="EX52" s="114"/>
      <c r="EY52" s="114"/>
      <c r="EZ52" s="114"/>
      <c r="FA52" s="114"/>
      <c r="FB52" s="114"/>
      <c r="FC52" s="114"/>
      <c r="FD52" s="114"/>
      <c r="FE52" s="114"/>
      <c r="FF52" s="114"/>
      <c r="FG52" s="114"/>
      <c r="FH52" s="114"/>
      <c r="FI52" s="114"/>
      <c r="FJ52" s="114"/>
      <c r="FK52" s="114"/>
      <c r="FL52" s="114"/>
      <c r="FM52" s="114"/>
      <c r="FN52" s="114"/>
      <c r="FO52" s="114"/>
      <c r="FP52" s="114"/>
      <c r="FQ52" s="114"/>
      <c r="FR52" s="114"/>
      <c r="FS52" s="114"/>
      <c r="FT52" s="114"/>
      <c r="FU52" s="114"/>
      <c r="FV52" s="114"/>
    </row>
    <row r="53" spans="1:178" s="116" customFormat="1" ht="13.9" hidden="1" customHeight="1" x14ac:dyDescent="0.2">
      <c r="A53" s="394"/>
      <c r="B53" s="396"/>
      <c r="C53" s="419"/>
      <c r="D53" s="454"/>
      <c r="E53" s="456"/>
      <c r="F53" s="358"/>
      <c r="G53" s="448"/>
      <c r="H53" s="450"/>
      <c r="I53" s="452"/>
      <c r="J53" s="117"/>
      <c r="K53" s="118"/>
      <c r="L53" s="118"/>
      <c r="M53" s="118"/>
      <c r="N53" s="118"/>
      <c r="O53" s="118"/>
      <c r="P53" s="118"/>
      <c r="Q53" s="118"/>
      <c r="R53" s="118"/>
      <c r="S53" s="118"/>
      <c r="T53" s="118"/>
      <c r="U53" s="118"/>
      <c r="V53" s="118"/>
      <c r="W53" s="119"/>
      <c r="X53" s="118"/>
      <c r="Y53" s="118"/>
      <c r="Z53" s="118"/>
      <c r="AA53" s="118"/>
      <c r="AB53" s="118"/>
      <c r="AC53" s="118"/>
      <c r="AD53" s="118"/>
      <c r="AE53" s="118"/>
      <c r="AF53" s="118"/>
      <c r="AG53" s="118"/>
      <c r="AH53" s="118"/>
      <c r="AI53" s="118"/>
      <c r="AJ53" s="118"/>
      <c r="AK53" s="118"/>
      <c r="AL53" s="118"/>
      <c r="AM53" s="118"/>
      <c r="AN53" s="118"/>
      <c r="AO53" s="118"/>
      <c r="AP53" s="118"/>
      <c r="AQ53" s="118"/>
      <c r="AR53" s="118"/>
      <c r="AS53" s="118"/>
      <c r="AT53" s="118"/>
      <c r="AU53" s="118"/>
      <c r="AV53" s="118"/>
      <c r="AW53" s="118"/>
      <c r="AX53" s="118"/>
      <c r="AY53" s="118"/>
      <c r="AZ53" s="118"/>
      <c r="BA53" s="118"/>
      <c r="BB53" s="118"/>
      <c r="BC53" s="330"/>
      <c r="BD53" s="118"/>
      <c r="BE53" s="118"/>
      <c r="BF53" s="118"/>
      <c r="BG53" s="118"/>
      <c r="BH53" s="118"/>
      <c r="BI53" s="118"/>
      <c r="BJ53" s="118"/>
      <c r="BK53" s="118"/>
      <c r="BL53" s="118"/>
      <c r="BM53" s="118"/>
      <c r="BN53" s="118"/>
      <c r="BO53" s="118"/>
      <c r="BP53" s="118"/>
      <c r="BQ53" s="118"/>
      <c r="BR53" s="118"/>
      <c r="BS53" s="118"/>
      <c r="BT53" s="118"/>
      <c r="BU53" s="118"/>
      <c r="BV53" s="118"/>
      <c r="BW53" s="118"/>
      <c r="BX53" s="118"/>
      <c r="BY53" s="118"/>
      <c r="BZ53" s="118"/>
      <c r="CA53" s="118"/>
      <c r="CB53" s="118"/>
      <c r="CC53" s="118"/>
      <c r="CD53" s="118"/>
      <c r="CE53" s="118"/>
      <c r="CF53" s="118"/>
      <c r="CG53" s="118"/>
      <c r="CH53" s="118"/>
      <c r="CI53" s="118"/>
      <c r="CJ53" s="118"/>
      <c r="CK53" s="118"/>
      <c r="CL53" s="118"/>
      <c r="CM53" s="118"/>
      <c r="CN53" s="118"/>
      <c r="CO53" s="118"/>
      <c r="CP53" s="118"/>
      <c r="CQ53" s="118"/>
      <c r="CR53" s="118"/>
      <c r="CS53" s="118"/>
      <c r="CT53" s="118"/>
      <c r="CU53" s="118"/>
      <c r="CV53" s="118"/>
      <c r="CW53" s="118"/>
      <c r="CX53" s="118"/>
      <c r="CY53" s="118"/>
      <c r="CZ53" s="118"/>
      <c r="DA53" s="118"/>
      <c r="DB53" s="118"/>
      <c r="DC53" s="118"/>
      <c r="DD53" s="118"/>
      <c r="DE53" s="118"/>
      <c r="DF53" s="118"/>
      <c r="DG53" s="118"/>
      <c r="DH53" s="118"/>
      <c r="DI53" s="118"/>
      <c r="DJ53" s="118"/>
      <c r="DK53" s="118"/>
      <c r="DL53" s="330"/>
      <c r="DM53" s="118"/>
      <c r="DN53" s="49"/>
      <c r="DO53" s="118"/>
      <c r="DP53" s="118"/>
      <c r="DQ53" s="118"/>
      <c r="DR53" s="118"/>
      <c r="DS53" s="118"/>
      <c r="DT53" s="118"/>
      <c r="DU53" s="118"/>
      <c r="DV53" s="118"/>
      <c r="DW53" s="118"/>
      <c r="DX53" s="118"/>
      <c r="DY53" s="118"/>
      <c r="DZ53" s="118"/>
      <c r="EA53" s="118"/>
      <c r="EB53" s="118"/>
      <c r="EC53" s="118"/>
      <c r="ED53" s="118"/>
      <c r="EE53" s="118"/>
      <c r="EF53" s="118"/>
      <c r="EG53" s="118"/>
      <c r="EH53" s="118"/>
      <c r="EI53" s="118"/>
      <c r="EJ53" s="118"/>
      <c r="EK53" s="118"/>
      <c r="EL53" s="118"/>
      <c r="EM53" s="118"/>
      <c r="EN53" s="118"/>
      <c r="EO53" s="118"/>
      <c r="EP53" s="118"/>
      <c r="EQ53" s="330"/>
      <c r="ER53" s="118"/>
      <c r="ES53" s="118"/>
      <c r="ET53" s="118"/>
      <c r="EU53" s="118"/>
      <c r="EV53" s="118"/>
      <c r="EW53" s="118"/>
      <c r="EX53" s="118"/>
      <c r="EY53" s="118"/>
      <c r="EZ53" s="118"/>
      <c r="FA53" s="118"/>
      <c r="FB53" s="118"/>
      <c r="FC53" s="118"/>
      <c r="FD53" s="118"/>
      <c r="FE53" s="118"/>
      <c r="FF53" s="118"/>
      <c r="FG53" s="118"/>
      <c r="FH53" s="118"/>
      <c r="FI53" s="118"/>
      <c r="FJ53" s="118"/>
      <c r="FK53" s="118"/>
      <c r="FL53" s="118"/>
      <c r="FM53" s="118"/>
      <c r="FN53" s="118"/>
      <c r="FO53" s="118"/>
      <c r="FP53" s="118"/>
      <c r="FQ53" s="118"/>
      <c r="FR53" s="118"/>
      <c r="FS53" s="118"/>
      <c r="FT53" s="118"/>
      <c r="FU53" s="118"/>
      <c r="FV53" s="118"/>
    </row>
    <row r="54" spans="1:178" s="30" customFormat="1" ht="13.9" customHeight="1" x14ac:dyDescent="0.25">
      <c r="A54" s="367" t="s">
        <v>10</v>
      </c>
      <c r="B54" s="365" t="s">
        <v>250</v>
      </c>
      <c r="C54" s="371" t="s">
        <v>15</v>
      </c>
      <c r="D54" s="371">
        <f>SUM(D56:D83)</f>
        <v>92</v>
      </c>
      <c r="E54" s="371">
        <f>SUM(E56:E83)</f>
        <v>67</v>
      </c>
      <c r="F54" s="371">
        <f>SUM(F56:F83)</f>
        <v>21</v>
      </c>
      <c r="G54" s="369">
        <f>F54/E54</f>
        <v>0.31343283582089554</v>
      </c>
      <c r="H54" s="445">
        <f>F54/D54</f>
        <v>0.22826086956521738</v>
      </c>
      <c r="I54" s="361"/>
      <c r="J54" s="29" t="s">
        <v>5</v>
      </c>
      <c r="K54" s="44">
        <f>K56+K58+K60+K62+K64+K66+K68+K70+K72+K74+K76+K78+K80+K82</f>
        <v>0</v>
      </c>
      <c r="L54" s="44">
        <f t="shared" ref="L54:BB54" si="264">L56+L58+L60+L62+L64+L66+L68+L70+L72+L74+L76+L78+L80+L82</f>
        <v>0</v>
      </c>
      <c r="M54" s="44">
        <f t="shared" si="264"/>
        <v>0</v>
      </c>
      <c r="N54" s="44">
        <f t="shared" si="264"/>
        <v>0</v>
      </c>
      <c r="O54" s="44">
        <f t="shared" si="264"/>
        <v>0</v>
      </c>
      <c r="P54" s="44">
        <f t="shared" si="264"/>
        <v>0</v>
      </c>
      <c r="Q54" s="44">
        <f t="shared" si="264"/>
        <v>0</v>
      </c>
      <c r="R54" s="44">
        <f t="shared" si="264"/>
        <v>0</v>
      </c>
      <c r="S54" s="44">
        <f t="shared" si="264"/>
        <v>0</v>
      </c>
      <c r="T54" s="44">
        <f t="shared" si="264"/>
        <v>0</v>
      </c>
      <c r="U54" s="44">
        <f t="shared" si="264"/>
        <v>0</v>
      </c>
      <c r="V54" s="44">
        <f t="shared" si="264"/>
        <v>0</v>
      </c>
      <c r="W54" s="44">
        <f t="shared" si="264"/>
        <v>0</v>
      </c>
      <c r="X54" s="44">
        <f t="shared" si="264"/>
        <v>0</v>
      </c>
      <c r="Y54" s="44">
        <f t="shared" si="264"/>
        <v>0</v>
      </c>
      <c r="Z54" s="44">
        <f t="shared" si="264"/>
        <v>0</v>
      </c>
      <c r="AA54" s="44">
        <f t="shared" si="264"/>
        <v>0</v>
      </c>
      <c r="AB54" s="44">
        <f t="shared" si="264"/>
        <v>0</v>
      </c>
      <c r="AC54" s="44">
        <f t="shared" si="264"/>
        <v>0</v>
      </c>
      <c r="AD54" s="44">
        <f t="shared" si="264"/>
        <v>0</v>
      </c>
      <c r="AE54" s="44">
        <f t="shared" si="264"/>
        <v>0</v>
      </c>
      <c r="AF54" s="44">
        <f t="shared" si="264"/>
        <v>0</v>
      </c>
      <c r="AG54" s="44">
        <f t="shared" si="264"/>
        <v>0</v>
      </c>
      <c r="AH54" s="44">
        <f t="shared" si="264"/>
        <v>45</v>
      </c>
      <c r="AI54" s="44">
        <f t="shared" si="264"/>
        <v>45</v>
      </c>
      <c r="AJ54" s="44">
        <f t="shared" si="264"/>
        <v>45</v>
      </c>
      <c r="AK54" s="44">
        <f t="shared" si="264"/>
        <v>45</v>
      </c>
      <c r="AL54" s="44">
        <f t="shared" si="264"/>
        <v>45</v>
      </c>
      <c r="AM54" s="44">
        <f t="shared" si="264"/>
        <v>45</v>
      </c>
      <c r="AN54" s="44">
        <f t="shared" si="264"/>
        <v>45</v>
      </c>
      <c r="AO54" s="44">
        <f t="shared" si="264"/>
        <v>45</v>
      </c>
      <c r="AP54" s="44">
        <f t="shared" si="264"/>
        <v>45</v>
      </c>
      <c r="AQ54" s="44">
        <f t="shared" si="264"/>
        <v>80</v>
      </c>
      <c r="AR54" s="44">
        <f t="shared" si="264"/>
        <v>80</v>
      </c>
      <c r="AS54" s="44">
        <f t="shared" si="264"/>
        <v>80</v>
      </c>
      <c r="AT54" s="44">
        <f t="shared" si="264"/>
        <v>80</v>
      </c>
      <c r="AU54" s="44">
        <f t="shared" si="264"/>
        <v>80</v>
      </c>
      <c r="AV54" s="44">
        <f t="shared" si="264"/>
        <v>80</v>
      </c>
      <c r="AW54" s="44">
        <f t="shared" si="264"/>
        <v>80</v>
      </c>
      <c r="AX54" s="44">
        <f t="shared" si="264"/>
        <v>92</v>
      </c>
      <c r="AY54" s="44">
        <f t="shared" si="264"/>
        <v>92</v>
      </c>
      <c r="AZ54" s="44">
        <f t="shared" si="264"/>
        <v>92</v>
      </c>
      <c r="BA54" s="44">
        <f t="shared" si="264"/>
        <v>92</v>
      </c>
      <c r="BB54" s="44">
        <f t="shared" si="264"/>
        <v>92</v>
      </c>
      <c r="BC54" s="317"/>
      <c r="BD54" s="44">
        <f t="shared" ref="BD54:CE54" si="265">BD56+BD58+BD60+BD62+BD64+BD66+BD68+BD70+BD72+BD74+BD76+BD78+BD80+BD82</f>
        <v>92</v>
      </c>
      <c r="BE54" s="44">
        <f t="shared" si="265"/>
        <v>92</v>
      </c>
      <c r="BF54" s="44">
        <f t="shared" si="265"/>
        <v>92</v>
      </c>
      <c r="BG54" s="44">
        <f t="shared" si="265"/>
        <v>92</v>
      </c>
      <c r="BH54" s="44">
        <f t="shared" si="265"/>
        <v>92</v>
      </c>
      <c r="BI54" s="44">
        <f t="shared" si="265"/>
        <v>92</v>
      </c>
      <c r="BJ54" s="44">
        <f t="shared" si="265"/>
        <v>92</v>
      </c>
      <c r="BK54" s="44">
        <f t="shared" si="265"/>
        <v>92</v>
      </c>
      <c r="BL54" s="44">
        <f t="shared" si="265"/>
        <v>92</v>
      </c>
      <c r="BM54" s="44">
        <f t="shared" si="265"/>
        <v>92</v>
      </c>
      <c r="BN54" s="44">
        <f t="shared" si="265"/>
        <v>92</v>
      </c>
      <c r="BO54" s="44">
        <f t="shared" si="265"/>
        <v>92</v>
      </c>
      <c r="BP54" s="44">
        <f t="shared" si="265"/>
        <v>92</v>
      </c>
      <c r="BQ54" s="44">
        <f t="shared" si="265"/>
        <v>92</v>
      </c>
      <c r="BR54" s="44">
        <f t="shared" si="265"/>
        <v>92</v>
      </c>
      <c r="BS54" s="44">
        <f t="shared" si="265"/>
        <v>92</v>
      </c>
      <c r="BT54" s="44">
        <f t="shared" si="265"/>
        <v>92</v>
      </c>
      <c r="BU54" s="44">
        <f t="shared" si="265"/>
        <v>92</v>
      </c>
      <c r="BV54" s="44">
        <f t="shared" si="265"/>
        <v>92</v>
      </c>
      <c r="BW54" s="44">
        <f t="shared" si="265"/>
        <v>92</v>
      </c>
      <c r="BX54" s="44">
        <f t="shared" si="265"/>
        <v>92</v>
      </c>
      <c r="BY54" s="44">
        <f t="shared" si="265"/>
        <v>92</v>
      </c>
      <c r="BZ54" s="44">
        <f t="shared" si="265"/>
        <v>92</v>
      </c>
      <c r="CA54" s="44">
        <f t="shared" si="265"/>
        <v>92</v>
      </c>
      <c r="CB54" s="44">
        <f t="shared" si="265"/>
        <v>92</v>
      </c>
      <c r="CC54" s="44">
        <f t="shared" si="265"/>
        <v>92</v>
      </c>
      <c r="CD54" s="44">
        <f t="shared" si="265"/>
        <v>92</v>
      </c>
      <c r="CE54" s="44">
        <f t="shared" si="265"/>
        <v>92</v>
      </c>
      <c r="CF54" s="147"/>
      <c r="CG54" s="44">
        <f t="shared" ref="CG54:DK54" si="266">CG56+CG58+CG60+CG62+CG64+CG66+CG68+CG70+CG72+CG74+CG76+CG78+CG80+CG82</f>
        <v>92</v>
      </c>
      <c r="CH54" s="44">
        <f t="shared" si="266"/>
        <v>92</v>
      </c>
      <c r="CI54" s="44">
        <f t="shared" si="266"/>
        <v>92</v>
      </c>
      <c r="CJ54" s="44">
        <f t="shared" si="266"/>
        <v>92</v>
      </c>
      <c r="CK54" s="44">
        <f t="shared" si="266"/>
        <v>92</v>
      </c>
      <c r="CL54" s="44">
        <f t="shared" si="266"/>
        <v>92</v>
      </c>
      <c r="CM54" s="44">
        <f t="shared" si="266"/>
        <v>92</v>
      </c>
      <c r="CN54" s="44">
        <f t="shared" si="266"/>
        <v>92</v>
      </c>
      <c r="CO54" s="44">
        <f t="shared" si="266"/>
        <v>92</v>
      </c>
      <c r="CP54" s="44">
        <f t="shared" si="266"/>
        <v>92</v>
      </c>
      <c r="CQ54" s="44">
        <f t="shared" si="266"/>
        <v>92</v>
      </c>
      <c r="CR54" s="44">
        <f t="shared" si="266"/>
        <v>92</v>
      </c>
      <c r="CS54" s="44">
        <f t="shared" si="266"/>
        <v>92</v>
      </c>
      <c r="CT54" s="44">
        <f>CT56+CT58+CT60+CT62+CT64+CT66+CT68+CT70+CT72+CT74+CT76+CT78+CT80+CT82</f>
        <v>92</v>
      </c>
      <c r="CU54" s="44">
        <f t="shared" si="266"/>
        <v>92</v>
      </c>
      <c r="CV54" s="44">
        <f t="shared" si="266"/>
        <v>92</v>
      </c>
      <c r="CW54" s="44">
        <f t="shared" si="266"/>
        <v>92</v>
      </c>
      <c r="CX54" s="44">
        <f t="shared" si="266"/>
        <v>92</v>
      </c>
      <c r="CY54" s="44">
        <f t="shared" si="266"/>
        <v>92</v>
      </c>
      <c r="CZ54" s="44">
        <f t="shared" si="266"/>
        <v>92</v>
      </c>
      <c r="DA54" s="44">
        <f t="shared" si="266"/>
        <v>92</v>
      </c>
      <c r="DB54" s="44">
        <f t="shared" si="266"/>
        <v>92</v>
      </c>
      <c r="DC54" s="44">
        <f t="shared" ref="DC54:DH54" si="267">DC56+DC58+DC60+DC62+DC64+DC66+DC68+DC70+DC72+DC74+DC76+DC78+DC80+DC82</f>
        <v>92</v>
      </c>
      <c r="DD54" s="44">
        <f t="shared" si="267"/>
        <v>92</v>
      </c>
      <c r="DE54" s="44">
        <f t="shared" si="267"/>
        <v>92</v>
      </c>
      <c r="DF54" s="44">
        <f t="shared" si="267"/>
        <v>92</v>
      </c>
      <c r="DG54" s="44">
        <f t="shared" si="267"/>
        <v>92</v>
      </c>
      <c r="DH54" s="44">
        <f t="shared" si="267"/>
        <v>92</v>
      </c>
      <c r="DI54" s="44">
        <f t="shared" si="266"/>
        <v>92</v>
      </c>
      <c r="DJ54" s="44">
        <f t="shared" si="266"/>
        <v>92</v>
      </c>
      <c r="DK54" s="44">
        <f t="shared" si="266"/>
        <v>92</v>
      </c>
      <c r="DL54" s="317"/>
      <c r="DM54" s="44">
        <f>DM56+DM58+DM60+DM62+DM64+DM66+DM68+DM70+DM72+DM74+DM76+DM78+DM80+DM82</f>
        <v>92</v>
      </c>
      <c r="DN54" s="44">
        <f>DM54</f>
        <v>92</v>
      </c>
      <c r="DO54" s="44">
        <f t="shared" ref="DO54:EP54" si="268">DN54</f>
        <v>92</v>
      </c>
      <c r="DP54" s="44">
        <f t="shared" si="268"/>
        <v>92</v>
      </c>
      <c r="DQ54" s="44">
        <f t="shared" si="268"/>
        <v>92</v>
      </c>
      <c r="DR54" s="44">
        <f t="shared" si="268"/>
        <v>92</v>
      </c>
      <c r="DS54" s="44">
        <f t="shared" si="268"/>
        <v>92</v>
      </c>
      <c r="DT54" s="44">
        <f t="shared" si="268"/>
        <v>92</v>
      </c>
      <c r="DU54" s="44">
        <f t="shared" si="268"/>
        <v>92</v>
      </c>
      <c r="DV54" s="44">
        <f t="shared" si="268"/>
        <v>92</v>
      </c>
      <c r="DW54" s="44">
        <f t="shared" si="268"/>
        <v>92</v>
      </c>
      <c r="DX54" s="44">
        <f t="shared" si="268"/>
        <v>92</v>
      </c>
      <c r="DY54" s="44">
        <f t="shared" si="268"/>
        <v>92</v>
      </c>
      <c r="DZ54" s="44">
        <f t="shared" si="268"/>
        <v>92</v>
      </c>
      <c r="EA54" s="44">
        <f t="shared" si="268"/>
        <v>92</v>
      </c>
      <c r="EB54" s="44">
        <f t="shared" si="268"/>
        <v>92</v>
      </c>
      <c r="EC54" s="44">
        <f t="shared" si="268"/>
        <v>92</v>
      </c>
      <c r="ED54" s="44">
        <f t="shared" si="268"/>
        <v>92</v>
      </c>
      <c r="EE54" s="44">
        <f t="shared" si="268"/>
        <v>92</v>
      </c>
      <c r="EF54" s="44">
        <f t="shared" si="268"/>
        <v>92</v>
      </c>
      <c r="EG54" s="44">
        <f t="shared" si="268"/>
        <v>92</v>
      </c>
      <c r="EH54" s="44">
        <f t="shared" si="268"/>
        <v>92</v>
      </c>
      <c r="EI54" s="44">
        <f t="shared" si="268"/>
        <v>92</v>
      </c>
      <c r="EJ54" s="44">
        <f t="shared" si="268"/>
        <v>92</v>
      </c>
      <c r="EK54" s="44">
        <f t="shared" si="268"/>
        <v>92</v>
      </c>
      <c r="EL54" s="44">
        <f t="shared" si="268"/>
        <v>92</v>
      </c>
      <c r="EM54" s="44">
        <f t="shared" si="268"/>
        <v>92</v>
      </c>
      <c r="EN54" s="44">
        <f t="shared" si="268"/>
        <v>92</v>
      </c>
      <c r="EO54" s="44">
        <f t="shared" si="268"/>
        <v>92</v>
      </c>
      <c r="EP54" s="44">
        <f t="shared" si="268"/>
        <v>92</v>
      </c>
      <c r="EQ54" s="317"/>
      <c r="ER54" s="44">
        <f t="shared" ref="ER54:EV54" si="269">ER56+ER58+ER60+ER62+ER64+ER66+ER68+ER70+ER72+ER74+ER76+ER78+ER80+ER82</f>
        <v>67</v>
      </c>
      <c r="ES54" s="44">
        <f t="shared" si="269"/>
        <v>67</v>
      </c>
      <c r="ET54" s="44">
        <f t="shared" si="269"/>
        <v>67</v>
      </c>
      <c r="EU54" s="44">
        <f t="shared" si="269"/>
        <v>67</v>
      </c>
      <c r="EV54" s="44">
        <f t="shared" si="269"/>
        <v>67</v>
      </c>
      <c r="EW54" s="44">
        <f>EW56+EW58+EW60+EW62+EW64+EW66+EW68+EW70+EW72+EW74+EW76+EW78+EW80+EW82</f>
        <v>67</v>
      </c>
      <c r="EX54" s="256">
        <f t="shared" ref="EX54:EX55" si="270">EX56+EX58+EX60+EX62+EX64+EX66+EX68+EX70+EX72+EX74+EX76+EX78+EX80+EX82</f>
        <v>67</v>
      </c>
      <c r="EY54" s="44">
        <f t="shared" ref="EY54" si="271">EX54</f>
        <v>67</v>
      </c>
      <c r="EZ54" s="44">
        <f t="shared" ref="EZ54" si="272">EY54</f>
        <v>67</v>
      </c>
      <c r="FA54" s="44">
        <f>FA56+FA58+FA60+FA62+FA64+FA66+FA68+FA70+FA72+FA74+FA76+FA78+FA80+FA82</f>
        <v>67</v>
      </c>
      <c r="FB54" s="44">
        <f>FB56+FB58+FB60+FB62+FB64+FB66+FB68+FB70+FB72+FB74+FB76+FB78+FB80+FB82</f>
        <v>67</v>
      </c>
      <c r="FC54" s="44">
        <f>FC56+FC58+FC60+FC62+FC64+FC66+FC68+FC70+FC72+FC74+FC76+FC78+FC80+FC82</f>
        <v>67</v>
      </c>
      <c r="FD54" s="44">
        <f t="shared" ref="FD54:FP54" si="273">FD56+FD58+FD60+FD62+FD64+FD66+FD68+FD70+FD72+FD74+FD76+FD78+FD80+FD82</f>
        <v>67</v>
      </c>
      <c r="FE54" s="44">
        <f t="shared" si="273"/>
        <v>67</v>
      </c>
      <c r="FF54" s="44">
        <f t="shared" si="273"/>
        <v>67</v>
      </c>
      <c r="FG54" s="44">
        <f t="shared" si="273"/>
        <v>67</v>
      </c>
      <c r="FH54" s="44">
        <f t="shared" si="273"/>
        <v>67</v>
      </c>
      <c r="FI54" s="44">
        <f t="shared" si="273"/>
        <v>67</v>
      </c>
      <c r="FJ54" s="44">
        <f t="shared" si="273"/>
        <v>67</v>
      </c>
      <c r="FK54" s="44">
        <f t="shared" si="273"/>
        <v>67</v>
      </c>
      <c r="FL54" s="44">
        <f t="shared" si="273"/>
        <v>67</v>
      </c>
      <c r="FM54" s="44">
        <f t="shared" si="273"/>
        <v>67</v>
      </c>
      <c r="FN54" s="44">
        <f t="shared" si="273"/>
        <v>67</v>
      </c>
      <c r="FO54" s="44">
        <f t="shared" si="273"/>
        <v>67</v>
      </c>
      <c r="FP54" s="44">
        <f t="shared" si="273"/>
        <v>67</v>
      </c>
      <c r="FQ54" s="44">
        <f t="shared" ref="FQ54:FR54" si="274">FQ56+FQ58+FQ60+FQ62+FQ64+FQ66+FQ68+FQ70+FQ72+FQ74+FQ76+FQ78+FQ80+FQ82</f>
        <v>67</v>
      </c>
      <c r="FR54" s="44">
        <f t="shared" si="274"/>
        <v>67</v>
      </c>
      <c r="FS54" s="44">
        <f t="shared" ref="FS54:FT54" si="275">FS56+FS58+FS60+FS62+FS64+FS66+FS68+FS70+FS72+FS74+FS76+FS78+FS80+FS82</f>
        <v>67</v>
      </c>
      <c r="FT54" s="44">
        <f t="shared" si="275"/>
        <v>67</v>
      </c>
      <c r="FU54" s="44">
        <f t="shared" ref="FU54" si="276">FU56+FU58+FU60+FU62+FU64+FU66+FU68+FU70+FU72+FU74+FU76+FU78+FU80+FU82</f>
        <v>67</v>
      </c>
      <c r="FV54" s="44">
        <f t="shared" ref="FV54" si="277">FU54</f>
        <v>67</v>
      </c>
    </row>
    <row r="55" spans="1:178" s="30" customFormat="1" ht="13.9" customHeight="1" x14ac:dyDescent="0.25">
      <c r="A55" s="368"/>
      <c r="B55" s="366"/>
      <c r="C55" s="372"/>
      <c r="D55" s="372"/>
      <c r="E55" s="372"/>
      <c r="F55" s="372"/>
      <c r="G55" s="370"/>
      <c r="H55" s="446"/>
      <c r="I55" s="362"/>
      <c r="J55" s="31" t="s">
        <v>6</v>
      </c>
      <c r="K55" s="32">
        <f>K57+K59+K61+K63+K65+K67+K69+K71+K73+K75+K77+K79+K81+K83</f>
        <v>0</v>
      </c>
      <c r="L55" s="32">
        <f t="shared" ref="L55:BB55" si="278">L57+L59+L61+L63+L65+L67+L69+L71+L73+L75+L77+L79+L81+L83</f>
        <v>0</v>
      </c>
      <c r="M55" s="32">
        <f t="shared" si="278"/>
        <v>0</v>
      </c>
      <c r="N55" s="32">
        <f t="shared" si="278"/>
        <v>0</v>
      </c>
      <c r="O55" s="32">
        <f t="shared" si="278"/>
        <v>0</v>
      </c>
      <c r="P55" s="32">
        <f t="shared" si="278"/>
        <v>0</v>
      </c>
      <c r="Q55" s="32">
        <f t="shared" si="278"/>
        <v>0</v>
      </c>
      <c r="R55" s="32">
        <f t="shared" si="278"/>
        <v>0</v>
      </c>
      <c r="S55" s="32">
        <f t="shared" si="278"/>
        <v>0</v>
      </c>
      <c r="T55" s="32">
        <f t="shared" si="278"/>
        <v>0</v>
      </c>
      <c r="U55" s="32">
        <f t="shared" si="278"/>
        <v>0</v>
      </c>
      <c r="V55" s="32">
        <f t="shared" si="278"/>
        <v>0</v>
      </c>
      <c r="W55" s="32">
        <f t="shared" si="278"/>
        <v>0</v>
      </c>
      <c r="X55" s="32">
        <f t="shared" si="278"/>
        <v>0</v>
      </c>
      <c r="Y55" s="32">
        <f t="shared" si="278"/>
        <v>0</v>
      </c>
      <c r="Z55" s="32">
        <f t="shared" si="278"/>
        <v>0</v>
      </c>
      <c r="AA55" s="32">
        <f t="shared" si="278"/>
        <v>0</v>
      </c>
      <c r="AB55" s="32">
        <f t="shared" si="278"/>
        <v>0</v>
      </c>
      <c r="AC55" s="32">
        <f t="shared" si="278"/>
        <v>0</v>
      </c>
      <c r="AD55" s="32">
        <f t="shared" si="278"/>
        <v>0</v>
      </c>
      <c r="AE55" s="32">
        <f t="shared" si="278"/>
        <v>0</v>
      </c>
      <c r="AF55" s="32">
        <f t="shared" si="278"/>
        <v>0</v>
      </c>
      <c r="AG55" s="32">
        <f t="shared" si="278"/>
        <v>0</v>
      </c>
      <c r="AH55" s="32">
        <f t="shared" si="278"/>
        <v>87</v>
      </c>
      <c r="AI55" s="32">
        <f>AI57+AI59+AI61+AI63+AI65+AI67+AI69+AI71+AI73+AI75+AI77+AI79+AI81+AI83+AI85</f>
        <v>87</v>
      </c>
      <c r="AJ55" s="32">
        <f t="shared" si="278"/>
        <v>89</v>
      </c>
      <c r="AK55" s="32">
        <f t="shared" si="278"/>
        <v>90</v>
      </c>
      <c r="AL55" s="32">
        <f t="shared" si="278"/>
        <v>90</v>
      </c>
      <c r="AM55" s="32">
        <f t="shared" si="278"/>
        <v>107</v>
      </c>
      <c r="AN55" s="32">
        <f t="shared" si="278"/>
        <v>107</v>
      </c>
      <c r="AO55" s="32">
        <f t="shared" si="278"/>
        <v>107</v>
      </c>
      <c r="AP55" s="32">
        <f t="shared" si="278"/>
        <v>107</v>
      </c>
      <c r="AQ55" s="32">
        <f>AQ57+AQ59+AQ61+AQ63+AQ65+AQ67+AQ69+AQ71+AQ73+AQ75+AQ77+AQ79+AQ81+AQ83</f>
        <v>127</v>
      </c>
      <c r="AR55" s="32">
        <f t="shared" si="278"/>
        <v>127</v>
      </c>
      <c r="AS55" s="32">
        <f t="shared" si="278"/>
        <v>127</v>
      </c>
      <c r="AT55" s="32">
        <f t="shared" si="278"/>
        <v>127</v>
      </c>
      <c r="AU55" s="32">
        <f t="shared" si="278"/>
        <v>127</v>
      </c>
      <c r="AV55" s="32">
        <f t="shared" si="278"/>
        <v>127</v>
      </c>
      <c r="AW55" s="32">
        <f t="shared" si="278"/>
        <v>149</v>
      </c>
      <c r="AX55" s="32">
        <f t="shared" si="278"/>
        <v>149</v>
      </c>
      <c r="AY55" s="32">
        <f t="shared" si="278"/>
        <v>149</v>
      </c>
      <c r="AZ55" s="32">
        <f t="shared" si="278"/>
        <v>158</v>
      </c>
      <c r="BA55" s="32">
        <f t="shared" si="278"/>
        <v>158</v>
      </c>
      <c r="BB55" s="32">
        <f t="shared" si="278"/>
        <v>158</v>
      </c>
      <c r="BC55" s="318"/>
      <c r="BD55" s="32">
        <f t="shared" ref="BD55:CE55" si="279">BD57+BD59+BD61+BD63+BD65+BD67+BD69+BD71+BD73+BD75+BD77+BD79+BD81+BD83</f>
        <v>158</v>
      </c>
      <c r="BE55" s="32">
        <f t="shared" si="279"/>
        <v>158</v>
      </c>
      <c r="BF55" s="32">
        <f t="shared" si="279"/>
        <v>158</v>
      </c>
      <c r="BG55" s="32">
        <f t="shared" si="279"/>
        <v>151</v>
      </c>
      <c r="BH55" s="32">
        <f t="shared" si="279"/>
        <v>151</v>
      </c>
      <c r="BI55" s="32">
        <f t="shared" si="279"/>
        <v>151</v>
      </c>
      <c r="BJ55" s="32">
        <f t="shared" si="279"/>
        <v>155</v>
      </c>
      <c r="BK55" s="32">
        <f t="shared" si="279"/>
        <v>155</v>
      </c>
      <c r="BL55" s="32">
        <f t="shared" si="279"/>
        <v>155</v>
      </c>
      <c r="BM55" s="32">
        <f t="shared" si="279"/>
        <v>147</v>
      </c>
      <c r="BN55" s="98">
        <f t="shared" si="279"/>
        <v>138</v>
      </c>
      <c r="BO55" s="32">
        <f t="shared" si="279"/>
        <v>138</v>
      </c>
      <c r="BP55" s="32">
        <f t="shared" si="279"/>
        <v>138</v>
      </c>
      <c r="BQ55" s="32">
        <f t="shared" si="279"/>
        <v>138</v>
      </c>
      <c r="BR55" s="32">
        <f t="shared" si="279"/>
        <v>138</v>
      </c>
      <c r="BS55" s="32">
        <f t="shared" si="279"/>
        <v>138</v>
      </c>
      <c r="BT55" s="32">
        <f t="shared" si="279"/>
        <v>138</v>
      </c>
      <c r="BU55" s="32">
        <f t="shared" si="279"/>
        <v>138</v>
      </c>
      <c r="BV55" s="32">
        <f t="shared" si="279"/>
        <v>138</v>
      </c>
      <c r="BW55" s="32">
        <f t="shared" si="279"/>
        <v>138</v>
      </c>
      <c r="BX55" s="32">
        <f t="shared" si="279"/>
        <v>138</v>
      </c>
      <c r="BY55" s="32">
        <f t="shared" si="279"/>
        <v>138</v>
      </c>
      <c r="BZ55" s="32">
        <f t="shared" si="279"/>
        <v>138</v>
      </c>
      <c r="CA55" s="32">
        <f t="shared" si="279"/>
        <v>138</v>
      </c>
      <c r="CB55" s="32">
        <f t="shared" si="279"/>
        <v>138</v>
      </c>
      <c r="CC55" s="32">
        <f t="shared" si="279"/>
        <v>138</v>
      </c>
      <c r="CD55" s="32">
        <f t="shared" si="279"/>
        <v>138</v>
      </c>
      <c r="CE55" s="32">
        <f t="shared" si="279"/>
        <v>138</v>
      </c>
      <c r="CF55" s="148"/>
      <c r="CG55" s="32">
        <f t="shared" ref="CG55:CQ55" si="280">CG57+CG59+CG61+CG63+CG65+CG67+CG69+CG71+CG73+CG75+CG77+CG79+CG81+CG83</f>
        <v>138</v>
      </c>
      <c r="CH55" s="32">
        <f t="shared" si="280"/>
        <v>138</v>
      </c>
      <c r="CI55" s="32">
        <f t="shared" si="280"/>
        <v>138</v>
      </c>
      <c r="CJ55" s="32">
        <f t="shared" si="280"/>
        <v>138</v>
      </c>
      <c r="CK55" s="32">
        <f t="shared" si="280"/>
        <v>138</v>
      </c>
      <c r="CL55" s="32">
        <f t="shared" si="280"/>
        <v>152</v>
      </c>
      <c r="CM55" s="32">
        <f t="shared" si="280"/>
        <v>152</v>
      </c>
      <c r="CN55" s="32">
        <f t="shared" si="280"/>
        <v>152</v>
      </c>
      <c r="CO55" s="32">
        <f t="shared" si="280"/>
        <v>152</v>
      </c>
      <c r="CP55" s="32">
        <f t="shared" si="280"/>
        <v>152</v>
      </c>
      <c r="CQ55" s="32">
        <f t="shared" si="280"/>
        <v>152</v>
      </c>
      <c r="CR55" s="32">
        <f>CR57+CR59+CR61+CR63+CR65+CR67+CR69+CR71+CR73+CR75+CR77+CR79+CR81+CR83+CR85</f>
        <v>152</v>
      </c>
      <c r="CS55" s="32">
        <f>CS57+CS59+CS61+CS63+CS65+CS67+CS69+CS71+CS73+CS75+CS77+CS79+CS81+CS83</f>
        <v>152</v>
      </c>
      <c r="CT55" s="32">
        <f>CT57+CT59+CT61+CT63+CT65+CT67+CT69+CT71+CT73+CT75+CT77+CT79+CT81+CT83</f>
        <v>152</v>
      </c>
      <c r="CU55" s="32">
        <f t="shared" ref="CU55:DA55" si="281">CU57+CU59+CU61+CU63+CU65+CU67+CU69+CU71+CU73+CU75+CU77+CU79+CU81+CU83</f>
        <v>152</v>
      </c>
      <c r="CV55" s="32">
        <f t="shared" si="281"/>
        <v>152</v>
      </c>
      <c r="CW55" s="32">
        <f t="shared" si="281"/>
        <v>152</v>
      </c>
      <c r="CX55" s="32">
        <f t="shared" si="281"/>
        <v>151</v>
      </c>
      <c r="CY55" s="32">
        <f t="shared" si="281"/>
        <v>151</v>
      </c>
      <c r="CZ55" s="32">
        <f t="shared" si="281"/>
        <v>151</v>
      </c>
      <c r="DA55" s="32">
        <f t="shared" si="281"/>
        <v>151</v>
      </c>
      <c r="DB55" s="32">
        <f t="shared" ref="DB55:DG55" si="282">DB57+DB59+DB61+DB63+DB65+DB67+DB69+DB71+DB73+DB75+DB77+DB79+DB81+DB83</f>
        <v>151</v>
      </c>
      <c r="DC55" s="32">
        <f t="shared" si="282"/>
        <v>151</v>
      </c>
      <c r="DD55" s="32">
        <f t="shared" si="282"/>
        <v>151</v>
      </c>
      <c r="DE55" s="32">
        <f t="shared" si="282"/>
        <v>151</v>
      </c>
      <c r="DF55" s="32">
        <f t="shared" si="282"/>
        <v>151</v>
      </c>
      <c r="DG55" s="32">
        <f t="shared" si="282"/>
        <v>151</v>
      </c>
      <c r="DH55" s="32">
        <f>DH57+DH59+DH61+DH63+DH65+DH67+DH69+DH71+DH73+DH75+DH77+DH79+DH81+DH83</f>
        <v>151</v>
      </c>
      <c r="DI55" s="32">
        <f>DI57+DI59+DI61+DI63+DI65+DI67+DI69+DI71+DI73+DI75+DI77+DI79+DI81+DI83</f>
        <v>151</v>
      </c>
      <c r="DJ55" s="32">
        <f>DJ57+DJ59+DJ61+DJ63+DJ65+DJ67+DJ69+DJ71+DJ73+DJ75+DJ77+DJ79+DJ81+DJ83</f>
        <v>151</v>
      </c>
      <c r="DK55" s="32">
        <f>DK57+DK59+DK61+DK63+DK65+DK67+DK69+DK71+DK73+DK75+DK77+DK79+DK81+DK83</f>
        <v>151</v>
      </c>
      <c r="DL55" s="318"/>
      <c r="DM55" s="32">
        <f>DM57+DM59+DM61+DM63+DM65+DM67+DM69+DM71+DM73+DM75+DM77+DM79+DM81+DM83</f>
        <v>138</v>
      </c>
      <c r="DN55" s="32">
        <f>DN57+DN59+DN61+DN63+DN65+DN67+DN69+DN71+DN73+DN75+DN77+DN79+DN81+DN83</f>
        <v>138</v>
      </c>
      <c r="DO55" s="32">
        <f t="shared" ref="DO55:EI55" si="283">DO57+DO59+DO61+DO63+DO65+DO67+DO69+DO71+DO73+DO75+DO77+DO79+DO81+DO83</f>
        <v>138</v>
      </c>
      <c r="DP55" s="32">
        <f t="shared" si="283"/>
        <v>138</v>
      </c>
      <c r="DQ55" s="32">
        <f t="shared" si="283"/>
        <v>138</v>
      </c>
      <c r="DR55" s="32">
        <f t="shared" si="283"/>
        <v>138</v>
      </c>
      <c r="DS55" s="32">
        <f t="shared" si="283"/>
        <v>138</v>
      </c>
      <c r="DT55" s="32">
        <f t="shared" ref="DT55" si="284">DT57+DT59+DT61+DT63+DT65+DT67+DT69+DT71+DT73+DT75+DT77+DT79+DT81+DT83</f>
        <v>138</v>
      </c>
      <c r="DU55" s="32">
        <f t="shared" si="283"/>
        <v>138</v>
      </c>
      <c r="DV55" s="32">
        <f t="shared" si="283"/>
        <v>138</v>
      </c>
      <c r="DW55" s="32">
        <f t="shared" ref="DW55:DX55" si="285">DW57+DW59+DW61+DW63+DW65+DW67+DW69+DW71+DW73+DW75+DW77+DW79+DW81+DW83</f>
        <v>138</v>
      </c>
      <c r="DX55" s="32">
        <f t="shared" si="285"/>
        <v>138</v>
      </c>
      <c r="DY55" s="32">
        <f t="shared" ref="DY55:DZ55" si="286">DY57+DY59+DY61+DY63+DY65+DY67+DY69+DY71+DY73+DY75+DY77+DY79+DY81+DY83</f>
        <v>138</v>
      </c>
      <c r="DZ55" s="32">
        <f t="shared" si="286"/>
        <v>138</v>
      </c>
      <c r="EA55" s="32">
        <f t="shared" ref="EA55" si="287">EA57+EA59+EA61+EA63+EA65+EA67+EA69+EA71+EA73+EA75+EA77+EA79+EA81+EA83</f>
        <v>138</v>
      </c>
      <c r="EB55" s="32">
        <f t="shared" si="283"/>
        <v>138</v>
      </c>
      <c r="EC55" s="32">
        <f t="shared" si="283"/>
        <v>138</v>
      </c>
      <c r="ED55" s="32">
        <f t="shared" si="283"/>
        <v>138</v>
      </c>
      <c r="EE55" s="32">
        <f t="shared" ref="EE55" si="288">EE57+EE59+EE61+EE63+EE65+EE67+EE69+EE71+EE73+EE75+EE77+EE79+EE81+EE83</f>
        <v>138</v>
      </c>
      <c r="EF55" s="98">
        <f>EF57+EF59+EF61+EF63+EF65+EF67+EF69+EF71+EF73+EF75+EF77+EF79+EF81+EF83</f>
        <v>123</v>
      </c>
      <c r="EG55" s="98">
        <f>EG57+EG59+EG61+EG63+EG65+EG67+EG69+EG71+EG73+EG75+EG77+EG79+EG81+EG83</f>
        <v>123</v>
      </c>
      <c r="EH55" s="32">
        <f t="shared" si="283"/>
        <v>121</v>
      </c>
      <c r="EI55" s="32">
        <f t="shared" si="283"/>
        <v>121</v>
      </c>
      <c r="EJ55" s="32">
        <f t="shared" ref="EJ55:EK55" si="289">EJ57+EJ59+EJ61+EJ63+EJ65+EJ67+EJ69+EJ71+EJ73+EJ75+EJ77+EJ79+EJ81+EJ83</f>
        <v>121</v>
      </c>
      <c r="EK55" s="32">
        <f t="shared" si="289"/>
        <v>121</v>
      </c>
      <c r="EL55" s="32">
        <f t="shared" ref="EL55:EM55" si="290">EL57+EL59+EL61+EL63+EL65+EL67+EL69+EL71+EL73+EL75+EL77+EL79+EL81+EL83</f>
        <v>121</v>
      </c>
      <c r="EM55" s="32">
        <f t="shared" si="290"/>
        <v>48</v>
      </c>
      <c r="EN55" s="32">
        <f t="shared" ref="EN55:EP55" si="291">EN57+EN59+EN61+EN63+EN65+EN67+EN69+EN71+EN73+EN75+EN77+EN79+EN81+EN83</f>
        <v>48</v>
      </c>
      <c r="EO55" s="32">
        <f t="shared" si="291"/>
        <v>48</v>
      </c>
      <c r="EP55" s="98">
        <f t="shared" si="291"/>
        <v>78</v>
      </c>
      <c r="EQ55" s="318"/>
      <c r="ER55" s="98">
        <f t="shared" ref="ER55" si="292">ER57+ER59+ER61+ER63+ER65+ER67+ER69+ER71+ER73+ER75+ER77+ER79+ER81+ER83</f>
        <v>78</v>
      </c>
      <c r="ES55" s="98">
        <f t="shared" ref="ES55:ET55" si="293">ES57+ES59+ES61+ES63+ES65+ES67+ES69+ES71+ES73+ES75+ES77+ES79+ES81+ES83</f>
        <v>78</v>
      </c>
      <c r="ET55" s="98">
        <f t="shared" si="293"/>
        <v>78</v>
      </c>
      <c r="EU55" s="98">
        <f t="shared" ref="EU55" si="294">EU57+EU59+EU61+EU63+EU65+EU67+EU69+EU71+EU73+EU75+EU77+EU79+EU81+EU83</f>
        <v>78</v>
      </c>
      <c r="EV55" s="98">
        <f t="shared" ref="EV55:FV55" si="295">EV57+EV59+EV61+EV63+EV65+EV67+EV69+EV71+EV73+EV75+EV77+EV79+EV81+EV83</f>
        <v>78</v>
      </c>
      <c r="EW55" s="98">
        <f t="shared" si="295"/>
        <v>78</v>
      </c>
      <c r="EX55" s="98">
        <f t="shared" si="270"/>
        <v>78</v>
      </c>
      <c r="EY55" s="98">
        <f t="shared" si="295"/>
        <v>78</v>
      </c>
      <c r="EZ55" s="98">
        <f t="shared" si="295"/>
        <v>78</v>
      </c>
      <c r="FA55" s="98">
        <f t="shared" si="295"/>
        <v>78</v>
      </c>
      <c r="FB55" s="98">
        <f t="shared" si="295"/>
        <v>78</v>
      </c>
      <c r="FC55" s="98">
        <f t="shared" ref="FC55:FP55" si="296">FC57+FC59+FC61+FC63+FC65+FC67+FC69+FC71+FC73+FC75+FC77+FC79+FC81+FC83</f>
        <v>78</v>
      </c>
      <c r="FD55" s="98">
        <f t="shared" si="296"/>
        <v>78</v>
      </c>
      <c r="FE55" s="98">
        <f t="shared" si="296"/>
        <v>78</v>
      </c>
      <c r="FF55" s="98">
        <f t="shared" si="296"/>
        <v>78</v>
      </c>
      <c r="FG55" s="98">
        <f t="shared" si="296"/>
        <v>78</v>
      </c>
      <c r="FH55" s="98">
        <f t="shared" si="296"/>
        <v>78</v>
      </c>
      <c r="FI55" s="98">
        <f t="shared" si="296"/>
        <v>78</v>
      </c>
      <c r="FJ55" s="98">
        <f t="shared" si="296"/>
        <v>69</v>
      </c>
      <c r="FK55" s="98">
        <f t="shared" si="296"/>
        <v>34</v>
      </c>
      <c r="FL55" s="98">
        <f t="shared" si="296"/>
        <v>34</v>
      </c>
      <c r="FM55" s="98">
        <f t="shared" si="296"/>
        <v>34</v>
      </c>
      <c r="FN55" s="98">
        <f t="shared" si="296"/>
        <v>22</v>
      </c>
      <c r="FO55" s="98">
        <f t="shared" si="296"/>
        <v>22</v>
      </c>
      <c r="FP55" s="98">
        <f t="shared" si="296"/>
        <v>22</v>
      </c>
      <c r="FQ55" s="98">
        <f t="shared" ref="FQ55:FR55" si="297">FQ57+FQ59+FQ61+FQ63+FQ65+FQ67+FQ69+FQ71+FQ73+FQ75+FQ77+FQ79+FQ81+FQ83</f>
        <v>22</v>
      </c>
      <c r="FR55" s="98">
        <f t="shared" si="297"/>
        <v>21</v>
      </c>
      <c r="FS55" s="98">
        <f t="shared" ref="FS55:FT55" si="298">FS57+FS59+FS61+FS63+FS65+FS67+FS69+FS71+FS73+FS75+FS77+FS79+FS81+FS83</f>
        <v>21</v>
      </c>
      <c r="FT55" s="98">
        <f t="shared" si="298"/>
        <v>21</v>
      </c>
      <c r="FU55" s="98">
        <f t="shared" ref="FU55" si="299">FU57+FU59+FU61+FU63+FU65+FU67+FU69+FU71+FU73+FU75+FU77+FU79+FU81+FU83</f>
        <v>21</v>
      </c>
      <c r="FV55" s="98">
        <f t="shared" si="295"/>
        <v>0</v>
      </c>
    </row>
    <row r="56" spans="1:178" ht="13.9" customHeight="1" x14ac:dyDescent="0.2">
      <c r="A56" s="331" t="s">
        <v>32</v>
      </c>
      <c r="B56" s="345" t="s">
        <v>21</v>
      </c>
      <c r="C56" s="397" t="s">
        <v>15</v>
      </c>
      <c r="D56" s="337">
        <v>6</v>
      </c>
      <c r="E56" s="339">
        <f>FU56</f>
        <v>4</v>
      </c>
      <c r="F56" s="339">
        <f>FU57</f>
        <v>2</v>
      </c>
      <c r="G56" s="351">
        <f>F56/E56</f>
        <v>0.5</v>
      </c>
      <c r="H56" s="351">
        <f>F56/D56</f>
        <v>0.33333333333333331</v>
      </c>
      <c r="I56" s="355"/>
      <c r="J56" s="11" t="s">
        <v>5</v>
      </c>
      <c r="K56" s="27"/>
      <c r="L56" s="27"/>
      <c r="M56" s="27"/>
      <c r="N56" s="27"/>
      <c r="O56" s="27"/>
      <c r="P56" s="27"/>
      <c r="Q56" s="27"/>
      <c r="R56" s="27"/>
      <c r="S56" s="27"/>
      <c r="T56" s="27"/>
      <c r="U56" s="27"/>
      <c r="V56" s="27"/>
      <c r="W56" s="40"/>
      <c r="X56" s="27"/>
      <c r="Y56" s="27"/>
      <c r="Z56" s="27"/>
      <c r="AA56" s="27"/>
      <c r="AB56" s="27"/>
      <c r="AC56" s="27"/>
      <c r="AD56" s="27"/>
      <c r="AE56" s="27"/>
      <c r="AF56" s="27"/>
      <c r="AG56" s="27"/>
      <c r="AH56" s="27">
        <v>3</v>
      </c>
      <c r="AI56" s="27">
        <v>3</v>
      </c>
      <c r="AJ56" s="27">
        <v>3</v>
      </c>
      <c r="AK56" s="27">
        <v>3</v>
      </c>
      <c r="AL56" s="27">
        <v>3</v>
      </c>
      <c r="AM56" s="27">
        <v>3</v>
      </c>
      <c r="AN56" s="27">
        <v>3</v>
      </c>
      <c r="AO56" s="27">
        <v>3</v>
      </c>
      <c r="AP56" s="27">
        <v>3</v>
      </c>
      <c r="AQ56" s="27">
        <v>6</v>
      </c>
      <c r="AR56" s="27">
        <v>6</v>
      </c>
      <c r="AS56" s="27">
        <v>6</v>
      </c>
      <c r="AT56" s="105">
        <v>6</v>
      </c>
      <c r="AU56" s="27">
        <v>6</v>
      </c>
      <c r="AV56" s="27">
        <v>6</v>
      </c>
      <c r="AW56" s="105">
        <v>6</v>
      </c>
      <c r="AX56" s="105">
        <v>6</v>
      </c>
      <c r="AY56" s="27">
        <v>6</v>
      </c>
      <c r="AZ56" s="27">
        <v>6</v>
      </c>
      <c r="BA56" s="27">
        <v>6</v>
      </c>
      <c r="BB56" s="27">
        <v>6</v>
      </c>
      <c r="BC56" s="315"/>
      <c r="BD56" s="27">
        <v>6</v>
      </c>
      <c r="BE56" s="27">
        <v>6</v>
      </c>
      <c r="BF56" s="27">
        <v>6</v>
      </c>
      <c r="BG56" s="105">
        <v>6</v>
      </c>
      <c r="BH56" s="105">
        <v>6</v>
      </c>
      <c r="BI56" s="105">
        <v>6</v>
      </c>
      <c r="BJ56" s="105">
        <v>6</v>
      </c>
      <c r="BK56" s="105">
        <v>6</v>
      </c>
      <c r="BL56" s="27">
        <v>6</v>
      </c>
      <c r="BM56" s="105">
        <v>6</v>
      </c>
      <c r="BN56" s="105">
        <v>6</v>
      </c>
      <c r="BO56" s="105">
        <v>6</v>
      </c>
      <c r="BP56" s="105">
        <v>6</v>
      </c>
      <c r="BQ56" s="105">
        <v>6</v>
      </c>
      <c r="BR56" s="105">
        <v>6</v>
      </c>
      <c r="BS56" s="105">
        <v>6</v>
      </c>
      <c r="BT56" s="105">
        <v>6</v>
      </c>
      <c r="BU56" s="105">
        <v>6</v>
      </c>
      <c r="BV56" s="105">
        <v>6</v>
      </c>
      <c r="BW56" s="105">
        <v>6</v>
      </c>
      <c r="BX56" s="105">
        <v>6</v>
      </c>
      <c r="BY56" s="105">
        <v>6</v>
      </c>
      <c r="BZ56" s="105">
        <v>6</v>
      </c>
      <c r="CA56" s="105">
        <v>6</v>
      </c>
      <c r="CB56" s="105">
        <v>6</v>
      </c>
      <c r="CC56" s="105">
        <v>6</v>
      </c>
      <c r="CD56" s="105">
        <v>6</v>
      </c>
      <c r="CE56" s="105">
        <v>6</v>
      </c>
      <c r="CF56" s="105"/>
      <c r="CG56" s="105">
        <v>6</v>
      </c>
      <c r="CH56" s="105">
        <v>6</v>
      </c>
      <c r="CI56" s="105">
        <v>6</v>
      </c>
      <c r="CJ56" s="105">
        <v>6</v>
      </c>
      <c r="CK56" s="105">
        <v>6</v>
      </c>
      <c r="CL56" s="105">
        <v>6</v>
      </c>
      <c r="CM56" s="105">
        <v>6</v>
      </c>
      <c r="CN56" s="105">
        <v>6</v>
      </c>
      <c r="CO56" s="105">
        <v>6</v>
      </c>
      <c r="CP56" s="105">
        <v>6</v>
      </c>
      <c r="CQ56" s="105">
        <v>6</v>
      </c>
      <c r="CR56" s="105">
        <v>6</v>
      </c>
      <c r="CS56" s="27">
        <v>6</v>
      </c>
      <c r="CT56" s="27">
        <v>6</v>
      </c>
      <c r="CU56" s="27">
        <v>6</v>
      </c>
      <c r="CV56" s="27">
        <v>6</v>
      </c>
      <c r="CW56" s="27">
        <v>6</v>
      </c>
      <c r="CX56" s="27">
        <v>6</v>
      </c>
      <c r="CY56" s="27">
        <v>6</v>
      </c>
      <c r="CZ56" s="27">
        <v>6</v>
      </c>
      <c r="DA56" s="27">
        <v>6</v>
      </c>
      <c r="DB56" s="27">
        <v>6</v>
      </c>
      <c r="DC56" s="27">
        <v>6</v>
      </c>
      <c r="DD56" s="27">
        <v>6</v>
      </c>
      <c r="DE56" s="27">
        <v>6</v>
      </c>
      <c r="DF56" s="27">
        <v>6</v>
      </c>
      <c r="DG56" s="27">
        <v>6</v>
      </c>
      <c r="DH56" s="27">
        <v>6</v>
      </c>
      <c r="DI56" s="27">
        <v>6</v>
      </c>
      <c r="DJ56" s="27">
        <v>6</v>
      </c>
      <c r="DK56" s="27">
        <v>6</v>
      </c>
      <c r="DL56" s="315"/>
      <c r="DM56" s="27">
        <v>6</v>
      </c>
      <c r="DN56" s="27">
        <v>6</v>
      </c>
      <c r="DO56" s="27">
        <v>6</v>
      </c>
      <c r="DP56" s="27">
        <v>6</v>
      </c>
      <c r="DQ56" s="27">
        <v>6</v>
      </c>
      <c r="DR56" s="27">
        <v>6</v>
      </c>
      <c r="DS56" s="27">
        <v>6</v>
      </c>
      <c r="DT56" s="27">
        <v>6</v>
      </c>
      <c r="DU56" s="27">
        <v>6</v>
      </c>
      <c r="DV56" s="27">
        <v>6</v>
      </c>
      <c r="DW56" s="27">
        <v>6</v>
      </c>
      <c r="DX56" s="27">
        <v>6</v>
      </c>
      <c r="DY56" s="27">
        <v>6</v>
      </c>
      <c r="DZ56" s="27">
        <v>6</v>
      </c>
      <c r="EA56" s="27">
        <v>6</v>
      </c>
      <c r="EB56" s="27">
        <v>6</v>
      </c>
      <c r="EC56" s="27">
        <v>6</v>
      </c>
      <c r="ED56" s="27">
        <v>6</v>
      </c>
      <c r="EE56" s="27">
        <v>6</v>
      </c>
      <c r="EF56" s="105">
        <v>4</v>
      </c>
      <c r="EG56" s="105">
        <v>4</v>
      </c>
      <c r="EH56" s="105">
        <v>4</v>
      </c>
      <c r="EI56" s="105">
        <v>4</v>
      </c>
      <c r="EJ56" s="105">
        <v>4</v>
      </c>
      <c r="EK56" s="105">
        <v>4</v>
      </c>
      <c r="EL56" s="105">
        <v>4</v>
      </c>
      <c r="EM56" s="105">
        <v>4</v>
      </c>
      <c r="EN56" s="105">
        <v>4</v>
      </c>
      <c r="EO56" s="105">
        <v>4</v>
      </c>
      <c r="EP56" s="105">
        <v>4</v>
      </c>
      <c r="EQ56" s="315"/>
      <c r="ER56" s="105">
        <v>4</v>
      </c>
      <c r="ES56" s="105">
        <v>4</v>
      </c>
      <c r="ET56" s="105">
        <v>4</v>
      </c>
      <c r="EU56" s="105">
        <v>4</v>
      </c>
      <c r="EV56" s="105">
        <v>4</v>
      </c>
      <c r="EW56" s="105">
        <v>4</v>
      </c>
      <c r="EX56" s="105">
        <v>4</v>
      </c>
      <c r="EY56" s="105">
        <v>4</v>
      </c>
      <c r="EZ56" s="105">
        <v>4</v>
      </c>
      <c r="FA56" s="105">
        <v>4</v>
      </c>
      <c r="FB56" s="105">
        <v>4</v>
      </c>
      <c r="FC56" s="105">
        <v>4</v>
      </c>
      <c r="FD56" s="105">
        <v>4</v>
      </c>
      <c r="FE56" s="105">
        <v>4</v>
      </c>
      <c r="FF56" s="105">
        <v>4</v>
      </c>
      <c r="FG56" s="105">
        <v>4</v>
      </c>
      <c r="FH56" s="105">
        <v>4</v>
      </c>
      <c r="FI56" s="105">
        <v>4</v>
      </c>
      <c r="FJ56" s="105">
        <v>4</v>
      </c>
      <c r="FK56" s="105">
        <v>4</v>
      </c>
      <c r="FL56" s="105">
        <v>4</v>
      </c>
      <c r="FM56" s="105">
        <v>4</v>
      </c>
      <c r="FN56" s="105">
        <v>4</v>
      </c>
      <c r="FO56" s="105">
        <v>4</v>
      </c>
      <c r="FP56" s="105">
        <v>4</v>
      </c>
      <c r="FQ56" s="105">
        <v>4</v>
      </c>
      <c r="FR56" s="105">
        <v>4</v>
      </c>
      <c r="FS56" s="105">
        <v>4</v>
      </c>
      <c r="FT56" s="105">
        <v>4</v>
      </c>
      <c r="FU56" s="105">
        <v>4</v>
      </c>
      <c r="FV56" s="105">
        <v>4</v>
      </c>
    </row>
    <row r="57" spans="1:178" ht="13.9" customHeight="1" x14ac:dyDescent="0.2">
      <c r="A57" s="332"/>
      <c r="B57" s="346"/>
      <c r="C57" s="398"/>
      <c r="D57" s="338"/>
      <c r="E57" s="340"/>
      <c r="F57" s="340"/>
      <c r="G57" s="352"/>
      <c r="H57" s="352"/>
      <c r="I57" s="356"/>
      <c r="J57" s="12" t="s">
        <v>6</v>
      </c>
      <c r="K57" s="18"/>
      <c r="L57" s="18"/>
      <c r="M57" s="18"/>
      <c r="N57" s="18"/>
      <c r="O57" s="18"/>
      <c r="P57" s="18"/>
      <c r="Q57" s="18"/>
      <c r="R57" s="18"/>
      <c r="S57" s="18"/>
      <c r="T57" s="18"/>
      <c r="U57" s="18"/>
      <c r="V57" s="18"/>
      <c r="W57" s="38"/>
      <c r="X57" s="18"/>
      <c r="Y57" s="18"/>
      <c r="Z57" s="18"/>
      <c r="AA57" s="18"/>
      <c r="AB57" s="18"/>
      <c r="AC57" s="18"/>
      <c r="AD57" s="18"/>
      <c r="AE57" s="18"/>
      <c r="AF57" s="18"/>
      <c r="AG57" s="18"/>
      <c r="AH57" s="84">
        <v>3</v>
      </c>
      <c r="AI57" s="84">
        <v>3</v>
      </c>
      <c r="AJ57" s="84">
        <v>3</v>
      </c>
      <c r="AK57" s="84">
        <v>7</v>
      </c>
      <c r="AL57" s="85">
        <v>7</v>
      </c>
      <c r="AM57" s="88">
        <v>7</v>
      </c>
      <c r="AN57" s="89">
        <v>7</v>
      </c>
      <c r="AO57" s="90">
        <v>7</v>
      </c>
      <c r="AP57" s="92">
        <v>7</v>
      </c>
      <c r="AQ57" s="93">
        <v>9</v>
      </c>
      <c r="AR57" s="101">
        <v>9</v>
      </c>
      <c r="AS57" s="103">
        <v>9</v>
      </c>
      <c r="AT57" s="104">
        <v>9</v>
      </c>
      <c r="AU57" s="82">
        <v>9</v>
      </c>
      <c r="AV57" s="106">
        <v>9</v>
      </c>
      <c r="AW57" s="108">
        <v>9</v>
      </c>
      <c r="AX57" s="110">
        <v>9</v>
      </c>
      <c r="AY57" s="82">
        <v>9</v>
      </c>
      <c r="AZ57" s="120">
        <v>8</v>
      </c>
      <c r="BA57" s="123">
        <v>8</v>
      </c>
      <c r="BB57" s="125">
        <v>8</v>
      </c>
      <c r="BC57" s="316"/>
      <c r="BD57" s="141">
        <v>8</v>
      </c>
      <c r="BE57" s="141">
        <v>8</v>
      </c>
      <c r="BF57" s="141">
        <v>8</v>
      </c>
      <c r="BG57" s="141">
        <v>9</v>
      </c>
      <c r="BH57" s="141">
        <v>9</v>
      </c>
      <c r="BI57" s="141">
        <v>9</v>
      </c>
      <c r="BJ57" s="141">
        <v>9</v>
      </c>
      <c r="BK57" s="141">
        <v>9</v>
      </c>
      <c r="BL57" s="141">
        <v>9</v>
      </c>
      <c r="BM57" s="141">
        <v>9</v>
      </c>
      <c r="BN57" s="141">
        <v>6</v>
      </c>
      <c r="BO57" s="141">
        <v>6</v>
      </c>
      <c r="BP57" s="141">
        <v>6</v>
      </c>
      <c r="BQ57" s="141">
        <v>6</v>
      </c>
      <c r="BR57" s="141">
        <v>6</v>
      </c>
      <c r="BS57" s="141">
        <v>6</v>
      </c>
      <c r="BT57" s="141">
        <v>6</v>
      </c>
      <c r="BU57" s="141">
        <v>6</v>
      </c>
      <c r="BV57" s="141">
        <v>6</v>
      </c>
      <c r="BW57" s="141">
        <v>6</v>
      </c>
      <c r="BX57" s="141">
        <v>6</v>
      </c>
      <c r="BY57" s="141">
        <v>6</v>
      </c>
      <c r="BZ57" s="141">
        <v>6</v>
      </c>
      <c r="CA57" s="141">
        <v>6</v>
      </c>
      <c r="CB57" s="141">
        <v>6</v>
      </c>
      <c r="CC57" s="141">
        <v>6</v>
      </c>
      <c r="CD57" s="141">
        <v>6</v>
      </c>
      <c r="CE57" s="141">
        <v>6</v>
      </c>
      <c r="CF57" s="143"/>
      <c r="CG57" s="143">
        <v>6</v>
      </c>
      <c r="CH57" s="157">
        <v>6</v>
      </c>
      <c r="CI57" s="158">
        <v>6</v>
      </c>
      <c r="CJ57" s="159">
        <v>6</v>
      </c>
      <c r="CK57" s="160">
        <v>6</v>
      </c>
      <c r="CL57" s="161">
        <v>6</v>
      </c>
      <c r="CM57" s="163">
        <v>6</v>
      </c>
      <c r="CN57" s="164">
        <v>6</v>
      </c>
      <c r="CO57" s="166">
        <v>6</v>
      </c>
      <c r="CP57" s="167">
        <v>6</v>
      </c>
      <c r="CQ57" s="168">
        <v>6</v>
      </c>
      <c r="CR57" s="169">
        <v>6</v>
      </c>
      <c r="CS57" s="170">
        <v>6</v>
      </c>
      <c r="CT57" s="171">
        <v>6</v>
      </c>
      <c r="CU57" s="172">
        <v>6</v>
      </c>
      <c r="CV57" s="173">
        <v>6</v>
      </c>
      <c r="CW57" s="174">
        <v>6</v>
      </c>
      <c r="CX57" s="175">
        <v>6</v>
      </c>
      <c r="CY57" s="176">
        <v>6</v>
      </c>
      <c r="CZ57" s="177">
        <v>6</v>
      </c>
      <c r="DA57" s="178">
        <v>6</v>
      </c>
      <c r="DB57" s="179">
        <v>6</v>
      </c>
      <c r="DC57" s="180">
        <v>6</v>
      </c>
      <c r="DD57" s="181">
        <v>6</v>
      </c>
      <c r="DE57" s="182">
        <v>6</v>
      </c>
      <c r="DF57" s="183">
        <v>6</v>
      </c>
      <c r="DG57" s="184">
        <v>6</v>
      </c>
      <c r="DH57" s="185">
        <v>6</v>
      </c>
      <c r="DI57" s="141">
        <v>6</v>
      </c>
      <c r="DJ57" s="189">
        <v>6</v>
      </c>
      <c r="DK57" s="191">
        <v>6</v>
      </c>
      <c r="DL57" s="316"/>
      <c r="DM57" s="195">
        <v>6</v>
      </c>
      <c r="DN57" s="201">
        <v>6</v>
      </c>
      <c r="DO57" s="206">
        <v>6</v>
      </c>
      <c r="DP57" s="207">
        <v>6</v>
      </c>
      <c r="DQ57" s="208">
        <v>6</v>
      </c>
      <c r="DR57" s="210">
        <v>6</v>
      </c>
      <c r="DS57" s="213">
        <v>6</v>
      </c>
      <c r="DT57" s="214">
        <v>6</v>
      </c>
      <c r="DU57" s="215">
        <v>6</v>
      </c>
      <c r="DV57" s="215">
        <v>6</v>
      </c>
      <c r="DW57" s="218">
        <v>6</v>
      </c>
      <c r="DX57" s="219">
        <v>6</v>
      </c>
      <c r="DY57" s="220">
        <v>6</v>
      </c>
      <c r="DZ57" s="221">
        <v>6</v>
      </c>
      <c r="EA57" s="222">
        <v>6</v>
      </c>
      <c r="EB57" s="223">
        <v>6</v>
      </c>
      <c r="EC57" s="224">
        <v>6</v>
      </c>
      <c r="ED57" s="225">
        <v>6</v>
      </c>
      <c r="EE57" s="226">
        <v>6</v>
      </c>
      <c r="EF57" s="230">
        <v>4</v>
      </c>
      <c r="EG57" s="231">
        <v>4</v>
      </c>
      <c r="EH57" s="232">
        <v>4</v>
      </c>
      <c r="EI57" s="234">
        <v>4</v>
      </c>
      <c r="EJ57" s="235">
        <v>4</v>
      </c>
      <c r="EK57" s="238">
        <v>4</v>
      </c>
      <c r="EL57" s="239">
        <v>4</v>
      </c>
      <c r="EM57" s="242">
        <v>4</v>
      </c>
      <c r="EN57" s="243">
        <v>4</v>
      </c>
      <c r="EO57" s="244">
        <v>4</v>
      </c>
      <c r="EP57" s="245">
        <v>4</v>
      </c>
      <c r="EQ57" s="316"/>
      <c r="ER57" s="246">
        <v>4</v>
      </c>
      <c r="ES57" s="249">
        <v>4</v>
      </c>
      <c r="ET57" s="250">
        <v>4</v>
      </c>
      <c r="EU57" s="251">
        <v>4</v>
      </c>
      <c r="EV57" s="252">
        <v>4</v>
      </c>
      <c r="EW57" s="253">
        <v>4</v>
      </c>
      <c r="EX57" s="254">
        <v>4</v>
      </c>
      <c r="EY57" s="257">
        <v>4</v>
      </c>
      <c r="EZ57" s="258">
        <v>4</v>
      </c>
      <c r="FA57" s="259">
        <v>4</v>
      </c>
      <c r="FB57" s="263">
        <v>4</v>
      </c>
      <c r="FC57" s="264">
        <v>4</v>
      </c>
      <c r="FD57" s="268">
        <v>4</v>
      </c>
      <c r="FE57" s="275">
        <v>4</v>
      </c>
      <c r="FF57" s="275">
        <v>4</v>
      </c>
      <c r="FG57" s="279">
        <v>4</v>
      </c>
      <c r="FH57" s="279">
        <v>4</v>
      </c>
      <c r="FI57" s="281">
        <v>4</v>
      </c>
      <c r="FJ57" s="246">
        <v>2</v>
      </c>
      <c r="FK57" s="285">
        <v>2</v>
      </c>
      <c r="FL57" s="287">
        <v>2</v>
      </c>
      <c r="FM57" s="288">
        <v>2</v>
      </c>
      <c r="FN57" s="290">
        <v>2</v>
      </c>
      <c r="FO57" s="294">
        <v>2</v>
      </c>
      <c r="FP57" s="298">
        <v>2</v>
      </c>
      <c r="FQ57" s="299">
        <v>2</v>
      </c>
      <c r="FR57" s="300">
        <v>2</v>
      </c>
      <c r="FS57" s="301">
        <v>2</v>
      </c>
      <c r="FT57" s="306">
        <v>2</v>
      </c>
      <c r="FU57" s="307">
        <v>2</v>
      </c>
      <c r="FV57" s="246"/>
    </row>
    <row r="58" spans="1:178" ht="13.9" customHeight="1" x14ac:dyDescent="0.2">
      <c r="A58" s="331" t="s">
        <v>33</v>
      </c>
      <c r="B58" s="345" t="s">
        <v>30</v>
      </c>
      <c r="C58" s="397" t="s">
        <v>15</v>
      </c>
      <c r="D58" s="337">
        <v>6</v>
      </c>
      <c r="E58" s="339">
        <f t="shared" ref="E58" si="300">FU58</f>
        <v>2</v>
      </c>
      <c r="F58" s="339">
        <f t="shared" ref="F58" si="301">FU59</f>
        <v>2</v>
      </c>
      <c r="G58" s="351">
        <f>F58/E58</f>
        <v>1</v>
      </c>
      <c r="H58" s="351">
        <f>F58/D58</f>
        <v>0.33333333333333331</v>
      </c>
      <c r="I58" s="355"/>
      <c r="J58" s="11" t="s">
        <v>5</v>
      </c>
      <c r="K58" s="27"/>
      <c r="L58" s="27"/>
      <c r="M58" s="27"/>
      <c r="N58" s="27"/>
      <c r="O58" s="27"/>
      <c r="P58" s="27"/>
      <c r="Q58" s="27"/>
      <c r="R58" s="27"/>
      <c r="S58" s="27"/>
      <c r="T58" s="27"/>
      <c r="U58" s="27"/>
      <c r="V58" s="27"/>
      <c r="W58" s="40"/>
      <c r="X58" s="27"/>
      <c r="Y58" s="27"/>
      <c r="Z58" s="27"/>
      <c r="AA58" s="27"/>
      <c r="AB58" s="27"/>
      <c r="AC58" s="27"/>
      <c r="AD58" s="27"/>
      <c r="AE58" s="27"/>
      <c r="AF58" s="27"/>
      <c r="AG58" s="27"/>
      <c r="AH58" s="27">
        <v>2</v>
      </c>
      <c r="AI58" s="27">
        <v>2</v>
      </c>
      <c r="AJ58" s="27">
        <v>2</v>
      </c>
      <c r="AK58" s="27">
        <v>2</v>
      </c>
      <c r="AL58" s="27">
        <v>2</v>
      </c>
      <c r="AM58" s="27">
        <v>2</v>
      </c>
      <c r="AN58" s="27">
        <v>2</v>
      </c>
      <c r="AO58" s="27">
        <v>2</v>
      </c>
      <c r="AP58" s="27">
        <v>2</v>
      </c>
      <c r="AQ58" s="27">
        <v>6</v>
      </c>
      <c r="AR58" s="27">
        <v>6</v>
      </c>
      <c r="AS58" s="27">
        <v>6</v>
      </c>
      <c r="AT58" s="105">
        <v>6</v>
      </c>
      <c r="AU58" s="27">
        <v>6</v>
      </c>
      <c r="AV58" s="27">
        <v>6</v>
      </c>
      <c r="AW58" s="105">
        <v>6</v>
      </c>
      <c r="AX58" s="105">
        <v>6</v>
      </c>
      <c r="AY58" s="27">
        <v>6</v>
      </c>
      <c r="AZ58" s="27">
        <v>6</v>
      </c>
      <c r="BA58" s="27">
        <v>6</v>
      </c>
      <c r="BB58" s="27">
        <v>6</v>
      </c>
      <c r="BC58" s="315"/>
      <c r="BD58" s="27">
        <v>6</v>
      </c>
      <c r="BE58" s="27">
        <v>6</v>
      </c>
      <c r="BF58" s="27">
        <v>6</v>
      </c>
      <c r="BG58" s="105">
        <v>6</v>
      </c>
      <c r="BH58" s="105">
        <v>6</v>
      </c>
      <c r="BI58" s="105">
        <v>6</v>
      </c>
      <c r="BJ58" s="105">
        <v>6</v>
      </c>
      <c r="BK58" s="105">
        <v>6</v>
      </c>
      <c r="BL58" s="27">
        <v>6</v>
      </c>
      <c r="BM58" s="105">
        <v>6</v>
      </c>
      <c r="BN58" s="105">
        <v>6</v>
      </c>
      <c r="BO58" s="105">
        <v>6</v>
      </c>
      <c r="BP58" s="105">
        <v>6</v>
      </c>
      <c r="BQ58" s="105">
        <v>6</v>
      </c>
      <c r="BR58" s="105">
        <v>6</v>
      </c>
      <c r="BS58" s="105">
        <v>6</v>
      </c>
      <c r="BT58" s="105">
        <v>6</v>
      </c>
      <c r="BU58" s="105">
        <v>6</v>
      </c>
      <c r="BV58" s="105">
        <v>6</v>
      </c>
      <c r="BW58" s="105">
        <v>6</v>
      </c>
      <c r="BX58" s="105">
        <v>6</v>
      </c>
      <c r="BY58" s="105">
        <v>6</v>
      </c>
      <c r="BZ58" s="105">
        <v>6</v>
      </c>
      <c r="CA58" s="105">
        <v>6</v>
      </c>
      <c r="CB58" s="105">
        <v>6</v>
      </c>
      <c r="CC58" s="105">
        <v>6</v>
      </c>
      <c r="CD58" s="105">
        <v>6</v>
      </c>
      <c r="CE58" s="105">
        <v>6</v>
      </c>
      <c r="CF58" s="105"/>
      <c r="CG58" s="105">
        <v>6</v>
      </c>
      <c r="CH58" s="105">
        <v>6</v>
      </c>
      <c r="CI58" s="105">
        <v>6</v>
      </c>
      <c r="CJ58" s="105">
        <v>6</v>
      </c>
      <c r="CK58" s="105">
        <v>6</v>
      </c>
      <c r="CL58" s="105">
        <v>6</v>
      </c>
      <c r="CM58" s="105">
        <v>6</v>
      </c>
      <c r="CN58" s="105">
        <v>6</v>
      </c>
      <c r="CO58" s="105">
        <v>6</v>
      </c>
      <c r="CP58" s="105">
        <v>6</v>
      </c>
      <c r="CQ58" s="105">
        <v>6</v>
      </c>
      <c r="CR58" s="105">
        <v>6</v>
      </c>
      <c r="CS58" s="105">
        <v>6</v>
      </c>
      <c r="CT58" s="105">
        <v>6</v>
      </c>
      <c r="CU58" s="105">
        <v>6</v>
      </c>
      <c r="CV58" s="105">
        <v>6</v>
      </c>
      <c r="CW58" s="105">
        <v>6</v>
      </c>
      <c r="CX58" s="105">
        <v>6</v>
      </c>
      <c r="CY58" s="105">
        <v>6</v>
      </c>
      <c r="CZ58" s="105">
        <v>6</v>
      </c>
      <c r="DA58" s="105">
        <v>6</v>
      </c>
      <c r="DB58" s="105">
        <v>6</v>
      </c>
      <c r="DC58" s="105">
        <v>6</v>
      </c>
      <c r="DD58" s="105">
        <v>6</v>
      </c>
      <c r="DE58" s="105">
        <v>6</v>
      </c>
      <c r="DF58" s="105">
        <v>6</v>
      </c>
      <c r="DG58" s="105">
        <v>6</v>
      </c>
      <c r="DH58" s="105">
        <v>6</v>
      </c>
      <c r="DI58" s="27">
        <v>6</v>
      </c>
      <c r="DJ58" s="27">
        <v>6</v>
      </c>
      <c r="DK58" s="27">
        <v>6</v>
      </c>
      <c r="DL58" s="315"/>
      <c r="DM58" s="27">
        <v>6</v>
      </c>
      <c r="DN58" s="27">
        <v>6</v>
      </c>
      <c r="DO58" s="27">
        <v>6</v>
      </c>
      <c r="DP58" s="27">
        <v>6</v>
      </c>
      <c r="DQ58" s="27">
        <v>6</v>
      </c>
      <c r="DR58" s="27">
        <v>6</v>
      </c>
      <c r="DS58" s="27">
        <v>6</v>
      </c>
      <c r="DT58" s="27">
        <v>6</v>
      </c>
      <c r="DU58" s="27">
        <v>6</v>
      </c>
      <c r="DV58" s="27">
        <v>6</v>
      </c>
      <c r="DW58" s="27">
        <v>6</v>
      </c>
      <c r="DX58" s="27">
        <v>6</v>
      </c>
      <c r="DY58" s="27">
        <v>6</v>
      </c>
      <c r="DZ58" s="27">
        <v>6</v>
      </c>
      <c r="EA58" s="27">
        <v>6</v>
      </c>
      <c r="EB58" s="27">
        <v>6</v>
      </c>
      <c r="EC58" s="27">
        <v>6</v>
      </c>
      <c r="ED58" s="27">
        <v>6</v>
      </c>
      <c r="EE58" s="27">
        <v>6</v>
      </c>
      <c r="EF58" s="105">
        <v>2</v>
      </c>
      <c r="EG58" s="105">
        <v>2</v>
      </c>
      <c r="EH58" s="105">
        <v>2</v>
      </c>
      <c r="EI58" s="105">
        <v>2</v>
      </c>
      <c r="EJ58" s="105">
        <v>2</v>
      </c>
      <c r="EK58" s="105">
        <v>2</v>
      </c>
      <c r="EL58" s="105">
        <v>2</v>
      </c>
      <c r="EM58" s="105">
        <v>2</v>
      </c>
      <c r="EN58" s="105">
        <v>2</v>
      </c>
      <c r="EO58" s="105">
        <v>2</v>
      </c>
      <c r="EP58" s="105">
        <v>2</v>
      </c>
      <c r="EQ58" s="315"/>
      <c r="ER58" s="105">
        <v>2</v>
      </c>
      <c r="ES58" s="105">
        <v>2</v>
      </c>
      <c r="ET58" s="105">
        <v>2</v>
      </c>
      <c r="EU58" s="105">
        <v>2</v>
      </c>
      <c r="EV58" s="105">
        <v>2</v>
      </c>
      <c r="EW58" s="105">
        <v>2</v>
      </c>
      <c r="EX58" s="105">
        <v>2</v>
      </c>
      <c r="EY58" s="105">
        <v>2</v>
      </c>
      <c r="EZ58" s="105">
        <v>2</v>
      </c>
      <c r="FA58" s="105">
        <v>2</v>
      </c>
      <c r="FB58" s="105">
        <v>2</v>
      </c>
      <c r="FC58" s="105">
        <v>2</v>
      </c>
      <c r="FD58" s="105">
        <v>2</v>
      </c>
      <c r="FE58" s="105">
        <v>2</v>
      </c>
      <c r="FF58" s="105">
        <v>2</v>
      </c>
      <c r="FG58" s="105">
        <v>2</v>
      </c>
      <c r="FH58" s="105">
        <v>2</v>
      </c>
      <c r="FI58" s="105">
        <v>2</v>
      </c>
      <c r="FJ58" s="105">
        <v>2</v>
      </c>
      <c r="FK58" s="105">
        <v>2</v>
      </c>
      <c r="FL58" s="105">
        <v>2</v>
      </c>
      <c r="FM58" s="105">
        <v>2</v>
      </c>
      <c r="FN58" s="105">
        <v>2</v>
      </c>
      <c r="FO58" s="105">
        <v>2</v>
      </c>
      <c r="FP58" s="105">
        <v>2</v>
      </c>
      <c r="FQ58" s="105">
        <v>2</v>
      </c>
      <c r="FR58" s="105">
        <v>2</v>
      </c>
      <c r="FS58" s="105">
        <v>2</v>
      </c>
      <c r="FT58" s="105">
        <v>2</v>
      </c>
      <c r="FU58" s="105">
        <v>2</v>
      </c>
      <c r="FV58" s="105">
        <v>2</v>
      </c>
    </row>
    <row r="59" spans="1:178" ht="13.9" customHeight="1" x14ac:dyDescent="0.2">
      <c r="A59" s="332"/>
      <c r="B59" s="346"/>
      <c r="C59" s="398"/>
      <c r="D59" s="338"/>
      <c r="E59" s="340"/>
      <c r="F59" s="340"/>
      <c r="G59" s="352"/>
      <c r="H59" s="352"/>
      <c r="I59" s="356"/>
      <c r="J59" s="12" t="s">
        <v>6</v>
      </c>
      <c r="K59" s="18"/>
      <c r="L59" s="18"/>
      <c r="M59" s="18"/>
      <c r="N59" s="18"/>
      <c r="O59" s="18"/>
      <c r="P59" s="18"/>
      <c r="Q59" s="18"/>
      <c r="R59" s="18"/>
      <c r="S59" s="18"/>
      <c r="T59" s="18"/>
      <c r="U59" s="18"/>
      <c r="V59" s="18"/>
      <c r="W59" s="38"/>
      <c r="X59" s="18"/>
      <c r="Y59" s="18"/>
      <c r="Z59" s="18"/>
      <c r="AA59" s="18"/>
      <c r="AB59" s="18"/>
      <c r="AC59" s="18"/>
      <c r="AD59" s="18"/>
      <c r="AE59" s="18"/>
      <c r="AF59" s="18"/>
      <c r="AG59" s="18"/>
      <c r="AH59" s="84">
        <v>2</v>
      </c>
      <c r="AI59" s="84">
        <v>2</v>
      </c>
      <c r="AJ59" s="84">
        <v>2</v>
      </c>
      <c r="AK59" s="84">
        <v>4</v>
      </c>
      <c r="AL59" s="85">
        <v>4</v>
      </c>
      <c r="AM59" s="88">
        <v>4</v>
      </c>
      <c r="AN59" s="89">
        <v>4</v>
      </c>
      <c r="AO59" s="90">
        <v>4</v>
      </c>
      <c r="AP59" s="92">
        <v>4</v>
      </c>
      <c r="AQ59" s="93">
        <v>4</v>
      </c>
      <c r="AR59" s="101">
        <v>4</v>
      </c>
      <c r="AS59" s="103">
        <v>4</v>
      </c>
      <c r="AT59" s="104">
        <v>4</v>
      </c>
      <c r="AU59" s="82">
        <v>4</v>
      </c>
      <c r="AV59" s="106">
        <v>4</v>
      </c>
      <c r="AW59" s="108">
        <v>6</v>
      </c>
      <c r="AX59" s="119">
        <v>9</v>
      </c>
      <c r="AY59" s="82">
        <v>9</v>
      </c>
      <c r="AZ59" s="120">
        <v>8</v>
      </c>
      <c r="BA59" s="123">
        <v>8</v>
      </c>
      <c r="BB59" s="125">
        <v>8</v>
      </c>
      <c r="BC59" s="316"/>
      <c r="BD59" s="141">
        <v>8</v>
      </c>
      <c r="BE59" s="141">
        <v>8</v>
      </c>
      <c r="BF59" s="141">
        <v>8</v>
      </c>
      <c r="BG59" s="141">
        <v>6</v>
      </c>
      <c r="BH59" s="141">
        <v>6</v>
      </c>
      <c r="BI59" s="141">
        <v>6</v>
      </c>
      <c r="BJ59" s="141">
        <v>7</v>
      </c>
      <c r="BK59" s="141">
        <v>7</v>
      </c>
      <c r="BL59" s="141">
        <v>7</v>
      </c>
      <c r="BM59" s="141">
        <v>7</v>
      </c>
      <c r="BN59" s="141">
        <v>6</v>
      </c>
      <c r="BO59" s="141">
        <v>6</v>
      </c>
      <c r="BP59" s="141">
        <v>6</v>
      </c>
      <c r="BQ59" s="141">
        <v>6</v>
      </c>
      <c r="BR59" s="141">
        <v>6</v>
      </c>
      <c r="BS59" s="141">
        <v>6</v>
      </c>
      <c r="BT59" s="141">
        <v>6</v>
      </c>
      <c r="BU59" s="141">
        <v>6</v>
      </c>
      <c r="BV59" s="141">
        <v>6</v>
      </c>
      <c r="BW59" s="141">
        <v>6</v>
      </c>
      <c r="BX59" s="141">
        <v>6</v>
      </c>
      <c r="BY59" s="141">
        <v>6</v>
      </c>
      <c r="BZ59" s="141">
        <v>6</v>
      </c>
      <c r="CA59" s="141">
        <v>6</v>
      </c>
      <c r="CB59" s="141">
        <v>6</v>
      </c>
      <c r="CC59" s="141">
        <v>6</v>
      </c>
      <c r="CD59" s="141">
        <v>6</v>
      </c>
      <c r="CE59" s="141">
        <v>6</v>
      </c>
      <c r="CF59" s="143"/>
      <c r="CG59" s="143">
        <v>6</v>
      </c>
      <c r="CH59" s="157">
        <v>6</v>
      </c>
      <c r="CI59" s="158">
        <v>6</v>
      </c>
      <c r="CJ59" s="159">
        <v>6</v>
      </c>
      <c r="CK59" s="160">
        <v>6</v>
      </c>
      <c r="CL59" s="161">
        <v>6</v>
      </c>
      <c r="CM59" s="163">
        <v>6</v>
      </c>
      <c r="CN59" s="164">
        <v>6</v>
      </c>
      <c r="CO59" s="166">
        <v>6</v>
      </c>
      <c r="CP59" s="167">
        <v>6</v>
      </c>
      <c r="CQ59" s="168">
        <v>6</v>
      </c>
      <c r="CR59" s="169">
        <v>6</v>
      </c>
      <c r="CS59" s="170">
        <v>6</v>
      </c>
      <c r="CT59" s="171">
        <v>6</v>
      </c>
      <c r="CU59" s="172">
        <v>6</v>
      </c>
      <c r="CV59" s="173">
        <v>6</v>
      </c>
      <c r="CW59" s="174">
        <v>6</v>
      </c>
      <c r="CX59" s="175">
        <v>6</v>
      </c>
      <c r="CY59" s="176">
        <v>6</v>
      </c>
      <c r="CZ59" s="177">
        <v>6</v>
      </c>
      <c r="DA59" s="178">
        <v>6</v>
      </c>
      <c r="DB59" s="179">
        <v>6</v>
      </c>
      <c r="DC59" s="180">
        <v>6</v>
      </c>
      <c r="DD59" s="181">
        <v>6</v>
      </c>
      <c r="DE59" s="182">
        <v>6</v>
      </c>
      <c r="DF59" s="183">
        <v>6</v>
      </c>
      <c r="DG59" s="184">
        <v>6</v>
      </c>
      <c r="DH59" s="185">
        <v>6</v>
      </c>
      <c r="DI59" s="141">
        <v>6</v>
      </c>
      <c r="DJ59" s="189">
        <v>6</v>
      </c>
      <c r="DK59" s="191">
        <v>6</v>
      </c>
      <c r="DL59" s="316"/>
      <c r="DM59" s="195">
        <v>6</v>
      </c>
      <c r="DN59" s="201">
        <v>6</v>
      </c>
      <c r="DO59" s="206">
        <v>6</v>
      </c>
      <c r="DP59" s="207">
        <v>6</v>
      </c>
      <c r="DQ59" s="208">
        <v>6</v>
      </c>
      <c r="DR59" s="210">
        <v>6</v>
      </c>
      <c r="DS59" s="213">
        <v>6</v>
      </c>
      <c r="DT59" s="214">
        <v>6</v>
      </c>
      <c r="DU59" s="215">
        <v>6</v>
      </c>
      <c r="DV59" s="215">
        <v>6</v>
      </c>
      <c r="DW59" s="218">
        <v>6</v>
      </c>
      <c r="DX59" s="219">
        <v>6</v>
      </c>
      <c r="DY59" s="220">
        <v>6</v>
      </c>
      <c r="DZ59" s="221">
        <v>6</v>
      </c>
      <c r="EA59" s="222">
        <v>6</v>
      </c>
      <c r="EB59" s="223">
        <v>6</v>
      </c>
      <c r="EC59" s="224">
        <v>6</v>
      </c>
      <c r="ED59" s="225">
        <v>6</v>
      </c>
      <c r="EE59" s="226">
        <v>6</v>
      </c>
      <c r="EF59" s="230">
        <v>2</v>
      </c>
      <c r="EG59" s="231">
        <v>2</v>
      </c>
      <c r="EH59" s="232">
        <v>2</v>
      </c>
      <c r="EI59" s="234">
        <v>2</v>
      </c>
      <c r="EJ59" s="235">
        <v>2</v>
      </c>
      <c r="EK59" s="238">
        <v>2</v>
      </c>
      <c r="EL59" s="239">
        <v>2</v>
      </c>
      <c r="EM59" s="242">
        <v>2</v>
      </c>
      <c r="EN59" s="243">
        <v>2</v>
      </c>
      <c r="EO59" s="244">
        <v>2</v>
      </c>
      <c r="EP59" s="245">
        <v>2</v>
      </c>
      <c r="EQ59" s="316"/>
      <c r="ER59" s="246">
        <v>2</v>
      </c>
      <c r="ES59" s="249">
        <v>2</v>
      </c>
      <c r="ET59" s="250">
        <v>2</v>
      </c>
      <c r="EU59" s="251">
        <v>2</v>
      </c>
      <c r="EV59" s="252">
        <v>2</v>
      </c>
      <c r="EW59" s="253">
        <v>2</v>
      </c>
      <c r="EX59" s="254">
        <v>2</v>
      </c>
      <c r="EY59" s="257">
        <v>2</v>
      </c>
      <c r="EZ59" s="258">
        <v>2</v>
      </c>
      <c r="FA59" s="259">
        <v>2</v>
      </c>
      <c r="FB59" s="263">
        <v>2</v>
      </c>
      <c r="FC59" s="264">
        <v>2</v>
      </c>
      <c r="FD59" s="268">
        <v>2</v>
      </c>
      <c r="FE59" s="275">
        <v>2</v>
      </c>
      <c r="FF59" s="275">
        <v>2</v>
      </c>
      <c r="FG59" s="279">
        <v>2</v>
      </c>
      <c r="FH59" s="279">
        <v>2</v>
      </c>
      <c r="FI59" s="281">
        <v>2</v>
      </c>
      <c r="FJ59" s="246">
        <v>2</v>
      </c>
      <c r="FK59" s="285">
        <v>2</v>
      </c>
      <c r="FL59" s="287">
        <v>2</v>
      </c>
      <c r="FM59" s="288">
        <v>2</v>
      </c>
      <c r="FN59" s="290">
        <v>2</v>
      </c>
      <c r="FO59" s="294">
        <v>2</v>
      </c>
      <c r="FP59" s="298">
        <v>2</v>
      </c>
      <c r="FQ59" s="299">
        <v>2</v>
      </c>
      <c r="FR59" s="300">
        <v>2</v>
      </c>
      <c r="FS59" s="301">
        <v>2</v>
      </c>
      <c r="FT59" s="306">
        <v>2</v>
      </c>
      <c r="FU59" s="307">
        <v>2</v>
      </c>
      <c r="FV59" s="246"/>
    </row>
    <row r="60" spans="1:178" ht="13.9" customHeight="1" x14ac:dyDescent="0.2">
      <c r="A60" s="331" t="s">
        <v>34</v>
      </c>
      <c r="B60" s="345" t="s">
        <v>66</v>
      </c>
      <c r="C60" s="397" t="s">
        <v>15</v>
      </c>
      <c r="D60" s="337">
        <v>8</v>
      </c>
      <c r="E60" s="339">
        <f t="shared" ref="E60" si="302">FU60</f>
        <v>4</v>
      </c>
      <c r="F60" s="339">
        <f t="shared" ref="F60" si="303">FU61</f>
        <v>1</v>
      </c>
      <c r="G60" s="351">
        <f>F60/E60</f>
        <v>0.25</v>
      </c>
      <c r="H60" s="351">
        <f>F60/D60</f>
        <v>0.125</v>
      </c>
      <c r="I60" s="355"/>
      <c r="J60" s="11" t="s">
        <v>5</v>
      </c>
      <c r="K60" s="27"/>
      <c r="L60" s="27"/>
      <c r="M60" s="27"/>
      <c r="N60" s="27"/>
      <c r="O60" s="27"/>
      <c r="P60" s="27"/>
      <c r="Q60" s="27"/>
      <c r="R60" s="27"/>
      <c r="S60" s="27"/>
      <c r="T60" s="27"/>
      <c r="U60" s="27"/>
      <c r="V60" s="27"/>
      <c r="W60" s="40"/>
      <c r="X60" s="27"/>
      <c r="Y60" s="27"/>
      <c r="Z60" s="27"/>
      <c r="AA60" s="27"/>
      <c r="AB60" s="27"/>
      <c r="AC60" s="27"/>
      <c r="AD60" s="27"/>
      <c r="AE60" s="27"/>
      <c r="AF60" s="27"/>
      <c r="AG60" s="27"/>
      <c r="AH60" s="27">
        <v>3</v>
      </c>
      <c r="AI60" s="27">
        <v>3</v>
      </c>
      <c r="AJ60" s="27">
        <v>3</v>
      </c>
      <c r="AK60" s="27">
        <v>3</v>
      </c>
      <c r="AL60" s="27">
        <v>3</v>
      </c>
      <c r="AM60" s="27">
        <v>3</v>
      </c>
      <c r="AN60" s="27">
        <v>3</v>
      </c>
      <c r="AO60" s="27">
        <v>3</v>
      </c>
      <c r="AP60" s="27">
        <v>3</v>
      </c>
      <c r="AQ60" s="27">
        <v>8</v>
      </c>
      <c r="AR60" s="27">
        <v>8</v>
      </c>
      <c r="AS60" s="27">
        <v>8</v>
      </c>
      <c r="AT60" s="105">
        <v>8</v>
      </c>
      <c r="AU60" s="27">
        <v>8</v>
      </c>
      <c r="AV60" s="27">
        <v>8</v>
      </c>
      <c r="AW60" s="105">
        <v>8</v>
      </c>
      <c r="AX60" s="105">
        <v>8</v>
      </c>
      <c r="AY60" s="27">
        <v>8</v>
      </c>
      <c r="AZ60" s="27">
        <v>8</v>
      </c>
      <c r="BA60" s="27">
        <v>8</v>
      </c>
      <c r="BB60" s="27">
        <v>8</v>
      </c>
      <c r="BC60" s="315"/>
      <c r="BD60" s="27">
        <v>8</v>
      </c>
      <c r="BE60" s="27">
        <v>8</v>
      </c>
      <c r="BF60" s="27">
        <v>8</v>
      </c>
      <c r="BG60" s="105">
        <v>8</v>
      </c>
      <c r="BH60" s="105">
        <v>8</v>
      </c>
      <c r="BI60" s="105">
        <v>8</v>
      </c>
      <c r="BJ60" s="105">
        <v>8</v>
      </c>
      <c r="BK60" s="105">
        <v>8</v>
      </c>
      <c r="BL60" s="27">
        <v>8</v>
      </c>
      <c r="BM60" s="105">
        <v>8</v>
      </c>
      <c r="BN60" s="105">
        <v>8</v>
      </c>
      <c r="BO60" s="105">
        <v>8</v>
      </c>
      <c r="BP60" s="105">
        <v>8</v>
      </c>
      <c r="BQ60" s="105">
        <v>8</v>
      </c>
      <c r="BR60" s="105">
        <v>8</v>
      </c>
      <c r="BS60" s="105">
        <v>8</v>
      </c>
      <c r="BT60" s="105">
        <v>8</v>
      </c>
      <c r="BU60" s="105">
        <v>8</v>
      </c>
      <c r="BV60" s="105">
        <v>8</v>
      </c>
      <c r="BW60" s="105">
        <v>8</v>
      </c>
      <c r="BX60" s="105">
        <v>8</v>
      </c>
      <c r="BY60" s="105">
        <v>8</v>
      </c>
      <c r="BZ60" s="105">
        <v>8</v>
      </c>
      <c r="CA60" s="105">
        <v>8</v>
      </c>
      <c r="CB60" s="105">
        <v>8</v>
      </c>
      <c r="CC60" s="105">
        <v>8</v>
      </c>
      <c r="CD60" s="105">
        <v>8</v>
      </c>
      <c r="CE60" s="105">
        <v>8</v>
      </c>
      <c r="CF60" s="105"/>
      <c r="CG60" s="105">
        <v>8</v>
      </c>
      <c r="CH60" s="105">
        <v>8</v>
      </c>
      <c r="CI60" s="105">
        <v>8</v>
      </c>
      <c r="CJ60" s="105">
        <v>8</v>
      </c>
      <c r="CK60" s="105">
        <v>8</v>
      </c>
      <c r="CL60" s="105">
        <v>8</v>
      </c>
      <c r="CM60" s="105">
        <v>8</v>
      </c>
      <c r="CN60" s="105">
        <v>8</v>
      </c>
      <c r="CO60" s="105">
        <v>8</v>
      </c>
      <c r="CP60" s="105">
        <v>8</v>
      </c>
      <c r="CQ60" s="105">
        <v>8</v>
      </c>
      <c r="CR60" s="105">
        <v>8</v>
      </c>
      <c r="CS60" s="105">
        <v>8</v>
      </c>
      <c r="CT60" s="105">
        <v>8</v>
      </c>
      <c r="CU60" s="105">
        <v>8</v>
      </c>
      <c r="CV60" s="105">
        <v>8</v>
      </c>
      <c r="CW60" s="105">
        <v>8</v>
      </c>
      <c r="CX60" s="105">
        <v>8</v>
      </c>
      <c r="CY60" s="105">
        <v>8</v>
      </c>
      <c r="CZ60" s="105">
        <v>8</v>
      </c>
      <c r="DA60" s="105">
        <v>8</v>
      </c>
      <c r="DB60" s="105">
        <v>8</v>
      </c>
      <c r="DC60" s="105">
        <v>8</v>
      </c>
      <c r="DD60" s="105">
        <v>8</v>
      </c>
      <c r="DE60" s="105">
        <v>8</v>
      </c>
      <c r="DF60" s="105">
        <v>8</v>
      </c>
      <c r="DG60" s="105">
        <v>8</v>
      </c>
      <c r="DH60" s="105">
        <v>8</v>
      </c>
      <c r="DI60" s="27">
        <v>8</v>
      </c>
      <c r="DJ60" s="27">
        <v>8</v>
      </c>
      <c r="DK60" s="27">
        <v>8</v>
      </c>
      <c r="DL60" s="315"/>
      <c r="DM60" s="27">
        <v>8</v>
      </c>
      <c r="DN60" s="27">
        <v>8</v>
      </c>
      <c r="DO60" s="27">
        <v>8</v>
      </c>
      <c r="DP60" s="27">
        <v>8</v>
      </c>
      <c r="DQ60" s="27">
        <v>8</v>
      </c>
      <c r="DR60" s="27">
        <v>8</v>
      </c>
      <c r="DS60" s="27">
        <v>8</v>
      </c>
      <c r="DT60" s="27">
        <v>8</v>
      </c>
      <c r="DU60" s="27">
        <v>8</v>
      </c>
      <c r="DV60" s="27">
        <v>8</v>
      </c>
      <c r="DW60" s="27">
        <v>8</v>
      </c>
      <c r="DX60" s="27">
        <v>8</v>
      </c>
      <c r="DY60" s="27">
        <v>8</v>
      </c>
      <c r="DZ60" s="27">
        <v>8</v>
      </c>
      <c r="EA60" s="27">
        <v>8</v>
      </c>
      <c r="EB60" s="27">
        <v>8</v>
      </c>
      <c r="EC60" s="27">
        <v>8</v>
      </c>
      <c r="ED60" s="27">
        <v>8</v>
      </c>
      <c r="EE60" s="27">
        <v>8</v>
      </c>
      <c r="EF60" s="105">
        <v>8</v>
      </c>
      <c r="EG60" s="105">
        <v>8</v>
      </c>
      <c r="EH60" s="105">
        <v>7</v>
      </c>
      <c r="EI60" s="105">
        <v>7</v>
      </c>
      <c r="EJ60" s="105">
        <v>7</v>
      </c>
      <c r="EK60" s="105">
        <v>7</v>
      </c>
      <c r="EL60" s="105">
        <v>7</v>
      </c>
      <c r="EM60" s="105">
        <v>7</v>
      </c>
      <c r="EN60" s="105">
        <v>7</v>
      </c>
      <c r="EO60" s="105">
        <v>7</v>
      </c>
      <c r="EP60" s="105">
        <v>4</v>
      </c>
      <c r="EQ60" s="315"/>
      <c r="ER60" s="105">
        <v>4</v>
      </c>
      <c r="ES60" s="105">
        <v>4</v>
      </c>
      <c r="ET60" s="105">
        <v>4</v>
      </c>
      <c r="EU60" s="105">
        <v>4</v>
      </c>
      <c r="EV60" s="105">
        <v>4</v>
      </c>
      <c r="EW60" s="105">
        <v>4</v>
      </c>
      <c r="EX60" s="105">
        <v>4</v>
      </c>
      <c r="EY60" s="105">
        <v>4</v>
      </c>
      <c r="EZ60" s="105">
        <v>4</v>
      </c>
      <c r="FA60" s="105">
        <v>4</v>
      </c>
      <c r="FB60" s="105">
        <v>4</v>
      </c>
      <c r="FC60" s="105">
        <v>4</v>
      </c>
      <c r="FD60" s="105">
        <v>4</v>
      </c>
      <c r="FE60" s="105">
        <v>4</v>
      </c>
      <c r="FF60" s="105">
        <v>4</v>
      </c>
      <c r="FG60" s="105">
        <v>4</v>
      </c>
      <c r="FH60" s="105">
        <v>4</v>
      </c>
      <c r="FI60" s="105">
        <v>4</v>
      </c>
      <c r="FJ60" s="105">
        <v>4</v>
      </c>
      <c r="FK60" s="105">
        <v>4</v>
      </c>
      <c r="FL60" s="105">
        <v>4</v>
      </c>
      <c r="FM60" s="105">
        <v>4</v>
      </c>
      <c r="FN60" s="105">
        <v>4</v>
      </c>
      <c r="FO60" s="105">
        <v>4</v>
      </c>
      <c r="FP60" s="105">
        <v>4</v>
      </c>
      <c r="FQ60" s="105">
        <v>4</v>
      </c>
      <c r="FR60" s="105">
        <v>4</v>
      </c>
      <c r="FS60" s="105">
        <v>4</v>
      </c>
      <c r="FT60" s="105">
        <v>4</v>
      </c>
      <c r="FU60" s="105">
        <v>4</v>
      </c>
      <c r="FV60" s="105">
        <v>4</v>
      </c>
    </row>
    <row r="61" spans="1:178" ht="13.9" customHeight="1" x14ac:dyDescent="0.2">
      <c r="A61" s="332"/>
      <c r="B61" s="346"/>
      <c r="C61" s="398"/>
      <c r="D61" s="338"/>
      <c r="E61" s="340"/>
      <c r="F61" s="340"/>
      <c r="G61" s="352"/>
      <c r="H61" s="352"/>
      <c r="I61" s="356"/>
      <c r="J61" s="12" t="s">
        <v>6</v>
      </c>
      <c r="K61" s="18"/>
      <c r="L61" s="18"/>
      <c r="M61" s="18"/>
      <c r="N61" s="18"/>
      <c r="O61" s="18"/>
      <c r="P61" s="18"/>
      <c r="Q61" s="18"/>
      <c r="R61" s="18"/>
      <c r="S61" s="18"/>
      <c r="T61" s="18"/>
      <c r="U61" s="18"/>
      <c r="V61" s="18"/>
      <c r="W61" s="38"/>
      <c r="X61" s="18"/>
      <c r="Y61" s="18"/>
      <c r="Z61" s="18"/>
      <c r="AA61" s="18"/>
      <c r="AB61" s="18"/>
      <c r="AC61" s="18"/>
      <c r="AD61" s="18"/>
      <c r="AE61" s="18"/>
      <c r="AF61" s="18"/>
      <c r="AG61" s="18"/>
      <c r="AH61" s="84">
        <v>13</v>
      </c>
      <c r="AI61" s="84">
        <v>13</v>
      </c>
      <c r="AJ61" s="84">
        <v>13</v>
      </c>
      <c r="AK61" s="84">
        <v>11</v>
      </c>
      <c r="AL61" s="85">
        <v>11</v>
      </c>
      <c r="AM61" s="88">
        <v>11</v>
      </c>
      <c r="AN61" s="89">
        <v>11</v>
      </c>
      <c r="AO61" s="90">
        <v>11</v>
      </c>
      <c r="AP61" s="92">
        <v>11</v>
      </c>
      <c r="AQ61" s="93">
        <v>11</v>
      </c>
      <c r="AR61" s="101">
        <v>11</v>
      </c>
      <c r="AS61" s="103">
        <v>11</v>
      </c>
      <c r="AT61" s="104">
        <v>11</v>
      </c>
      <c r="AU61" s="82">
        <v>11</v>
      </c>
      <c r="AV61" s="106">
        <v>11</v>
      </c>
      <c r="AW61" s="108">
        <v>13</v>
      </c>
      <c r="AX61" s="119">
        <v>13</v>
      </c>
      <c r="AY61" s="82">
        <v>13</v>
      </c>
      <c r="AZ61" s="120">
        <v>15</v>
      </c>
      <c r="BA61" s="123">
        <v>15</v>
      </c>
      <c r="BB61" s="125">
        <v>15</v>
      </c>
      <c r="BC61" s="316"/>
      <c r="BD61" s="141">
        <v>15</v>
      </c>
      <c r="BE61" s="141">
        <v>15</v>
      </c>
      <c r="BF61" s="141">
        <v>15</v>
      </c>
      <c r="BG61" s="141">
        <v>12</v>
      </c>
      <c r="BH61" s="141">
        <v>12</v>
      </c>
      <c r="BI61" s="141">
        <v>12</v>
      </c>
      <c r="BJ61" s="141">
        <v>11</v>
      </c>
      <c r="BK61" s="141">
        <v>11</v>
      </c>
      <c r="BL61" s="141">
        <v>11</v>
      </c>
      <c r="BM61" s="141">
        <f>11-1-1</f>
        <v>9</v>
      </c>
      <c r="BN61" s="134">
        <v>10</v>
      </c>
      <c r="BO61" s="134">
        <v>10</v>
      </c>
      <c r="BP61" s="134">
        <v>10</v>
      </c>
      <c r="BQ61" s="134">
        <v>10</v>
      </c>
      <c r="BR61" s="134">
        <v>10</v>
      </c>
      <c r="BS61" s="134">
        <v>10</v>
      </c>
      <c r="BT61" s="134">
        <v>10</v>
      </c>
      <c r="BU61" s="134">
        <v>10</v>
      </c>
      <c r="BV61" s="134">
        <v>10</v>
      </c>
      <c r="BW61" s="134">
        <v>10</v>
      </c>
      <c r="BX61" s="134">
        <v>10</v>
      </c>
      <c r="BY61" s="134">
        <v>10</v>
      </c>
      <c r="BZ61" s="134">
        <v>10</v>
      </c>
      <c r="CA61" s="134">
        <v>10</v>
      </c>
      <c r="CB61" s="134">
        <v>10</v>
      </c>
      <c r="CC61" s="134">
        <v>10</v>
      </c>
      <c r="CD61" s="134">
        <v>10</v>
      </c>
      <c r="CE61" s="134">
        <v>10</v>
      </c>
      <c r="CF61" s="134"/>
      <c r="CG61" s="134">
        <v>10</v>
      </c>
      <c r="CH61" s="134">
        <v>10</v>
      </c>
      <c r="CI61" s="134">
        <v>10</v>
      </c>
      <c r="CJ61" s="134">
        <v>10</v>
      </c>
      <c r="CK61" s="134">
        <v>10</v>
      </c>
      <c r="CL61" s="134">
        <v>8</v>
      </c>
      <c r="CM61" s="134">
        <v>8</v>
      </c>
      <c r="CN61" s="134">
        <v>8</v>
      </c>
      <c r="CO61" s="134">
        <v>8</v>
      </c>
      <c r="CP61" s="134">
        <v>8</v>
      </c>
      <c r="CQ61" s="134">
        <v>8</v>
      </c>
      <c r="CR61" s="134">
        <v>8</v>
      </c>
      <c r="CS61" s="134">
        <v>8</v>
      </c>
      <c r="CT61" s="134">
        <v>8</v>
      </c>
      <c r="CU61" s="134">
        <v>8</v>
      </c>
      <c r="CV61" s="134">
        <v>8</v>
      </c>
      <c r="CW61" s="134">
        <v>8</v>
      </c>
      <c r="CX61" s="175">
        <v>8</v>
      </c>
      <c r="CY61" s="176">
        <v>8</v>
      </c>
      <c r="CZ61" s="177">
        <v>8</v>
      </c>
      <c r="DA61" s="178">
        <v>8</v>
      </c>
      <c r="DB61" s="179">
        <v>8</v>
      </c>
      <c r="DC61" s="180">
        <v>8</v>
      </c>
      <c r="DD61" s="181">
        <v>8</v>
      </c>
      <c r="DE61" s="182">
        <v>8</v>
      </c>
      <c r="DF61" s="183">
        <v>8</v>
      </c>
      <c r="DG61" s="184">
        <v>8</v>
      </c>
      <c r="DH61" s="185">
        <v>8</v>
      </c>
      <c r="DI61" s="141">
        <v>8</v>
      </c>
      <c r="DJ61" s="189">
        <v>8</v>
      </c>
      <c r="DK61" s="191">
        <v>8</v>
      </c>
      <c r="DL61" s="316"/>
      <c r="DM61" s="195">
        <v>10</v>
      </c>
      <c r="DN61" s="201">
        <v>10</v>
      </c>
      <c r="DO61" s="206">
        <v>10</v>
      </c>
      <c r="DP61" s="207">
        <v>10</v>
      </c>
      <c r="DQ61" s="208">
        <v>10</v>
      </c>
      <c r="DR61" s="210">
        <v>10</v>
      </c>
      <c r="DS61" s="213">
        <v>10</v>
      </c>
      <c r="DT61" s="214">
        <v>10</v>
      </c>
      <c r="DU61" s="215">
        <v>10</v>
      </c>
      <c r="DV61" s="215">
        <v>10</v>
      </c>
      <c r="DW61" s="218">
        <v>10</v>
      </c>
      <c r="DX61" s="219">
        <v>10</v>
      </c>
      <c r="DY61" s="220">
        <v>10</v>
      </c>
      <c r="DZ61" s="221">
        <v>10</v>
      </c>
      <c r="EA61" s="222">
        <v>10</v>
      </c>
      <c r="EB61" s="223">
        <v>10</v>
      </c>
      <c r="EC61" s="224">
        <v>10</v>
      </c>
      <c r="ED61" s="225">
        <v>10</v>
      </c>
      <c r="EE61" s="226">
        <v>10</v>
      </c>
      <c r="EF61" s="230">
        <v>10</v>
      </c>
      <c r="EG61" s="231">
        <v>10</v>
      </c>
      <c r="EH61" s="232">
        <v>7</v>
      </c>
      <c r="EI61" s="234">
        <v>7</v>
      </c>
      <c r="EJ61" s="235">
        <v>7</v>
      </c>
      <c r="EK61" s="238">
        <v>7</v>
      </c>
      <c r="EL61" s="239">
        <v>7</v>
      </c>
      <c r="EM61" s="242"/>
      <c r="EN61" s="243"/>
      <c r="EO61" s="244"/>
      <c r="EP61" s="245">
        <v>4</v>
      </c>
      <c r="EQ61" s="316"/>
      <c r="ER61" s="246">
        <v>4</v>
      </c>
      <c r="ES61" s="249">
        <v>4</v>
      </c>
      <c r="ET61" s="250">
        <v>4</v>
      </c>
      <c r="EU61" s="251">
        <v>4</v>
      </c>
      <c r="EV61" s="252">
        <v>4</v>
      </c>
      <c r="EW61" s="253">
        <v>4</v>
      </c>
      <c r="EX61" s="254">
        <v>4</v>
      </c>
      <c r="EY61" s="257">
        <v>4</v>
      </c>
      <c r="EZ61" s="258">
        <v>4</v>
      </c>
      <c r="FA61" s="259">
        <v>4</v>
      </c>
      <c r="FB61" s="263">
        <v>4</v>
      </c>
      <c r="FC61" s="264">
        <v>4</v>
      </c>
      <c r="FD61" s="268">
        <v>4</v>
      </c>
      <c r="FE61" s="275">
        <v>4</v>
      </c>
      <c r="FF61" s="275">
        <v>4</v>
      </c>
      <c r="FG61" s="279">
        <v>4</v>
      </c>
      <c r="FH61" s="279">
        <v>4</v>
      </c>
      <c r="FI61" s="281">
        <v>4</v>
      </c>
      <c r="FJ61" s="246">
        <v>4</v>
      </c>
      <c r="FK61" s="285">
        <v>4</v>
      </c>
      <c r="FL61" s="287">
        <v>4</v>
      </c>
      <c r="FM61" s="288">
        <v>4</v>
      </c>
      <c r="FN61" s="290">
        <v>1</v>
      </c>
      <c r="FO61" s="294">
        <v>1</v>
      </c>
      <c r="FP61" s="298">
        <v>1</v>
      </c>
      <c r="FQ61" s="299">
        <v>1</v>
      </c>
      <c r="FR61" s="300">
        <v>1</v>
      </c>
      <c r="FS61" s="301">
        <v>1</v>
      </c>
      <c r="FT61" s="306">
        <v>1</v>
      </c>
      <c r="FU61" s="307">
        <v>1</v>
      </c>
      <c r="FV61" s="246"/>
    </row>
    <row r="62" spans="1:178" ht="13.9" customHeight="1" x14ac:dyDescent="0.2">
      <c r="A62" s="331" t="s">
        <v>35</v>
      </c>
      <c r="B62" s="345" t="s">
        <v>74</v>
      </c>
      <c r="C62" s="397" t="s">
        <v>15</v>
      </c>
      <c r="D62" s="337">
        <v>2</v>
      </c>
      <c r="E62" s="339">
        <f t="shared" ref="E62" si="304">FU62</f>
        <v>2</v>
      </c>
      <c r="F62" s="339">
        <f t="shared" ref="F62" si="305">FU63</f>
        <v>0</v>
      </c>
      <c r="G62" s="351">
        <f>F62/E62</f>
        <v>0</v>
      </c>
      <c r="H62" s="351">
        <f>F62/D62</f>
        <v>0</v>
      </c>
      <c r="I62" s="355"/>
      <c r="J62" s="11" t="s">
        <v>5</v>
      </c>
      <c r="K62" s="27"/>
      <c r="L62" s="27"/>
      <c r="M62" s="27"/>
      <c r="N62" s="27"/>
      <c r="O62" s="27"/>
      <c r="P62" s="27"/>
      <c r="Q62" s="27"/>
      <c r="R62" s="27"/>
      <c r="S62" s="27"/>
      <c r="T62" s="27"/>
      <c r="U62" s="27"/>
      <c r="V62" s="27"/>
      <c r="W62" s="40"/>
      <c r="X62" s="27"/>
      <c r="Y62" s="27"/>
      <c r="Z62" s="27"/>
      <c r="AA62" s="27"/>
      <c r="AB62" s="27"/>
      <c r="AC62" s="27"/>
      <c r="AD62" s="27"/>
      <c r="AE62" s="27"/>
      <c r="AF62" s="27"/>
      <c r="AG62" s="27"/>
      <c r="AH62" s="27"/>
      <c r="AI62" s="27"/>
      <c r="AJ62" s="27"/>
      <c r="AK62" s="27"/>
      <c r="AL62" s="27"/>
      <c r="AM62" s="27"/>
      <c r="AN62" s="27"/>
      <c r="AO62" s="27"/>
      <c r="AP62" s="27"/>
      <c r="AQ62" s="27">
        <v>2</v>
      </c>
      <c r="AR62" s="27">
        <v>2</v>
      </c>
      <c r="AS62" s="27">
        <v>2</v>
      </c>
      <c r="AT62" s="105">
        <v>2</v>
      </c>
      <c r="AU62" s="27">
        <v>2</v>
      </c>
      <c r="AV62" s="27">
        <v>2</v>
      </c>
      <c r="AW62" s="105">
        <v>2</v>
      </c>
      <c r="AX62" s="105">
        <v>2</v>
      </c>
      <c r="AY62" s="27">
        <v>2</v>
      </c>
      <c r="AZ62" s="27">
        <v>2</v>
      </c>
      <c r="BA62" s="27">
        <v>2</v>
      </c>
      <c r="BB62" s="27">
        <v>2</v>
      </c>
      <c r="BC62" s="315"/>
      <c r="BD62" s="27">
        <v>2</v>
      </c>
      <c r="BE62" s="27">
        <v>2</v>
      </c>
      <c r="BF62" s="27">
        <v>2</v>
      </c>
      <c r="BG62" s="105">
        <v>2</v>
      </c>
      <c r="BH62" s="105">
        <v>2</v>
      </c>
      <c r="BI62" s="105">
        <v>2</v>
      </c>
      <c r="BJ62" s="105">
        <v>2</v>
      </c>
      <c r="BK62" s="105">
        <v>2</v>
      </c>
      <c r="BL62" s="27">
        <v>2</v>
      </c>
      <c r="BM62" s="105">
        <v>2</v>
      </c>
      <c r="BN62" s="105">
        <v>2</v>
      </c>
      <c r="BO62" s="105">
        <v>2</v>
      </c>
      <c r="BP62" s="105">
        <v>2</v>
      </c>
      <c r="BQ62" s="105">
        <v>2</v>
      </c>
      <c r="BR62" s="105">
        <v>2</v>
      </c>
      <c r="BS62" s="105">
        <v>2</v>
      </c>
      <c r="BT62" s="105">
        <v>2</v>
      </c>
      <c r="BU62" s="105">
        <v>2</v>
      </c>
      <c r="BV62" s="105">
        <v>2</v>
      </c>
      <c r="BW62" s="105">
        <v>2</v>
      </c>
      <c r="BX62" s="105">
        <v>2</v>
      </c>
      <c r="BY62" s="105">
        <v>2</v>
      </c>
      <c r="BZ62" s="105">
        <v>2</v>
      </c>
      <c r="CA62" s="105">
        <v>2</v>
      </c>
      <c r="CB62" s="105">
        <v>2</v>
      </c>
      <c r="CC62" s="105">
        <v>2</v>
      </c>
      <c r="CD62" s="105">
        <v>2</v>
      </c>
      <c r="CE62" s="105">
        <v>2</v>
      </c>
      <c r="CF62" s="105"/>
      <c r="CG62" s="105">
        <v>2</v>
      </c>
      <c r="CH62" s="105">
        <v>2</v>
      </c>
      <c r="CI62" s="105">
        <v>2</v>
      </c>
      <c r="CJ62" s="105">
        <v>2</v>
      </c>
      <c r="CK62" s="105">
        <v>2</v>
      </c>
      <c r="CL62" s="105">
        <v>2</v>
      </c>
      <c r="CM62" s="105">
        <v>2</v>
      </c>
      <c r="CN62" s="105">
        <v>2</v>
      </c>
      <c r="CO62" s="105">
        <v>2</v>
      </c>
      <c r="CP62" s="105">
        <v>2</v>
      </c>
      <c r="CQ62" s="105">
        <v>2</v>
      </c>
      <c r="CR62" s="105">
        <v>2</v>
      </c>
      <c r="CS62" s="105">
        <v>2</v>
      </c>
      <c r="CT62" s="105">
        <v>2</v>
      </c>
      <c r="CU62" s="105">
        <v>2</v>
      </c>
      <c r="CV62" s="105">
        <v>2</v>
      </c>
      <c r="CW62" s="105">
        <v>2</v>
      </c>
      <c r="CX62" s="105">
        <v>2</v>
      </c>
      <c r="CY62" s="105">
        <v>2</v>
      </c>
      <c r="CZ62" s="105">
        <v>2</v>
      </c>
      <c r="DA62" s="105">
        <v>2</v>
      </c>
      <c r="DB62" s="105">
        <v>2</v>
      </c>
      <c r="DC62" s="105">
        <v>2</v>
      </c>
      <c r="DD62" s="105">
        <v>2</v>
      </c>
      <c r="DE62" s="105">
        <v>2</v>
      </c>
      <c r="DF62" s="105">
        <v>2</v>
      </c>
      <c r="DG62" s="105">
        <v>2</v>
      </c>
      <c r="DH62" s="105">
        <v>2</v>
      </c>
      <c r="DI62" s="27">
        <v>2</v>
      </c>
      <c r="DJ62" s="27">
        <v>2</v>
      </c>
      <c r="DK62" s="27">
        <v>2</v>
      </c>
      <c r="DL62" s="315"/>
      <c r="DM62" s="27">
        <v>2</v>
      </c>
      <c r="DN62" s="27">
        <v>2</v>
      </c>
      <c r="DO62" s="27">
        <v>2</v>
      </c>
      <c r="DP62" s="27">
        <v>2</v>
      </c>
      <c r="DQ62" s="27">
        <v>2</v>
      </c>
      <c r="DR62" s="27">
        <v>2</v>
      </c>
      <c r="DS62" s="27">
        <v>2</v>
      </c>
      <c r="DT62" s="27">
        <v>2</v>
      </c>
      <c r="DU62" s="27">
        <v>2</v>
      </c>
      <c r="DV62" s="27">
        <v>2</v>
      </c>
      <c r="DW62" s="27">
        <v>2</v>
      </c>
      <c r="DX62" s="27">
        <v>2</v>
      </c>
      <c r="DY62" s="27">
        <v>2</v>
      </c>
      <c r="DZ62" s="27">
        <v>2</v>
      </c>
      <c r="EA62" s="27">
        <v>2</v>
      </c>
      <c r="EB62" s="27">
        <v>2</v>
      </c>
      <c r="EC62" s="27">
        <v>2</v>
      </c>
      <c r="ED62" s="27">
        <v>2</v>
      </c>
      <c r="EE62" s="27">
        <v>2</v>
      </c>
      <c r="EF62" s="105">
        <v>2</v>
      </c>
      <c r="EG62" s="105">
        <v>2</v>
      </c>
      <c r="EH62" s="105">
        <v>2</v>
      </c>
      <c r="EI62" s="105">
        <v>2</v>
      </c>
      <c r="EJ62" s="105">
        <v>2</v>
      </c>
      <c r="EK62" s="105">
        <v>2</v>
      </c>
      <c r="EL62" s="105">
        <v>2</v>
      </c>
      <c r="EM62" s="105">
        <v>2</v>
      </c>
      <c r="EN62" s="105">
        <v>2</v>
      </c>
      <c r="EO62" s="105">
        <v>2</v>
      </c>
      <c r="EP62" s="105">
        <v>2</v>
      </c>
      <c r="EQ62" s="315"/>
      <c r="ER62" s="105">
        <v>2</v>
      </c>
      <c r="ES62" s="105">
        <v>2</v>
      </c>
      <c r="ET62" s="105">
        <v>2</v>
      </c>
      <c r="EU62" s="105">
        <v>2</v>
      </c>
      <c r="EV62" s="105">
        <v>2</v>
      </c>
      <c r="EW62" s="105">
        <v>2</v>
      </c>
      <c r="EX62" s="105">
        <v>2</v>
      </c>
      <c r="EY62" s="105">
        <v>2</v>
      </c>
      <c r="EZ62" s="105">
        <v>2</v>
      </c>
      <c r="FA62" s="105">
        <v>2</v>
      </c>
      <c r="FB62" s="105">
        <v>2</v>
      </c>
      <c r="FC62" s="105">
        <v>2</v>
      </c>
      <c r="FD62" s="105">
        <v>2</v>
      </c>
      <c r="FE62" s="105">
        <v>2</v>
      </c>
      <c r="FF62" s="105">
        <v>2</v>
      </c>
      <c r="FG62" s="105">
        <v>2</v>
      </c>
      <c r="FH62" s="105">
        <v>2</v>
      </c>
      <c r="FI62" s="105">
        <v>2</v>
      </c>
      <c r="FJ62" s="105">
        <v>2</v>
      </c>
      <c r="FK62" s="105">
        <v>2</v>
      </c>
      <c r="FL62" s="105">
        <v>2</v>
      </c>
      <c r="FM62" s="105">
        <v>2</v>
      </c>
      <c r="FN62" s="105">
        <v>2</v>
      </c>
      <c r="FO62" s="105">
        <v>2</v>
      </c>
      <c r="FP62" s="105">
        <v>2</v>
      </c>
      <c r="FQ62" s="105">
        <v>2</v>
      </c>
      <c r="FR62" s="105">
        <v>2</v>
      </c>
      <c r="FS62" s="105">
        <v>2</v>
      </c>
      <c r="FT62" s="105">
        <v>2</v>
      </c>
      <c r="FU62" s="105">
        <v>2</v>
      </c>
      <c r="FV62" s="105">
        <v>2</v>
      </c>
    </row>
    <row r="63" spans="1:178" ht="13.9" customHeight="1" x14ac:dyDescent="0.2">
      <c r="A63" s="332"/>
      <c r="B63" s="346"/>
      <c r="C63" s="398"/>
      <c r="D63" s="338"/>
      <c r="E63" s="340"/>
      <c r="F63" s="340"/>
      <c r="G63" s="352"/>
      <c r="H63" s="352"/>
      <c r="I63" s="356"/>
      <c r="J63" s="12" t="s">
        <v>6</v>
      </c>
      <c r="K63" s="18"/>
      <c r="L63" s="18"/>
      <c r="M63" s="18"/>
      <c r="N63" s="18"/>
      <c r="O63" s="18"/>
      <c r="P63" s="18"/>
      <c r="Q63" s="18"/>
      <c r="R63" s="18"/>
      <c r="S63" s="18"/>
      <c r="T63" s="18"/>
      <c r="U63" s="18"/>
      <c r="V63" s="18"/>
      <c r="W63" s="38"/>
      <c r="X63" s="18"/>
      <c r="Y63" s="18"/>
      <c r="Z63" s="18"/>
      <c r="AA63" s="18"/>
      <c r="AB63" s="18"/>
      <c r="AC63" s="18"/>
      <c r="AD63" s="18"/>
      <c r="AE63" s="18"/>
      <c r="AF63" s="18"/>
      <c r="AG63" s="18"/>
      <c r="AH63" s="84">
        <v>1</v>
      </c>
      <c r="AI63" s="84">
        <v>1</v>
      </c>
      <c r="AJ63" s="84">
        <v>1</v>
      </c>
      <c r="AK63" s="84">
        <v>1</v>
      </c>
      <c r="AL63" s="85">
        <v>1</v>
      </c>
      <c r="AM63" s="88">
        <v>1</v>
      </c>
      <c r="AN63" s="89">
        <v>1</v>
      </c>
      <c r="AO63" s="90">
        <v>1</v>
      </c>
      <c r="AP63" s="92">
        <v>1</v>
      </c>
      <c r="AQ63" s="93">
        <v>1</v>
      </c>
      <c r="AR63" s="101">
        <v>1</v>
      </c>
      <c r="AS63" s="103">
        <v>1</v>
      </c>
      <c r="AT63" s="104">
        <v>1</v>
      </c>
      <c r="AU63" s="82">
        <v>1</v>
      </c>
      <c r="AV63" s="106">
        <v>1</v>
      </c>
      <c r="AW63" s="108">
        <v>4</v>
      </c>
      <c r="AX63" s="110">
        <v>2</v>
      </c>
      <c r="AY63" s="82">
        <v>2</v>
      </c>
      <c r="AZ63" s="120">
        <v>2</v>
      </c>
      <c r="BA63" s="123">
        <v>2</v>
      </c>
      <c r="BB63" s="125">
        <v>2</v>
      </c>
      <c r="BC63" s="316"/>
      <c r="BD63" s="141">
        <v>2</v>
      </c>
      <c r="BE63" s="141">
        <v>2</v>
      </c>
      <c r="BF63" s="141">
        <v>2</v>
      </c>
      <c r="BG63" s="141">
        <v>2</v>
      </c>
      <c r="BH63" s="141">
        <v>2</v>
      </c>
      <c r="BI63" s="141">
        <v>2</v>
      </c>
      <c r="BJ63" s="141">
        <v>6</v>
      </c>
      <c r="BK63" s="141">
        <v>6</v>
      </c>
      <c r="BL63" s="141">
        <v>6</v>
      </c>
      <c r="BM63" s="141">
        <f>6</f>
        <v>6</v>
      </c>
      <c r="BN63" s="134">
        <v>6</v>
      </c>
      <c r="BO63" s="134">
        <v>6</v>
      </c>
      <c r="BP63" s="134">
        <v>6</v>
      </c>
      <c r="BQ63" s="134">
        <v>6</v>
      </c>
      <c r="BR63" s="134">
        <v>6</v>
      </c>
      <c r="BS63" s="134">
        <v>6</v>
      </c>
      <c r="BT63" s="134">
        <v>6</v>
      </c>
      <c r="BU63" s="134">
        <v>6</v>
      </c>
      <c r="BV63" s="134">
        <v>6</v>
      </c>
      <c r="BW63" s="134">
        <v>6</v>
      </c>
      <c r="BX63" s="134">
        <v>6</v>
      </c>
      <c r="BY63" s="134">
        <v>6</v>
      </c>
      <c r="BZ63" s="134">
        <v>6</v>
      </c>
      <c r="CA63" s="134">
        <v>6</v>
      </c>
      <c r="CB63" s="134">
        <v>6</v>
      </c>
      <c r="CC63" s="134">
        <v>6</v>
      </c>
      <c r="CD63" s="134">
        <v>6</v>
      </c>
      <c r="CE63" s="134">
        <v>6</v>
      </c>
      <c r="CF63" s="134"/>
      <c r="CG63" s="134">
        <v>6</v>
      </c>
      <c r="CH63" s="134">
        <v>6</v>
      </c>
      <c r="CI63" s="134">
        <v>6</v>
      </c>
      <c r="CJ63" s="134">
        <v>6</v>
      </c>
      <c r="CK63" s="134">
        <v>6</v>
      </c>
      <c r="CL63" s="134">
        <v>6</v>
      </c>
      <c r="CM63" s="134">
        <v>6</v>
      </c>
      <c r="CN63" s="134">
        <v>6</v>
      </c>
      <c r="CO63" s="134">
        <v>6</v>
      </c>
      <c r="CP63" s="134">
        <v>6</v>
      </c>
      <c r="CQ63" s="134">
        <v>6</v>
      </c>
      <c r="CR63" s="134">
        <v>6</v>
      </c>
      <c r="CS63" s="134">
        <v>6</v>
      </c>
      <c r="CT63" s="134">
        <v>6</v>
      </c>
      <c r="CU63" s="134">
        <v>6</v>
      </c>
      <c r="CV63" s="134">
        <v>6</v>
      </c>
      <c r="CW63" s="134">
        <v>6</v>
      </c>
      <c r="CX63" s="175">
        <v>6</v>
      </c>
      <c r="CY63" s="176">
        <v>6</v>
      </c>
      <c r="CZ63" s="177">
        <v>6</v>
      </c>
      <c r="DA63" s="178">
        <v>6</v>
      </c>
      <c r="DB63" s="179">
        <v>6</v>
      </c>
      <c r="DC63" s="180">
        <v>6</v>
      </c>
      <c r="DD63" s="181">
        <v>6</v>
      </c>
      <c r="DE63" s="182">
        <v>6</v>
      </c>
      <c r="DF63" s="183">
        <v>6</v>
      </c>
      <c r="DG63" s="184">
        <v>6</v>
      </c>
      <c r="DH63" s="185">
        <v>6</v>
      </c>
      <c r="DI63" s="141">
        <v>6</v>
      </c>
      <c r="DJ63" s="189">
        <v>6</v>
      </c>
      <c r="DK63" s="191">
        <v>6</v>
      </c>
      <c r="DL63" s="316"/>
      <c r="DM63" s="195">
        <v>6</v>
      </c>
      <c r="DN63" s="201">
        <v>6</v>
      </c>
      <c r="DO63" s="206">
        <v>6</v>
      </c>
      <c r="DP63" s="207">
        <v>6</v>
      </c>
      <c r="DQ63" s="208">
        <v>6</v>
      </c>
      <c r="DR63" s="210">
        <v>6</v>
      </c>
      <c r="DS63" s="213">
        <v>6</v>
      </c>
      <c r="DT63" s="214">
        <v>6</v>
      </c>
      <c r="DU63" s="215">
        <v>6</v>
      </c>
      <c r="DV63" s="215">
        <v>6</v>
      </c>
      <c r="DW63" s="218">
        <v>6</v>
      </c>
      <c r="DX63" s="219">
        <v>6</v>
      </c>
      <c r="DY63" s="220">
        <v>6</v>
      </c>
      <c r="DZ63" s="221">
        <v>6</v>
      </c>
      <c r="EA63" s="222">
        <v>6</v>
      </c>
      <c r="EB63" s="223">
        <v>6</v>
      </c>
      <c r="EC63" s="224">
        <v>6</v>
      </c>
      <c r="ED63" s="225">
        <v>6</v>
      </c>
      <c r="EE63" s="226">
        <v>6</v>
      </c>
      <c r="EF63" s="230">
        <v>6</v>
      </c>
      <c r="EG63" s="231">
        <v>6</v>
      </c>
      <c r="EH63" s="232">
        <v>6</v>
      </c>
      <c r="EI63" s="234">
        <v>6</v>
      </c>
      <c r="EJ63" s="235">
        <v>6</v>
      </c>
      <c r="EK63" s="238">
        <v>6</v>
      </c>
      <c r="EL63" s="239">
        <v>6</v>
      </c>
      <c r="EM63" s="242">
        <v>6</v>
      </c>
      <c r="EN63" s="243">
        <v>6</v>
      </c>
      <c r="EO63" s="244">
        <v>6</v>
      </c>
      <c r="EP63" s="245">
        <v>11</v>
      </c>
      <c r="EQ63" s="316"/>
      <c r="ER63" s="246">
        <v>11</v>
      </c>
      <c r="ES63" s="249">
        <v>11</v>
      </c>
      <c r="ET63" s="250">
        <v>11</v>
      </c>
      <c r="EU63" s="251">
        <v>11</v>
      </c>
      <c r="EV63" s="252">
        <v>11</v>
      </c>
      <c r="EW63" s="253">
        <v>11</v>
      </c>
      <c r="EX63" s="254">
        <v>11</v>
      </c>
      <c r="EY63" s="257">
        <v>11</v>
      </c>
      <c r="EZ63" s="258">
        <v>11</v>
      </c>
      <c r="FA63" s="259">
        <v>11</v>
      </c>
      <c r="FB63" s="263">
        <v>11</v>
      </c>
      <c r="FC63" s="264">
        <v>11</v>
      </c>
      <c r="FD63" s="268">
        <v>11</v>
      </c>
      <c r="FE63" s="275">
        <v>11</v>
      </c>
      <c r="FF63" s="275">
        <v>11</v>
      </c>
      <c r="FG63" s="279">
        <v>11</v>
      </c>
      <c r="FH63" s="279">
        <v>11</v>
      </c>
      <c r="FI63" s="281">
        <v>11</v>
      </c>
      <c r="FJ63" s="246">
        <v>6</v>
      </c>
      <c r="FK63" s="285">
        <v>0</v>
      </c>
      <c r="FL63" s="287">
        <v>0</v>
      </c>
      <c r="FM63" s="288">
        <v>0</v>
      </c>
      <c r="FN63" s="290">
        <v>0</v>
      </c>
      <c r="FO63" s="294">
        <v>0</v>
      </c>
      <c r="FP63" s="298">
        <v>0</v>
      </c>
      <c r="FQ63" s="299">
        <v>0</v>
      </c>
      <c r="FR63" s="300">
        <v>0</v>
      </c>
      <c r="FS63" s="301">
        <v>0</v>
      </c>
      <c r="FT63" s="306">
        <v>0</v>
      </c>
      <c r="FU63" s="307">
        <v>0</v>
      </c>
      <c r="FV63" s="246"/>
    </row>
    <row r="64" spans="1:178" ht="13.9" customHeight="1" x14ac:dyDescent="0.2">
      <c r="A64" s="331" t="s">
        <v>36</v>
      </c>
      <c r="B64" s="345" t="s">
        <v>67</v>
      </c>
      <c r="C64" s="397" t="s">
        <v>15</v>
      </c>
      <c r="D64" s="337">
        <v>2</v>
      </c>
      <c r="E64" s="339">
        <f t="shared" ref="E64" si="306">FU64</f>
        <v>2</v>
      </c>
      <c r="F64" s="339">
        <f t="shared" ref="F64" si="307">FU65</f>
        <v>0</v>
      </c>
      <c r="G64" s="351">
        <f>F64/E64</f>
        <v>0</v>
      </c>
      <c r="H64" s="351">
        <f>F64/D64</f>
        <v>0</v>
      </c>
      <c r="I64" s="355"/>
      <c r="J64" s="11" t="s">
        <v>5</v>
      </c>
      <c r="K64" s="27"/>
      <c r="L64" s="27"/>
      <c r="M64" s="27"/>
      <c r="N64" s="27"/>
      <c r="O64" s="27"/>
      <c r="P64" s="27"/>
      <c r="Q64" s="27"/>
      <c r="R64" s="27"/>
      <c r="S64" s="27"/>
      <c r="T64" s="27"/>
      <c r="U64" s="27"/>
      <c r="V64" s="27"/>
      <c r="W64" s="40"/>
      <c r="X64" s="27"/>
      <c r="Y64" s="27"/>
      <c r="Z64" s="27"/>
      <c r="AA64" s="27"/>
      <c r="AB64" s="27"/>
      <c r="AC64" s="27"/>
      <c r="AD64" s="27"/>
      <c r="AE64" s="27"/>
      <c r="AF64" s="27"/>
      <c r="AG64" s="27"/>
      <c r="AH64" s="27">
        <v>1</v>
      </c>
      <c r="AI64" s="27">
        <v>1</v>
      </c>
      <c r="AJ64" s="27">
        <v>1</v>
      </c>
      <c r="AK64" s="27">
        <v>1</v>
      </c>
      <c r="AL64" s="27">
        <v>1</v>
      </c>
      <c r="AM64" s="27">
        <v>1</v>
      </c>
      <c r="AN64" s="27">
        <v>1</v>
      </c>
      <c r="AO64" s="27">
        <v>1</v>
      </c>
      <c r="AP64" s="27">
        <v>1</v>
      </c>
      <c r="AQ64" s="27">
        <v>2</v>
      </c>
      <c r="AR64" s="27">
        <v>2</v>
      </c>
      <c r="AS64" s="27">
        <v>2</v>
      </c>
      <c r="AT64" s="105">
        <v>2</v>
      </c>
      <c r="AU64" s="27">
        <v>2</v>
      </c>
      <c r="AV64" s="27">
        <v>2</v>
      </c>
      <c r="AW64" s="105">
        <v>2</v>
      </c>
      <c r="AX64" s="105">
        <v>2</v>
      </c>
      <c r="AY64" s="27">
        <v>2</v>
      </c>
      <c r="AZ64" s="27">
        <v>2</v>
      </c>
      <c r="BA64" s="27">
        <v>2</v>
      </c>
      <c r="BB64" s="27">
        <v>2</v>
      </c>
      <c r="BC64" s="315"/>
      <c r="BD64" s="27">
        <v>2</v>
      </c>
      <c r="BE64" s="27">
        <v>2</v>
      </c>
      <c r="BF64" s="27">
        <v>2</v>
      </c>
      <c r="BG64" s="105">
        <v>2</v>
      </c>
      <c r="BH64" s="105">
        <v>2</v>
      </c>
      <c r="BI64" s="105">
        <v>2</v>
      </c>
      <c r="BJ64" s="105">
        <v>2</v>
      </c>
      <c r="BK64" s="105">
        <v>2</v>
      </c>
      <c r="BL64" s="27">
        <v>2</v>
      </c>
      <c r="BM64" s="105">
        <v>2</v>
      </c>
      <c r="BN64" s="105">
        <v>2</v>
      </c>
      <c r="BO64" s="105">
        <v>2</v>
      </c>
      <c r="BP64" s="105">
        <v>2</v>
      </c>
      <c r="BQ64" s="105">
        <v>2</v>
      </c>
      <c r="BR64" s="105">
        <v>2</v>
      </c>
      <c r="BS64" s="105">
        <v>2</v>
      </c>
      <c r="BT64" s="105">
        <v>2</v>
      </c>
      <c r="BU64" s="105">
        <v>2</v>
      </c>
      <c r="BV64" s="105">
        <v>2</v>
      </c>
      <c r="BW64" s="105">
        <v>2</v>
      </c>
      <c r="BX64" s="105">
        <v>2</v>
      </c>
      <c r="BY64" s="105">
        <v>2</v>
      </c>
      <c r="BZ64" s="105">
        <v>2</v>
      </c>
      <c r="CA64" s="105">
        <v>2</v>
      </c>
      <c r="CB64" s="105">
        <v>2</v>
      </c>
      <c r="CC64" s="105">
        <v>2</v>
      </c>
      <c r="CD64" s="105">
        <v>2</v>
      </c>
      <c r="CE64" s="105">
        <v>2</v>
      </c>
      <c r="CF64" s="105"/>
      <c r="CG64" s="105">
        <v>2</v>
      </c>
      <c r="CH64" s="105">
        <v>2</v>
      </c>
      <c r="CI64" s="105">
        <v>2</v>
      </c>
      <c r="CJ64" s="105">
        <v>2</v>
      </c>
      <c r="CK64" s="105">
        <v>2</v>
      </c>
      <c r="CL64" s="105">
        <v>2</v>
      </c>
      <c r="CM64" s="105">
        <v>2</v>
      </c>
      <c r="CN64" s="105">
        <v>2</v>
      </c>
      <c r="CO64" s="105">
        <v>2</v>
      </c>
      <c r="CP64" s="105">
        <v>2</v>
      </c>
      <c r="CQ64" s="105">
        <v>2</v>
      </c>
      <c r="CR64" s="105">
        <v>2</v>
      </c>
      <c r="CS64" s="105">
        <v>2</v>
      </c>
      <c r="CT64" s="105">
        <v>2</v>
      </c>
      <c r="CU64" s="105">
        <v>2</v>
      </c>
      <c r="CV64" s="105">
        <v>2</v>
      </c>
      <c r="CW64" s="105">
        <v>2</v>
      </c>
      <c r="CX64" s="105">
        <v>2</v>
      </c>
      <c r="CY64" s="105">
        <v>2</v>
      </c>
      <c r="CZ64" s="105">
        <v>2</v>
      </c>
      <c r="DA64" s="105">
        <v>2</v>
      </c>
      <c r="DB64" s="105">
        <v>2</v>
      </c>
      <c r="DC64" s="105">
        <v>2</v>
      </c>
      <c r="DD64" s="105">
        <v>2</v>
      </c>
      <c r="DE64" s="105">
        <v>2</v>
      </c>
      <c r="DF64" s="105">
        <v>2</v>
      </c>
      <c r="DG64" s="105">
        <v>2</v>
      </c>
      <c r="DH64" s="105">
        <v>2</v>
      </c>
      <c r="DI64" s="27">
        <v>2</v>
      </c>
      <c r="DJ64" s="27">
        <v>2</v>
      </c>
      <c r="DK64" s="27">
        <v>2</v>
      </c>
      <c r="DL64" s="315"/>
      <c r="DM64" s="27">
        <v>2</v>
      </c>
      <c r="DN64" s="27">
        <v>2</v>
      </c>
      <c r="DO64" s="27">
        <v>2</v>
      </c>
      <c r="DP64" s="27">
        <v>2</v>
      </c>
      <c r="DQ64" s="27">
        <v>2</v>
      </c>
      <c r="DR64" s="27">
        <v>2</v>
      </c>
      <c r="DS64" s="27">
        <v>2</v>
      </c>
      <c r="DT64" s="27">
        <v>2</v>
      </c>
      <c r="DU64" s="27">
        <v>2</v>
      </c>
      <c r="DV64" s="27">
        <v>2</v>
      </c>
      <c r="DW64" s="27">
        <v>2</v>
      </c>
      <c r="DX64" s="27">
        <v>2</v>
      </c>
      <c r="DY64" s="27">
        <v>2</v>
      </c>
      <c r="DZ64" s="27">
        <v>2</v>
      </c>
      <c r="EA64" s="27">
        <v>2</v>
      </c>
      <c r="EB64" s="27">
        <v>2</v>
      </c>
      <c r="EC64" s="27">
        <v>2</v>
      </c>
      <c r="ED64" s="27">
        <v>2</v>
      </c>
      <c r="EE64" s="27">
        <v>2</v>
      </c>
      <c r="EF64" s="105">
        <v>2</v>
      </c>
      <c r="EG64" s="105">
        <v>2</v>
      </c>
      <c r="EH64" s="105">
        <v>2</v>
      </c>
      <c r="EI64" s="105">
        <v>2</v>
      </c>
      <c r="EJ64" s="105">
        <v>2</v>
      </c>
      <c r="EK64" s="105">
        <v>2</v>
      </c>
      <c r="EL64" s="105">
        <v>2</v>
      </c>
      <c r="EM64" s="105">
        <v>2</v>
      </c>
      <c r="EN64" s="105">
        <v>2</v>
      </c>
      <c r="EO64" s="105">
        <v>2</v>
      </c>
      <c r="EP64" s="105">
        <v>2</v>
      </c>
      <c r="EQ64" s="315"/>
      <c r="ER64" s="105">
        <v>2</v>
      </c>
      <c r="ES64" s="105">
        <v>2</v>
      </c>
      <c r="ET64" s="105">
        <v>2</v>
      </c>
      <c r="EU64" s="105">
        <v>2</v>
      </c>
      <c r="EV64" s="105">
        <v>2</v>
      </c>
      <c r="EW64" s="105">
        <v>2</v>
      </c>
      <c r="EX64" s="105">
        <v>2</v>
      </c>
      <c r="EY64" s="105">
        <v>2</v>
      </c>
      <c r="EZ64" s="105">
        <v>2</v>
      </c>
      <c r="FA64" s="105">
        <v>2</v>
      </c>
      <c r="FB64" s="105">
        <v>2</v>
      </c>
      <c r="FC64" s="105">
        <v>2</v>
      </c>
      <c r="FD64" s="105">
        <v>2</v>
      </c>
      <c r="FE64" s="105">
        <v>2</v>
      </c>
      <c r="FF64" s="105">
        <v>2</v>
      </c>
      <c r="FG64" s="105">
        <v>2</v>
      </c>
      <c r="FH64" s="105">
        <v>2</v>
      </c>
      <c r="FI64" s="105">
        <v>2</v>
      </c>
      <c r="FJ64" s="105">
        <v>2</v>
      </c>
      <c r="FK64" s="105">
        <v>2</v>
      </c>
      <c r="FL64" s="105">
        <v>2</v>
      </c>
      <c r="FM64" s="105">
        <v>2</v>
      </c>
      <c r="FN64" s="105">
        <v>2</v>
      </c>
      <c r="FO64" s="105">
        <v>2</v>
      </c>
      <c r="FP64" s="105">
        <v>2</v>
      </c>
      <c r="FQ64" s="105">
        <v>2</v>
      </c>
      <c r="FR64" s="105">
        <v>2</v>
      </c>
      <c r="FS64" s="105">
        <v>2</v>
      </c>
      <c r="FT64" s="105">
        <v>2</v>
      </c>
      <c r="FU64" s="105">
        <v>2</v>
      </c>
      <c r="FV64" s="105">
        <v>2</v>
      </c>
    </row>
    <row r="65" spans="1:178" ht="13.9" customHeight="1" x14ac:dyDescent="0.2">
      <c r="A65" s="332"/>
      <c r="B65" s="346"/>
      <c r="C65" s="398"/>
      <c r="D65" s="338"/>
      <c r="E65" s="340"/>
      <c r="F65" s="340"/>
      <c r="G65" s="352"/>
      <c r="H65" s="352"/>
      <c r="I65" s="356"/>
      <c r="J65" s="12" t="s">
        <v>6</v>
      </c>
      <c r="K65" s="18"/>
      <c r="L65" s="18"/>
      <c r="M65" s="18"/>
      <c r="N65" s="18"/>
      <c r="O65" s="18"/>
      <c r="P65" s="18"/>
      <c r="Q65" s="18"/>
      <c r="R65" s="18"/>
      <c r="S65" s="18"/>
      <c r="T65" s="18"/>
      <c r="U65" s="18"/>
      <c r="V65" s="18"/>
      <c r="W65" s="38"/>
      <c r="X65" s="18"/>
      <c r="Y65" s="18"/>
      <c r="Z65" s="18"/>
      <c r="AA65" s="18"/>
      <c r="AB65" s="18"/>
      <c r="AC65" s="18"/>
      <c r="AD65" s="18"/>
      <c r="AE65" s="18"/>
      <c r="AF65" s="18"/>
      <c r="AG65" s="18"/>
      <c r="AH65" s="84">
        <v>1</v>
      </c>
      <c r="AI65" s="84">
        <v>1</v>
      </c>
      <c r="AJ65" s="84">
        <v>1</v>
      </c>
      <c r="AK65" s="84">
        <v>1</v>
      </c>
      <c r="AL65" s="85">
        <v>1</v>
      </c>
      <c r="AM65" s="88">
        <v>1</v>
      </c>
      <c r="AN65" s="89">
        <v>1</v>
      </c>
      <c r="AO65" s="90">
        <v>1</v>
      </c>
      <c r="AP65" s="92">
        <v>1</v>
      </c>
      <c r="AQ65" s="93">
        <v>3</v>
      </c>
      <c r="AR65" s="101">
        <v>3</v>
      </c>
      <c r="AS65" s="103">
        <v>3</v>
      </c>
      <c r="AT65" s="104">
        <v>3</v>
      </c>
      <c r="AU65" s="82">
        <v>3</v>
      </c>
      <c r="AV65" s="106">
        <v>3</v>
      </c>
      <c r="AW65" s="108">
        <v>3</v>
      </c>
      <c r="AX65" s="110">
        <v>3</v>
      </c>
      <c r="AY65" s="82">
        <v>3</v>
      </c>
      <c r="AZ65" s="120">
        <v>6</v>
      </c>
      <c r="BA65" s="123">
        <v>6</v>
      </c>
      <c r="BB65" s="125">
        <v>6</v>
      </c>
      <c r="BC65" s="316"/>
      <c r="BD65" s="141">
        <v>6</v>
      </c>
      <c r="BE65" s="141">
        <v>6</v>
      </c>
      <c r="BF65" s="141">
        <v>6</v>
      </c>
      <c r="BG65" s="141">
        <v>3</v>
      </c>
      <c r="BH65" s="141">
        <v>3</v>
      </c>
      <c r="BI65" s="141">
        <v>3</v>
      </c>
      <c r="BJ65" s="141">
        <v>3</v>
      </c>
      <c r="BK65" s="141">
        <v>3</v>
      </c>
      <c r="BL65" s="141">
        <v>3</v>
      </c>
      <c r="BM65" s="141">
        <v>3</v>
      </c>
      <c r="BN65" s="134">
        <v>3</v>
      </c>
      <c r="BO65" s="134">
        <v>3</v>
      </c>
      <c r="BP65" s="134">
        <v>3</v>
      </c>
      <c r="BQ65" s="134">
        <v>3</v>
      </c>
      <c r="BR65" s="134">
        <v>3</v>
      </c>
      <c r="BS65" s="134">
        <v>3</v>
      </c>
      <c r="BT65" s="134">
        <v>3</v>
      </c>
      <c r="BU65" s="134">
        <v>3</v>
      </c>
      <c r="BV65" s="134">
        <v>3</v>
      </c>
      <c r="BW65" s="134">
        <v>3</v>
      </c>
      <c r="BX65" s="134">
        <v>3</v>
      </c>
      <c r="BY65" s="134">
        <v>3</v>
      </c>
      <c r="BZ65" s="134">
        <v>3</v>
      </c>
      <c r="CA65" s="134">
        <v>3</v>
      </c>
      <c r="CB65" s="134">
        <v>3</v>
      </c>
      <c r="CC65" s="134">
        <v>3</v>
      </c>
      <c r="CD65" s="134">
        <v>3</v>
      </c>
      <c r="CE65" s="134">
        <v>3</v>
      </c>
      <c r="CF65" s="134"/>
      <c r="CG65" s="134">
        <v>3</v>
      </c>
      <c r="CH65" s="134">
        <v>3</v>
      </c>
      <c r="CI65" s="134">
        <v>3</v>
      </c>
      <c r="CJ65" s="134">
        <v>3</v>
      </c>
      <c r="CK65" s="134">
        <v>3</v>
      </c>
      <c r="CL65" s="134">
        <v>3</v>
      </c>
      <c r="CM65" s="134">
        <v>3</v>
      </c>
      <c r="CN65" s="134">
        <v>3</v>
      </c>
      <c r="CO65" s="134">
        <v>3</v>
      </c>
      <c r="CP65" s="134">
        <v>3</v>
      </c>
      <c r="CQ65" s="134">
        <v>3</v>
      </c>
      <c r="CR65" s="134">
        <v>3</v>
      </c>
      <c r="CS65" s="134">
        <v>3</v>
      </c>
      <c r="CT65" s="134">
        <v>3</v>
      </c>
      <c r="CU65" s="134">
        <v>3</v>
      </c>
      <c r="CV65" s="134">
        <v>3</v>
      </c>
      <c r="CW65" s="134">
        <v>3</v>
      </c>
      <c r="CX65" s="175">
        <v>2</v>
      </c>
      <c r="CY65" s="176">
        <v>2</v>
      </c>
      <c r="CZ65" s="177">
        <v>2</v>
      </c>
      <c r="DA65" s="178">
        <v>2</v>
      </c>
      <c r="DB65" s="179">
        <v>2</v>
      </c>
      <c r="DC65" s="180">
        <v>2</v>
      </c>
      <c r="DD65" s="181">
        <v>2</v>
      </c>
      <c r="DE65" s="182">
        <v>2</v>
      </c>
      <c r="DF65" s="183">
        <v>2</v>
      </c>
      <c r="DG65" s="184">
        <v>2</v>
      </c>
      <c r="DH65" s="185">
        <v>2</v>
      </c>
      <c r="DI65" s="141">
        <v>2</v>
      </c>
      <c r="DJ65" s="189">
        <v>2</v>
      </c>
      <c r="DK65" s="191">
        <v>2</v>
      </c>
      <c r="DL65" s="316"/>
      <c r="DM65" s="195">
        <v>3</v>
      </c>
      <c r="DN65" s="201">
        <v>3</v>
      </c>
      <c r="DO65" s="206">
        <v>3</v>
      </c>
      <c r="DP65" s="207">
        <v>3</v>
      </c>
      <c r="DQ65" s="208">
        <v>3</v>
      </c>
      <c r="DR65" s="210">
        <v>3</v>
      </c>
      <c r="DS65" s="213">
        <v>3</v>
      </c>
      <c r="DT65" s="214">
        <v>3</v>
      </c>
      <c r="DU65" s="215">
        <v>3</v>
      </c>
      <c r="DV65" s="215">
        <v>3</v>
      </c>
      <c r="DW65" s="218">
        <v>3</v>
      </c>
      <c r="DX65" s="219">
        <v>3</v>
      </c>
      <c r="DY65" s="220">
        <v>3</v>
      </c>
      <c r="DZ65" s="221">
        <v>3</v>
      </c>
      <c r="EA65" s="222">
        <v>3</v>
      </c>
      <c r="EB65" s="223">
        <v>3</v>
      </c>
      <c r="EC65" s="224">
        <v>3</v>
      </c>
      <c r="ED65" s="225">
        <v>3</v>
      </c>
      <c r="EE65" s="226">
        <v>3</v>
      </c>
      <c r="EF65" s="230">
        <v>2</v>
      </c>
      <c r="EG65" s="231">
        <v>2</v>
      </c>
      <c r="EH65" s="232">
        <v>2</v>
      </c>
      <c r="EI65" s="234">
        <v>2</v>
      </c>
      <c r="EJ65" s="235">
        <v>2</v>
      </c>
      <c r="EK65" s="238">
        <v>2</v>
      </c>
      <c r="EL65" s="239">
        <v>2</v>
      </c>
      <c r="EM65" s="242"/>
      <c r="EN65" s="243"/>
      <c r="EO65" s="244"/>
      <c r="EP65" s="245">
        <v>2</v>
      </c>
      <c r="EQ65" s="316"/>
      <c r="ER65" s="246">
        <v>2</v>
      </c>
      <c r="ES65" s="249">
        <v>2</v>
      </c>
      <c r="ET65" s="250">
        <v>2</v>
      </c>
      <c r="EU65" s="251">
        <v>2</v>
      </c>
      <c r="EV65" s="252">
        <v>2</v>
      </c>
      <c r="EW65" s="253">
        <v>2</v>
      </c>
      <c r="EX65" s="254">
        <v>2</v>
      </c>
      <c r="EY65" s="257">
        <v>2</v>
      </c>
      <c r="EZ65" s="258">
        <v>2</v>
      </c>
      <c r="FA65" s="259">
        <v>2</v>
      </c>
      <c r="FB65" s="263">
        <v>2</v>
      </c>
      <c r="FC65" s="264">
        <v>2</v>
      </c>
      <c r="FD65" s="268">
        <v>2</v>
      </c>
      <c r="FE65" s="275">
        <v>2</v>
      </c>
      <c r="FF65" s="275">
        <v>2</v>
      </c>
      <c r="FG65" s="279">
        <v>2</v>
      </c>
      <c r="FH65" s="279">
        <v>2</v>
      </c>
      <c r="FI65" s="281">
        <v>2</v>
      </c>
      <c r="FJ65" s="246">
        <v>2</v>
      </c>
      <c r="FK65" s="285">
        <v>0</v>
      </c>
      <c r="FL65" s="287">
        <v>0</v>
      </c>
      <c r="FM65" s="288">
        <v>0</v>
      </c>
      <c r="FN65" s="290">
        <v>0</v>
      </c>
      <c r="FO65" s="294">
        <v>0</v>
      </c>
      <c r="FP65" s="298">
        <v>0</v>
      </c>
      <c r="FQ65" s="299">
        <v>0</v>
      </c>
      <c r="FR65" s="300">
        <v>0</v>
      </c>
      <c r="FS65" s="301">
        <v>0</v>
      </c>
      <c r="FT65" s="306">
        <v>0</v>
      </c>
      <c r="FU65" s="307">
        <v>0</v>
      </c>
      <c r="FV65" s="246"/>
    </row>
    <row r="66" spans="1:178" ht="13.9" customHeight="1" x14ac:dyDescent="0.2">
      <c r="A66" s="331" t="s">
        <v>37</v>
      </c>
      <c r="B66" s="345" t="s">
        <v>144</v>
      </c>
      <c r="C66" s="397" t="s">
        <v>15</v>
      </c>
      <c r="D66" s="337">
        <v>1</v>
      </c>
      <c r="E66" s="339">
        <f t="shared" ref="E66" si="308">FU66</f>
        <v>1</v>
      </c>
      <c r="F66" s="339">
        <f t="shared" ref="F66" si="309">FU67</f>
        <v>1</v>
      </c>
      <c r="G66" s="351">
        <f>F66/E66</f>
        <v>1</v>
      </c>
      <c r="H66" s="351">
        <f>F66/D66</f>
        <v>1</v>
      </c>
      <c r="I66" s="355"/>
      <c r="J66" s="11" t="s">
        <v>5</v>
      </c>
      <c r="K66" s="27"/>
      <c r="L66" s="27"/>
      <c r="M66" s="27"/>
      <c r="N66" s="27"/>
      <c r="O66" s="27"/>
      <c r="P66" s="27"/>
      <c r="Q66" s="27"/>
      <c r="R66" s="27"/>
      <c r="S66" s="27"/>
      <c r="T66" s="27"/>
      <c r="U66" s="27"/>
      <c r="V66" s="27"/>
      <c r="W66" s="40"/>
      <c r="X66" s="27"/>
      <c r="Y66" s="27"/>
      <c r="Z66" s="27"/>
      <c r="AA66" s="27"/>
      <c r="AB66" s="27"/>
      <c r="AC66" s="27"/>
      <c r="AD66" s="27"/>
      <c r="AE66" s="27"/>
      <c r="AF66" s="27"/>
      <c r="AG66" s="27"/>
      <c r="AH66" s="27"/>
      <c r="AI66" s="27"/>
      <c r="AJ66" s="27"/>
      <c r="AK66" s="27"/>
      <c r="AL66" s="27"/>
      <c r="AM66" s="27"/>
      <c r="AN66" s="27"/>
      <c r="AO66" s="27"/>
      <c r="AP66" s="27"/>
      <c r="AQ66" s="27">
        <v>1</v>
      </c>
      <c r="AR66" s="27">
        <v>1</v>
      </c>
      <c r="AS66" s="27">
        <v>1</v>
      </c>
      <c r="AT66" s="105">
        <v>1</v>
      </c>
      <c r="AU66" s="27">
        <v>1</v>
      </c>
      <c r="AV66" s="27">
        <v>1</v>
      </c>
      <c r="AW66" s="105">
        <v>1</v>
      </c>
      <c r="AX66" s="105">
        <v>1</v>
      </c>
      <c r="AY66" s="27">
        <v>1</v>
      </c>
      <c r="AZ66" s="27">
        <v>1</v>
      </c>
      <c r="BA66" s="27">
        <v>1</v>
      </c>
      <c r="BB66" s="27">
        <v>1</v>
      </c>
      <c r="BC66" s="315"/>
      <c r="BD66" s="27">
        <v>1</v>
      </c>
      <c r="BE66" s="27">
        <v>1</v>
      </c>
      <c r="BF66" s="27">
        <v>1</v>
      </c>
      <c r="BG66" s="105">
        <v>1</v>
      </c>
      <c r="BH66" s="105">
        <v>1</v>
      </c>
      <c r="BI66" s="105">
        <v>1</v>
      </c>
      <c r="BJ66" s="105">
        <v>1</v>
      </c>
      <c r="BK66" s="105">
        <v>1</v>
      </c>
      <c r="BL66" s="27">
        <v>1</v>
      </c>
      <c r="BM66" s="105">
        <v>1</v>
      </c>
      <c r="BN66" s="105">
        <v>1</v>
      </c>
      <c r="BO66" s="105">
        <v>1</v>
      </c>
      <c r="BP66" s="105">
        <v>1</v>
      </c>
      <c r="BQ66" s="105">
        <v>1</v>
      </c>
      <c r="BR66" s="105">
        <v>1</v>
      </c>
      <c r="BS66" s="105">
        <v>1</v>
      </c>
      <c r="BT66" s="105">
        <v>1</v>
      </c>
      <c r="BU66" s="105">
        <v>1</v>
      </c>
      <c r="BV66" s="105">
        <v>1</v>
      </c>
      <c r="BW66" s="105">
        <v>1</v>
      </c>
      <c r="BX66" s="105">
        <v>1</v>
      </c>
      <c r="BY66" s="105">
        <v>1</v>
      </c>
      <c r="BZ66" s="105">
        <v>1</v>
      </c>
      <c r="CA66" s="105">
        <v>1</v>
      </c>
      <c r="CB66" s="105">
        <v>1</v>
      </c>
      <c r="CC66" s="105">
        <v>1</v>
      </c>
      <c r="CD66" s="105">
        <v>1</v>
      </c>
      <c r="CE66" s="105">
        <v>1</v>
      </c>
      <c r="CF66" s="105"/>
      <c r="CG66" s="105">
        <v>1</v>
      </c>
      <c r="CH66" s="105">
        <v>1</v>
      </c>
      <c r="CI66" s="105">
        <v>1</v>
      </c>
      <c r="CJ66" s="105">
        <v>1</v>
      </c>
      <c r="CK66" s="105">
        <v>1</v>
      </c>
      <c r="CL66" s="105">
        <v>1</v>
      </c>
      <c r="CM66" s="105">
        <v>1</v>
      </c>
      <c r="CN66" s="105">
        <v>1</v>
      </c>
      <c r="CO66" s="105">
        <v>1</v>
      </c>
      <c r="CP66" s="105">
        <v>1</v>
      </c>
      <c r="CQ66" s="105">
        <v>1</v>
      </c>
      <c r="CR66" s="105">
        <v>1</v>
      </c>
      <c r="CS66" s="105">
        <v>1</v>
      </c>
      <c r="CT66" s="105">
        <v>1</v>
      </c>
      <c r="CU66" s="105">
        <v>1</v>
      </c>
      <c r="CV66" s="105">
        <v>1</v>
      </c>
      <c r="CW66" s="105">
        <v>1</v>
      </c>
      <c r="CX66" s="105">
        <v>1</v>
      </c>
      <c r="CY66" s="105">
        <v>1</v>
      </c>
      <c r="CZ66" s="105">
        <v>1</v>
      </c>
      <c r="DA66" s="105">
        <v>1</v>
      </c>
      <c r="DB66" s="105">
        <v>1</v>
      </c>
      <c r="DC66" s="105">
        <v>1</v>
      </c>
      <c r="DD66" s="105">
        <v>1</v>
      </c>
      <c r="DE66" s="105">
        <v>1</v>
      </c>
      <c r="DF66" s="105">
        <v>1</v>
      </c>
      <c r="DG66" s="105">
        <v>1</v>
      </c>
      <c r="DH66" s="105">
        <v>1</v>
      </c>
      <c r="DI66" s="27">
        <v>1</v>
      </c>
      <c r="DJ66" s="27">
        <v>1</v>
      </c>
      <c r="DK66" s="27">
        <v>1</v>
      </c>
      <c r="DL66" s="315"/>
      <c r="DM66" s="27">
        <v>1</v>
      </c>
      <c r="DN66" s="27">
        <v>1</v>
      </c>
      <c r="DO66" s="27">
        <v>1</v>
      </c>
      <c r="DP66" s="27">
        <v>1</v>
      </c>
      <c r="DQ66" s="27">
        <v>1</v>
      </c>
      <c r="DR66" s="27">
        <v>1</v>
      </c>
      <c r="DS66" s="27">
        <v>1</v>
      </c>
      <c r="DT66" s="27">
        <v>1</v>
      </c>
      <c r="DU66" s="27">
        <v>1</v>
      </c>
      <c r="DV66" s="27">
        <v>1</v>
      </c>
      <c r="DW66" s="27">
        <v>1</v>
      </c>
      <c r="DX66" s="27">
        <v>1</v>
      </c>
      <c r="DY66" s="27">
        <v>1</v>
      </c>
      <c r="DZ66" s="27">
        <v>1</v>
      </c>
      <c r="EA66" s="27">
        <v>1</v>
      </c>
      <c r="EB66" s="27">
        <v>1</v>
      </c>
      <c r="EC66" s="27">
        <v>1</v>
      </c>
      <c r="ED66" s="27">
        <v>1</v>
      </c>
      <c r="EE66" s="27">
        <v>1</v>
      </c>
      <c r="EF66" s="105">
        <v>1</v>
      </c>
      <c r="EG66" s="105">
        <v>1</v>
      </c>
      <c r="EH66" s="105">
        <v>1</v>
      </c>
      <c r="EI66" s="105">
        <v>1</v>
      </c>
      <c r="EJ66" s="105">
        <v>1</v>
      </c>
      <c r="EK66" s="105">
        <v>1</v>
      </c>
      <c r="EL66" s="105">
        <v>1</v>
      </c>
      <c r="EM66" s="105">
        <v>1</v>
      </c>
      <c r="EN66" s="105">
        <v>1</v>
      </c>
      <c r="EO66" s="105">
        <v>1</v>
      </c>
      <c r="EP66" s="105">
        <v>1</v>
      </c>
      <c r="EQ66" s="315"/>
      <c r="ER66" s="105">
        <v>1</v>
      </c>
      <c r="ES66" s="105">
        <v>1</v>
      </c>
      <c r="ET66" s="105">
        <v>1</v>
      </c>
      <c r="EU66" s="105">
        <v>1</v>
      </c>
      <c r="EV66" s="105">
        <v>1</v>
      </c>
      <c r="EW66" s="105">
        <v>1</v>
      </c>
      <c r="EX66" s="105">
        <v>1</v>
      </c>
      <c r="EY66" s="105">
        <v>1</v>
      </c>
      <c r="EZ66" s="105">
        <v>1</v>
      </c>
      <c r="FA66" s="105">
        <v>1</v>
      </c>
      <c r="FB66" s="105">
        <v>1</v>
      </c>
      <c r="FC66" s="105">
        <v>1</v>
      </c>
      <c r="FD66" s="105">
        <v>1</v>
      </c>
      <c r="FE66" s="105">
        <v>1</v>
      </c>
      <c r="FF66" s="105">
        <v>1</v>
      </c>
      <c r="FG66" s="105">
        <v>1</v>
      </c>
      <c r="FH66" s="105">
        <v>1</v>
      </c>
      <c r="FI66" s="105">
        <v>1</v>
      </c>
      <c r="FJ66" s="105">
        <v>1</v>
      </c>
      <c r="FK66" s="105">
        <v>1</v>
      </c>
      <c r="FL66" s="105">
        <v>1</v>
      </c>
      <c r="FM66" s="105">
        <v>1</v>
      </c>
      <c r="FN66" s="105">
        <v>1</v>
      </c>
      <c r="FO66" s="105">
        <v>1</v>
      </c>
      <c r="FP66" s="105">
        <v>1</v>
      </c>
      <c r="FQ66" s="105">
        <v>1</v>
      </c>
      <c r="FR66" s="105">
        <v>1</v>
      </c>
      <c r="FS66" s="105">
        <v>1</v>
      </c>
      <c r="FT66" s="105">
        <v>1</v>
      </c>
      <c r="FU66" s="105">
        <v>1</v>
      </c>
      <c r="FV66" s="105">
        <v>1</v>
      </c>
    </row>
    <row r="67" spans="1:178" ht="13.9" customHeight="1" x14ac:dyDescent="0.2">
      <c r="A67" s="332"/>
      <c r="B67" s="346"/>
      <c r="C67" s="398"/>
      <c r="D67" s="338"/>
      <c r="E67" s="340"/>
      <c r="F67" s="340"/>
      <c r="G67" s="352"/>
      <c r="H67" s="352"/>
      <c r="I67" s="356"/>
      <c r="J67" s="12" t="s">
        <v>6</v>
      </c>
      <c r="K67" s="18"/>
      <c r="L67" s="18"/>
      <c r="M67" s="18"/>
      <c r="N67" s="18"/>
      <c r="O67" s="18"/>
      <c r="P67" s="18"/>
      <c r="Q67" s="18"/>
      <c r="R67" s="18"/>
      <c r="S67" s="18"/>
      <c r="T67" s="18"/>
      <c r="U67" s="18"/>
      <c r="V67" s="18"/>
      <c r="W67" s="38"/>
      <c r="X67" s="18"/>
      <c r="Y67" s="18"/>
      <c r="Z67" s="18"/>
      <c r="AA67" s="18"/>
      <c r="AB67" s="18"/>
      <c r="AC67" s="18"/>
      <c r="AD67" s="18"/>
      <c r="AE67" s="18"/>
      <c r="AF67" s="18"/>
      <c r="AG67" s="18"/>
      <c r="AH67" s="84"/>
      <c r="AI67" s="84"/>
      <c r="AJ67" s="84"/>
      <c r="AK67" s="84"/>
      <c r="AL67" s="85"/>
      <c r="AM67" s="88"/>
      <c r="AN67" s="89"/>
      <c r="AO67" s="90"/>
      <c r="AP67" s="92"/>
      <c r="AQ67" s="93">
        <v>0</v>
      </c>
      <c r="AR67" s="101">
        <v>0</v>
      </c>
      <c r="AS67" s="103">
        <v>0</v>
      </c>
      <c r="AT67" s="104">
        <v>0</v>
      </c>
      <c r="AU67" s="82">
        <v>0</v>
      </c>
      <c r="AV67" s="106">
        <v>0</v>
      </c>
      <c r="AW67" s="108">
        <v>1</v>
      </c>
      <c r="AX67" s="110">
        <v>1</v>
      </c>
      <c r="AY67" s="120">
        <v>1</v>
      </c>
      <c r="AZ67" s="120">
        <v>2</v>
      </c>
      <c r="BA67" s="123">
        <v>2</v>
      </c>
      <c r="BB67" s="125">
        <v>2</v>
      </c>
      <c r="BC67" s="316"/>
      <c r="BD67" s="141">
        <v>2</v>
      </c>
      <c r="BE67" s="141">
        <v>2</v>
      </c>
      <c r="BF67" s="141">
        <v>2</v>
      </c>
      <c r="BG67" s="141">
        <v>1</v>
      </c>
      <c r="BH67" s="141">
        <v>1</v>
      </c>
      <c r="BI67" s="141">
        <v>1</v>
      </c>
      <c r="BJ67" s="141">
        <v>1</v>
      </c>
      <c r="BK67" s="141">
        <v>1</v>
      </c>
      <c r="BL67" s="141">
        <v>1</v>
      </c>
      <c r="BM67" s="141">
        <v>1</v>
      </c>
      <c r="BN67" s="134">
        <v>1</v>
      </c>
      <c r="BO67" s="134">
        <v>1</v>
      </c>
      <c r="BP67" s="134">
        <v>1</v>
      </c>
      <c r="BQ67" s="134">
        <v>1</v>
      </c>
      <c r="BR67" s="134">
        <v>1</v>
      </c>
      <c r="BS67" s="134">
        <v>1</v>
      </c>
      <c r="BT67" s="134">
        <v>1</v>
      </c>
      <c r="BU67" s="134">
        <v>1</v>
      </c>
      <c r="BV67" s="134">
        <v>1</v>
      </c>
      <c r="BW67" s="134">
        <v>1</v>
      </c>
      <c r="BX67" s="134">
        <v>1</v>
      </c>
      <c r="BY67" s="134">
        <v>1</v>
      </c>
      <c r="BZ67" s="134">
        <v>1</v>
      </c>
      <c r="CA67" s="134">
        <v>1</v>
      </c>
      <c r="CB67" s="134">
        <v>1</v>
      </c>
      <c r="CC67" s="134">
        <v>1</v>
      </c>
      <c r="CD67" s="134">
        <v>1</v>
      </c>
      <c r="CE67" s="134">
        <v>1</v>
      </c>
      <c r="CF67" s="134"/>
      <c r="CG67" s="134">
        <v>1</v>
      </c>
      <c r="CH67" s="134">
        <v>1</v>
      </c>
      <c r="CI67" s="134">
        <v>1</v>
      </c>
      <c r="CJ67" s="134">
        <v>1</v>
      </c>
      <c r="CK67" s="134">
        <v>1</v>
      </c>
      <c r="CL67" s="134">
        <v>1</v>
      </c>
      <c r="CM67" s="134">
        <v>1</v>
      </c>
      <c r="CN67" s="134">
        <v>1</v>
      </c>
      <c r="CO67" s="134">
        <v>1</v>
      </c>
      <c r="CP67" s="134">
        <v>1</v>
      </c>
      <c r="CQ67" s="134">
        <v>1</v>
      </c>
      <c r="CR67" s="134">
        <v>1</v>
      </c>
      <c r="CS67" s="134">
        <v>1</v>
      </c>
      <c r="CT67" s="134">
        <v>1</v>
      </c>
      <c r="CU67" s="134">
        <v>1</v>
      </c>
      <c r="CV67" s="134">
        <v>1</v>
      </c>
      <c r="CW67" s="134">
        <v>1</v>
      </c>
      <c r="CX67" s="175">
        <v>1</v>
      </c>
      <c r="CY67" s="176">
        <v>1</v>
      </c>
      <c r="CZ67" s="177">
        <v>1</v>
      </c>
      <c r="DA67" s="178">
        <v>1</v>
      </c>
      <c r="DB67" s="179">
        <v>1</v>
      </c>
      <c r="DC67" s="180">
        <v>1</v>
      </c>
      <c r="DD67" s="181">
        <v>1</v>
      </c>
      <c r="DE67" s="182">
        <v>1</v>
      </c>
      <c r="DF67" s="183">
        <v>1</v>
      </c>
      <c r="DG67" s="184">
        <v>1</v>
      </c>
      <c r="DH67" s="185">
        <v>1</v>
      </c>
      <c r="DI67" s="141">
        <v>1</v>
      </c>
      <c r="DJ67" s="189">
        <v>1</v>
      </c>
      <c r="DK67" s="191">
        <v>1</v>
      </c>
      <c r="DL67" s="316"/>
      <c r="DM67" s="195">
        <v>1</v>
      </c>
      <c r="DN67" s="201">
        <v>1</v>
      </c>
      <c r="DO67" s="206">
        <v>1</v>
      </c>
      <c r="DP67" s="207">
        <v>1</v>
      </c>
      <c r="DQ67" s="208">
        <v>1</v>
      </c>
      <c r="DR67" s="210">
        <v>1</v>
      </c>
      <c r="DS67" s="213">
        <v>1</v>
      </c>
      <c r="DT67" s="214">
        <v>1</v>
      </c>
      <c r="DU67" s="215">
        <v>1</v>
      </c>
      <c r="DV67" s="215">
        <v>1</v>
      </c>
      <c r="DW67" s="218">
        <v>1</v>
      </c>
      <c r="DX67" s="219">
        <v>1</v>
      </c>
      <c r="DY67" s="220">
        <v>1</v>
      </c>
      <c r="DZ67" s="221">
        <v>1</v>
      </c>
      <c r="EA67" s="222">
        <v>1</v>
      </c>
      <c r="EB67" s="223">
        <v>1</v>
      </c>
      <c r="EC67" s="224">
        <v>1</v>
      </c>
      <c r="ED67" s="225">
        <v>1</v>
      </c>
      <c r="EE67" s="226">
        <v>1</v>
      </c>
      <c r="EF67" s="230">
        <v>1</v>
      </c>
      <c r="EG67" s="231">
        <v>1</v>
      </c>
      <c r="EH67" s="232">
        <v>1</v>
      </c>
      <c r="EI67" s="234">
        <v>1</v>
      </c>
      <c r="EJ67" s="235">
        <v>1</v>
      </c>
      <c r="EK67" s="238">
        <v>1</v>
      </c>
      <c r="EL67" s="239">
        <v>1</v>
      </c>
      <c r="EM67" s="242">
        <v>1</v>
      </c>
      <c r="EN67" s="243">
        <v>1</v>
      </c>
      <c r="EO67" s="244">
        <v>1</v>
      </c>
      <c r="EP67" s="245">
        <v>1</v>
      </c>
      <c r="EQ67" s="316"/>
      <c r="ER67" s="246">
        <v>1</v>
      </c>
      <c r="ES67" s="249">
        <v>1</v>
      </c>
      <c r="ET67" s="250">
        <v>1</v>
      </c>
      <c r="EU67" s="251">
        <v>1</v>
      </c>
      <c r="EV67" s="252">
        <v>1</v>
      </c>
      <c r="EW67" s="253">
        <v>1</v>
      </c>
      <c r="EX67" s="254">
        <v>1</v>
      </c>
      <c r="EY67" s="257">
        <v>1</v>
      </c>
      <c r="EZ67" s="258">
        <v>1</v>
      </c>
      <c r="FA67" s="259">
        <v>1</v>
      </c>
      <c r="FB67" s="263">
        <v>1</v>
      </c>
      <c r="FC67" s="264">
        <v>1</v>
      </c>
      <c r="FD67" s="268">
        <v>1</v>
      </c>
      <c r="FE67" s="275">
        <v>1</v>
      </c>
      <c r="FF67" s="275">
        <v>1</v>
      </c>
      <c r="FG67" s="279">
        <v>1</v>
      </c>
      <c r="FH67" s="279">
        <v>1</v>
      </c>
      <c r="FI67" s="281">
        <v>1</v>
      </c>
      <c r="FJ67" s="246">
        <v>1</v>
      </c>
      <c r="FK67" s="285">
        <v>1</v>
      </c>
      <c r="FL67" s="287">
        <v>1</v>
      </c>
      <c r="FM67" s="288">
        <v>1</v>
      </c>
      <c r="FN67" s="290">
        <v>1</v>
      </c>
      <c r="FO67" s="294">
        <v>1</v>
      </c>
      <c r="FP67" s="298">
        <v>1</v>
      </c>
      <c r="FQ67" s="299">
        <v>1</v>
      </c>
      <c r="FR67" s="300">
        <v>1</v>
      </c>
      <c r="FS67" s="301">
        <v>1</v>
      </c>
      <c r="FT67" s="306">
        <v>1</v>
      </c>
      <c r="FU67" s="307">
        <v>1</v>
      </c>
      <c r="FV67" s="246"/>
    </row>
    <row r="68" spans="1:178" ht="13.9" customHeight="1" x14ac:dyDescent="0.2">
      <c r="A68" s="331" t="s">
        <v>38</v>
      </c>
      <c r="B68" s="345" t="s">
        <v>69</v>
      </c>
      <c r="C68" s="397" t="s">
        <v>15</v>
      </c>
      <c r="D68" s="337">
        <v>6</v>
      </c>
      <c r="E68" s="339">
        <f t="shared" ref="E68" si="310">FU68</f>
        <v>0</v>
      </c>
      <c r="F68" s="339">
        <f t="shared" ref="F68" si="311">FU69</f>
        <v>1</v>
      </c>
      <c r="G68" s="351" t="e">
        <f>F68/E68</f>
        <v>#DIV/0!</v>
      </c>
      <c r="H68" s="351">
        <f>F68/D68</f>
        <v>0.16666666666666666</v>
      </c>
      <c r="I68" s="355"/>
      <c r="J68" s="11" t="s">
        <v>5</v>
      </c>
      <c r="K68" s="27"/>
      <c r="L68" s="27"/>
      <c r="M68" s="27"/>
      <c r="N68" s="27"/>
      <c r="O68" s="27"/>
      <c r="P68" s="27"/>
      <c r="Q68" s="27"/>
      <c r="R68" s="27"/>
      <c r="S68" s="27"/>
      <c r="T68" s="27"/>
      <c r="U68" s="27"/>
      <c r="V68" s="27"/>
      <c r="W68" s="40"/>
      <c r="X68" s="27"/>
      <c r="Y68" s="27"/>
      <c r="Z68" s="27"/>
      <c r="AA68" s="27"/>
      <c r="AB68" s="27"/>
      <c r="AC68" s="27"/>
      <c r="AD68" s="27"/>
      <c r="AE68" s="27"/>
      <c r="AF68" s="27"/>
      <c r="AG68" s="27"/>
      <c r="AH68" s="27">
        <v>3</v>
      </c>
      <c r="AI68" s="27">
        <v>3</v>
      </c>
      <c r="AJ68" s="27">
        <v>3</v>
      </c>
      <c r="AK68" s="27">
        <v>3</v>
      </c>
      <c r="AL68" s="27">
        <v>3</v>
      </c>
      <c r="AM68" s="27">
        <v>3</v>
      </c>
      <c r="AN68" s="27">
        <v>3</v>
      </c>
      <c r="AO68" s="27">
        <v>3</v>
      </c>
      <c r="AP68" s="27">
        <v>3</v>
      </c>
      <c r="AQ68" s="27">
        <v>6</v>
      </c>
      <c r="AR68" s="27">
        <v>6</v>
      </c>
      <c r="AS68" s="27">
        <v>6</v>
      </c>
      <c r="AT68" s="105">
        <v>6</v>
      </c>
      <c r="AU68" s="27">
        <v>6</v>
      </c>
      <c r="AV68" s="27">
        <v>6</v>
      </c>
      <c r="AW68" s="105">
        <v>6</v>
      </c>
      <c r="AX68" s="105">
        <v>6</v>
      </c>
      <c r="AY68" s="27">
        <v>6</v>
      </c>
      <c r="AZ68" s="27">
        <v>6</v>
      </c>
      <c r="BA68" s="27">
        <v>6</v>
      </c>
      <c r="BB68" s="27">
        <v>6</v>
      </c>
      <c r="BC68" s="315"/>
      <c r="BD68" s="27">
        <v>6</v>
      </c>
      <c r="BE68" s="27">
        <v>6</v>
      </c>
      <c r="BF68" s="27">
        <v>6</v>
      </c>
      <c r="BG68" s="105">
        <v>6</v>
      </c>
      <c r="BH68" s="105">
        <v>6</v>
      </c>
      <c r="BI68" s="105">
        <v>6</v>
      </c>
      <c r="BJ68" s="105">
        <v>6</v>
      </c>
      <c r="BK68" s="105">
        <v>6</v>
      </c>
      <c r="BL68" s="27">
        <v>6</v>
      </c>
      <c r="BM68" s="105">
        <v>6</v>
      </c>
      <c r="BN68" s="105">
        <v>6</v>
      </c>
      <c r="BO68" s="105">
        <v>6</v>
      </c>
      <c r="BP68" s="105">
        <v>6</v>
      </c>
      <c r="BQ68" s="105">
        <v>6</v>
      </c>
      <c r="BR68" s="105">
        <v>6</v>
      </c>
      <c r="BS68" s="105">
        <v>6</v>
      </c>
      <c r="BT68" s="105">
        <v>6</v>
      </c>
      <c r="BU68" s="105">
        <v>6</v>
      </c>
      <c r="BV68" s="105">
        <v>6</v>
      </c>
      <c r="BW68" s="105">
        <v>6</v>
      </c>
      <c r="BX68" s="105">
        <v>6</v>
      </c>
      <c r="BY68" s="105">
        <v>6</v>
      </c>
      <c r="BZ68" s="105">
        <v>6</v>
      </c>
      <c r="CA68" s="105">
        <v>6</v>
      </c>
      <c r="CB68" s="105">
        <v>6</v>
      </c>
      <c r="CC68" s="105">
        <v>6</v>
      </c>
      <c r="CD68" s="105">
        <v>6</v>
      </c>
      <c r="CE68" s="105">
        <v>6</v>
      </c>
      <c r="CF68" s="105"/>
      <c r="CG68" s="105">
        <v>6</v>
      </c>
      <c r="CH68" s="105">
        <v>6</v>
      </c>
      <c r="CI68" s="105">
        <v>6</v>
      </c>
      <c r="CJ68" s="105">
        <v>6</v>
      </c>
      <c r="CK68" s="105">
        <v>6</v>
      </c>
      <c r="CL68" s="105">
        <v>6</v>
      </c>
      <c r="CM68" s="105">
        <v>6</v>
      </c>
      <c r="CN68" s="105">
        <v>6</v>
      </c>
      <c r="CO68" s="105">
        <v>6</v>
      </c>
      <c r="CP68" s="105">
        <v>6</v>
      </c>
      <c r="CQ68" s="105">
        <v>6</v>
      </c>
      <c r="CR68" s="105">
        <v>6</v>
      </c>
      <c r="CS68" s="105">
        <v>6</v>
      </c>
      <c r="CT68" s="105">
        <v>6</v>
      </c>
      <c r="CU68" s="105">
        <v>6</v>
      </c>
      <c r="CV68" s="105">
        <v>6</v>
      </c>
      <c r="CW68" s="105">
        <v>6</v>
      </c>
      <c r="CX68" s="105">
        <v>6</v>
      </c>
      <c r="CY68" s="105">
        <v>6</v>
      </c>
      <c r="CZ68" s="105">
        <v>6</v>
      </c>
      <c r="DA68" s="105">
        <v>6</v>
      </c>
      <c r="DB68" s="105">
        <v>6</v>
      </c>
      <c r="DC68" s="105">
        <v>6</v>
      </c>
      <c r="DD68" s="105">
        <v>6</v>
      </c>
      <c r="DE68" s="105">
        <v>6</v>
      </c>
      <c r="DF68" s="105">
        <v>6</v>
      </c>
      <c r="DG68" s="105">
        <v>6</v>
      </c>
      <c r="DH68" s="105">
        <v>6</v>
      </c>
      <c r="DI68" s="27">
        <v>6</v>
      </c>
      <c r="DJ68" s="27">
        <v>6</v>
      </c>
      <c r="DK68" s="27">
        <v>6</v>
      </c>
      <c r="DL68" s="315"/>
      <c r="DM68" s="27">
        <v>6</v>
      </c>
      <c r="DN68" s="27">
        <v>6</v>
      </c>
      <c r="DO68" s="27">
        <v>6</v>
      </c>
      <c r="DP68" s="27">
        <v>6</v>
      </c>
      <c r="DQ68" s="27">
        <v>6</v>
      </c>
      <c r="DR68" s="27">
        <v>6</v>
      </c>
      <c r="DS68" s="27">
        <v>6</v>
      </c>
      <c r="DT68" s="27">
        <v>6</v>
      </c>
      <c r="DU68" s="27">
        <v>6</v>
      </c>
      <c r="DV68" s="27">
        <v>6</v>
      </c>
      <c r="DW68" s="27">
        <v>6</v>
      </c>
      <c r="DX68" s="27">
        <v>6</v>
      </c>
      <c r="DY68" s="27">
        <v>6</v>
      </c>
      <c r="DZ68" s="27">
        <v>6</v>
      </c>
      <c r="EA68" s="27">
        <v>6</v>
      </c>
      <c r="EB68" s="27">
        <v>6</v>
      </c>
      <c r="EC68" s="27">
        <v>6</v>
      </c>
      <c r="ED68" s="27">
        <v>6</v>
      </c>
      <c r="EE68" s="27">
        <v>6</v>
      </c>
      <c r="EF68" s="105">
        <v>6</v>
      </c>
      <c r="EG68" s="105">
        <v>6</v>
      </c>
      <c r="EH68" s="105">
        <v>6</v>
      </c>
      <c r="EI68" s="105">
        <v>6</v>
      </c>
      <c r="EJ68" s="105">
        <v>6</v>
      </c>
      <c r="EK68" s="105">
        <v>6</v>
      </c>
      <c r="EL68" s="105">
        <v>6</v>
      </c>
      <c r="EM68" s="105">
        <v>6</v>
      </c>
      <c r="EN68" s="105">
        <v>6</v>
      </c>
      <c r="EO68" s="105">
        <v>6</v>
      </c>
      <c r="EP68" s="105">
        <v>0</v>
      </c>
      <c r="EQ68" s="315"/>
      <c r="ER68" s="105">
        <v>0</v>
      </c>
      <c r="ES68" s="105">
        <v>0</v>
      </c>
      <c r="ET68" s="105">
        <v>0</v>
      </c>
      <c r="EU68" s="105">
        <v>0</v>
      </c>
      <c r="EV68" s="105">
        <v>0</v>
      </c>
      <c r="EW68" s="105">
        <v>0</v>
      </c>
      <c r="EX68" s="105">
        <v>0</v>
      </c>
      <c r="EY68" s="105">
        <v>0</v>
      </c>
      <c r="EZ68" s="105">
        <v>0</v>
      </c>
      <c r="FA68" s="105">
        <v>0</v>
      </c>
      <c r="FB68" s="105">
        <v>0</v>
      </c>
      <c r="FC68" s="105">
        <v>0</v>
      </c>
      <c r="FD68" s="105">
        <v>0</v>
      </c>
      <c r="FE68" s="105">
        <v>0</v>
      </c>
      <c r="FF68" s="105">
        <v>0</v>
      </c>
      <c r="FG68" s="105">
        <v>0</v>
      </c>
      <c r="FH68" s="105">
        <v>0</v>
      </c>
      <c r="FI68" s="105">
        <v>0</v>
      </c>
      <c r="FJ68" s="105">
        <v>0</v>
      </c>
      <c r="FK68" s="105">
        <v>0</v>
      </c>
      <c r="FL68" s="105">
        <v>0</v>
      </c>
      <c r="FM68" s="105">
        <v>0</v>
      </c>
      <c r="FN68" s="105">
        <v>0</v>
      </c>
      <c r="FO68" s="105">
        <v>0</v>
      </c>
      <c r="FP68" s="105">
        <v>0</v>
      </c>
      <c r="FQ68" s="105">
        <v>0</v>
      </c>
      <c r="FR68" s="105">
        <v>0</v>
      </c>
      <c r="FS68" s="105">
        <v>0</v>
      </c>
      <c r="FT68" s="105">
        <v>0</v>
      </c>
      <c r="FU68" s="105">
        <v>0</v>
      </c>
      <c r="FV68" s="105">
        <v>0</v>
      </c>
    </row>
    <row r="69" spans="1:178" ht="13.9" customHeight="1" x14ac:dyDescent="0.2">
      <c r="A69" s="332"/>
      <c r="B69" s="346"/>
      <c r="C69" s="398"/>
      <c r="D69" s="338"/>
      <c r="E69" s="340"/>
      <c r="F69" s="340"/>
      <c r="G69" s="352"/>
      <c r="H69" s="352"/>
      <c r="I69" s="356"/>
      <c r="J69" s="12" t="s">
        <v>6</v>
      </c>
      <c r="K69" s="18"/>
      <c r="L69" s="18"/>
      <c r="M69" s="18"/>
      <c r="N69" s="18"/>
      <c r="O69" s="18"/>
      <c r="P69" s="18"/>
      <c r="Q69" s="18"/>
      <c r="R69" s="18"/>
      <c r="S69" s="18"/>
      <c r="T69" s="18"/>
      <c r="U69" s="18"/>
      <c r="V69" s="18"/>
      <c r="W69" s="38"/>
      <c r="X69" s="18"/>
      <c r="Y69" s="18"/>
      <c r="Z69" s="18"/>
      <c r="AA69" s="18"/>
      <c r="AB69" s="18"/>
      <c r="AC69" s="18"/>
      <c r="AD69" s="18"/>
      <c r="AE69" s="18"/>
      <c r="AF69" s="18"/>
      <c r="AG69" s="18"/>
      <c r="AH69" s="84">
        <v>3</v>
      </c>
      <c r="AI69" s="84">
        <v>3</v>
      </c>
      <c r="AJ69" s="84">
        <v>3</v>
      </c>
      <c r="AK69" s="84">
        <v>6</v>
      </c>
      <c r="AL69" s="85">
        <v>6</v>
      </c>
      <c r="AM69" s="88">
        <v>6</v>
      </c>
      <c r="AN69" s="89">
        <v>6</v>
      </c>
      <c r="AO69" s="90">
        <v>6</v>
      </c>
      <c r="AP69" s="92">
        <v>6</v>
      </c>
      <c r="AQ69" s="93">
        <v>6</v>
      </c>
      <c r="AR69" s="101">
        <v>6</v>
      </c>
      <c r="AS69" s="103">
        <v>6</v>
      </c>
      <c r="AT69" s="104">
        <v>6</v>
      </c>
      <c r="AU69" s="82">
        <v>6</v>
      </c>
      <c r="AV69" s="106">
        <v>6</v>
      </c>
      <c r="AW69" s="108">
        <v>8</v>
      </c>
      <c r="AX69" s="119">
        <v>8</v>
      </c>
      <c r="AY69" s="82">
        <v>8</v>
      </c>
      <c r="AZ69" s="120">
        <v>11</v>
      </c>
      <c r="BA69" s="123">
        <v>11</v>
      </c>
      <c r="BB69" s="125">
        <v>11</v>
      </c>
      <c r="BC69" s="316"/>
      <c r="BD69" s="141">
        <v>11</v>
      </c>
      <c r="BE69" s="141">
        <v>11</v>
      </c>
      <c r="BF69" s="141">
        <v>11</v>
      </c>
      <c r="BG69" s="141">
        <v>6</v>
      </c>
      <c r="BH69" s="141">
        <v>6</v>
      </c>
      <c r="BI69" s="141">
        <v>6</v>
      </c>
      <c r="BJ69" s="141">
        <v>7</v>
      </c>
      <c r="BK69" s="141">
        <v>7</v>
      </c>
      <c r="BL69" s="141">
        <v>7</v>
      </c>
      <c r="BM69" s="141">
        <v>8</v>
      </c>
      <c r="BN69" s="134">
        <v>10</v>
      </c>
      <c r="BO69" s="134">
        <v>10</v>
      </c>
      <c r="BP69" s="134">
        <v>10</v>
      </c>
      <c r="BQ69" s="134">
        <v>10</v>
      </c>
      <c r="BR69" s="134">
        <v>10</v>
      </c>
      <c r="BS69" s="134">
        <v>10</v>
      </c>
      <c r="BT69" s="134">
        <v>10</v>
      </c>
      <c r="BU69" s="134">
        <v>10</v>
      </c>
      <c r="BV69" s="134">
        <v>10</v>
      </c>
      <c r="BW69" s="134">
        <v>10</v>
      </c>
      <c r="BX69" s="134">
        <v>10</v>
      </c>
      <c r="BY69" s="134">
        <v>10</v>
      </c>
      <c r="BZ69" s="134">
        <v>10</v>
      </c>
      <c r="CA69" s="134">
        <v>10</v>
      </c>
      <c r="CB69" s="134">
        <v>10</v>
      </c>
      <c r="CC69" s="134">
        <v>10</v>
      </c>
      <c r="CD69" s="134">
        <v>10</v>
      </c>
      <c r="CE69" s="134">
        <v>10</v>
      </c>
      <c r="CF69" s="134"/>
      <c r="CG69" s="134">
        <v>10</v>
      </c>
      <c r="CH69" s="134">
        <v>10</v>
      </c>
      <c r="CI69" s="134">
        <v>10</v>
      </c>
      <c r="CJ69" s="134">
        <v>10</v>
      </c>
      <c r="CK69" s="134">
        <v>10</v>
      </c>
      <c r="CL69" s="134">
        <v>10</v>
      </c>
      <c r="CM69" s="134">
        <v>10</v>
      </c>
      <c r="CN69" s="134">
        <v>10</v>
      </c>
      <c r="CO69" s="134">
        <v>10</v>
      </c>
      <c r="CP69" s="134">
        <v>10</v>
      </c>
      <c r="CQ69" s="134">
        <v>10</v>
      </c>
      <c r="CR69" s="134">
        <v>10</v>
      </c>
      <c r="CS69" s="134">
        <v>10</v>
      </c>
      <c r="CT69" s="134">
        <v>10</v>
      </c>
      <c r="CU69" s="134">
        <v>10</v>
      </c>
      <c r="CV69" s="134">
        <v>10</v>
      </c>
      <c r="CW69" s="134">
        <v>10</v>
      </c>
      <c r="CX69" s="175">
        <v>10</v>
      </c>
      <c r="CY69" s="176">
        <v>10</v>
      </c>
      <c r="CZ69" s="177">
        <v>10</v>
      </c>
      <c r="DA69" s="178">
        <v>10</v>
      </c>
      <c r="DB69" s="179">
        <v>10</v>
      </c>
      <c r="DC69" s="180">
        <v>10</v>
      </c>
      <c r="DD69" s="181">
        <v>10</v>
      </c>
      <c r="DE69" s="182">
        <v>10</v>
      </c>
      <c r="DF69" s="183">
        <v>10</v>
      </c>
      <c r="DG69" s="184">
        <v>10</v>
      </c>
      <c r="DH69" s="185">
        <v>10</v>
      </c>
      <c r="DI69" s="141">
        <v>10</v>
      </c>
      <c r="DJ69" s="189">
        <v>10</v>
      </c>
      <c r="DK69" s="191">
        <v>10</v>
      </c>
      <c r="DL69" s="316"/>
      <c r="DM69" s="195">
        <v>10</v>
      </c>
      <c r="DN69" s="201">
        <v>10</v>
      </c>
      <c r="DO69" s="206">
        <v>10</v>
      </c>
      <c r="DP69" s="207">
        <v>10</v>
      </c>
      <c r="DQ69" s="208">
        <v>10</v>
      </c>
      <c r="DR69" s="210">
        <v>10</v>
      </c>
      <c r="DS69" s="213">
        <v>10</v>
      </c>
      <c r="DT69" s="214">
        <v>10</v>
      </c>
      <c r="DU69" s="215">
        <v>10</v>
      </c>
      <c r="DV69" s="215">
        <v>10</v>
      </c>
      <c r="DW69" s="218">
        <v>10</v>
      </c>
      <c r="DX69" s="219">
        <v>10</v>
      </c>
      <c r="DY69" s="220">
        <v>10</v>
      </c>
      <c r="DZ69" s="221">
        <v>10</v>
      </c>
      <c r="EA69" s="222">
        <v>10</v>
      </c>
      <c r="EB69" s="223">
        <v>10</v>
      </c>
      <c r="EC69" s="224">
        <v>10</v>
      </c>
      <c r="ED69" s="225">
        <v>10</v>
      </c>
      <c r="EE69" s="226">
        <v>10</v>
      </c>
      <c r="EF69" s="230">
        <v>6</v>
      </c>
      <c r="EG69" s="231">
        <v>6</v>
      </c>
      <c r="EH69" s="232">
        <v>6</v>
      </c>
      <c r="EI69" s="234">
        <v>6</v>
      </c>
      <c r="EJ69" s="235">
        <v>6</v>
      </c>
      <c r="EK69" s="238">
        <v>6</v>
      </c>
      <c r="EL69" s="239">
        <v>6</v>
      </c>
      <c r="EM69" s="242">
        <v>3</v>
      </c>
      <c r="EN69" s="243">
        <v>3</v>
      </c>
      <c r="EO69" s="244">
        <v>3</v>
      </c>
      <c r="EP69" s="245">
        <v>0</v>
      </c>
      <c r="EQ69" s="316"/>
      <c r="ER69" s="246">
        <v>0</v>
      </c>
      <c r="ES69" s="249">
        <v>0</v>
      </c>
      <c r="ET69" s="250">
        <v>0</v>
      </c>
      <c r="EU69" s="251">
        <v>0</v>
      </c>
      <c r="EV69" s="252">
        <v>0</v>
      </c>
      <c r="EW69" s="253">
        <v>0</v>
      </c>
      <c r="EX69" s="254">
        <v>0</v>
      </c>
      <c r="EY69" s="257">
        <v>0</v>
      </c>
      <c r="EZ69" s="258">
        <v>0</v>
      </c>
      <c r="FA69" s="259">
        <v>0</v>
      </c>
      <c r="FB69" s="263">
        <v>0</v>
      </c>
      <c r="FC69" s="264">
        <v>0</v>
      </c>
      <c r="FD69" s="268">
        <v>0</v>
      </c>
      <c r="FE69" s="275">
        <v>0</v>
      </c>
      <c r="FF69" s="275">
        <v>0</v>
      </c>
      <c r="FG69" s="279">
        <v>0</v>
      </c>
      <c r="FH69" s="279">
        <v>0</v>
      </c>
      <c r="FI69" s="281">
        <v>0</v>
      </c>
      <c r="FJ69" s="246">
        <v>0</v>
      </c>
      <c r="FK69" s="285">
        <v>0</v>
      </c>
      <c r="FL69" s="287">
        <v>0</v>
      </c>
      <c r="FM69" s="288">
        <v>0</v>
      </c>
      <c r="FN69" s="290">
        <v>0</v>
      </c>
      <c r="FO69" s="294">
        <v>0</v>
      </c>
      <c r="FP69" s="298">
        <v>0</v>
      </c>
      <c r="FQ69" s="299">
        <v>0</v>
      </c>
      <c r="FR69" s="300">
        <v>1</v>
      </c>
      <c r="FS69" s="301">
        <v>1</v>
      </c>
      <c r="FT69" s="306">
        <v>1</v>
      </c>
      <c r="FU69" s="307">
        <v>1</v>
      </c>
      <c r="FV69" s="246">
        <v>0</v>
      </c>
    </row>
    <row r="70" spans="1:178" ht="13.9" customHeight="1" x14ac:dyDescent="0.2">
      <c r="A70" s="331" t="s">
        <v>39</v>
      </c>
      <c r="B70" s="345" t="s">
        <v>70</v>
      </c>
      <c r="C70" s="397" t="s">
        <v>15</v>
      </c>
      <c r="D70" s="337">
        <v>4</v>
      </c>
      <c r="E70" s="339">
        <f t="shared" ref="E70" si="312">FU70</f>
        <v>4</v>
      </c>
      <c r="F70" s="339">
        <f t="shared" ref="F70" si="313">FU71</f>
        <v>0</v>
      </c>
      <c r="G70" s="351">
        <f>F70/E70</f>
        <v>0</v>
      </c>
      <c r="H70" s="351">
        <f>F70/D70</f>
        <v>0</v>
      </c>
      <c r="I70" s="355"/>
      <c r="J70" s="11" t="s">
        <v>5</v>
      </c>
      <c r="K70" s="27"/>
      <c r="L70" s="27"/>
      <c r="M70" s="27"/>
      <c r="N70" s="27"/>
      <c r="O70" s="27"/>
      <c r="P70" s="27"/>
      <c r="Q70" s="27"/>
      <c r="R70" s="27"/>
      <c r="S70" s="27"/>
      <c r="T70" s="27"/>
      <c r="U70" s="27"/>
      <c r="V70" s="27"/>
      <c r="W70" s="40"/>
      <c r="X70" s="27"/>
      <c r="Y70" s="27"/>
      <c r="Z70" s="27"/>
      <c r="AA70" s="27"/>
      <c r="AB70" s="27"/>
      <c r="AC70" s="27"/>
      <c r="AD70" s="27"/>
      <c r="AE70" s="27"/>
      <c r="AF70" s="27"/>
      <c r="AG70" s="27"/>
      <c r="AH70" s="27">
        <v>2</v>
      </c>
      <c r="AI70" s="27">
        <v>2</v>
      </c>
      <c r="AJ70" s="27">
        <v>2</v>
      </c>
      <c r="AK70" s="27">
        <v>2</v>
      </c>
      <c r="AL70" s="27">
        <v>2</v>
      </c>
      <c r="AM70" s="27">
        <v>2</v>
      </c>
      <c r="AN70" s="27">
        <v>2</v>
      </c>
      <c r="AO70" s="27">
        <v>2</v>
      </c>
      <c r="AP70" s="27">
        <v>2</v>
      </c>
      <c r="AQ70" s="27">
        <v>4</v>
      </c>
      <c r="AR70" s="27">
        <v>4</v>
      </c>
      <c r="AS70" s="27">
        <v>4</v>
      </c>
      <c r="AT70" s="105">
        <v>4</v>
      </c>
      <c r="AU70" s="27">
        <v>4</v>
      </c>
      <c r="AV70" s="27">
        <v>4</v>
      </c>
      <c r="AW70" s="105">
        <v>4</v>
      </c>
      <c r="AX70" s="105">
        <v>4</v>
      </c>
      <c r="AY70" s="27">
        <v>4</v>
      </c>
      <c r="AZ70" s="27">
        <v>4</v>
      </c>
      <c r="BA70" s="27">
        <v>4</v>
      </c>
      <c r="BB70" s="27">
        <v>4</v>
      </c>
      <c r="BC70" s="315"/>
      <c r="BD70" s="27">
        <v>4</v>
      </c>
      <c r="BE70" s="27">
        <v>4</v>
      </c>
      <c r="BF70" s="27">
        <v>4</v>
      </c>
      <c r="BG70" s="105">
        <v>4</v>
      </c>
      <c r="BH70" s="105">
        <v>4</v>
      </c>
      <c r="BI70" s="105">
        <v>4</v>
      </c>
      <c r="BJ70" s="105">
        <v>4</v>
      </c>
      <c r="BK70" s="105">
        <v>4</v>
      </c>
      <c r="BL70" s="27">
        <v>4</v>
      </c>
      <c r="BM70" s="105">
        <v>4</v>
      </c>
      <c r="BN70" s="105">
        <v>4</v>
      </c>
      <c r="BO70" s="105">
        <v>4</v>
      </c>
      <c r="BP70" s="105">
        <v>4</v>
      </c>
      <c r="BQ70" s="105">
        <v>4</v>
      </c>
      <c r="BR70" s="105">
        <v>4</v>
      </c>
      <c r="BS70" s="105">
        <v>4</v>
      </c>
      <c r="BT70" s="105">
        <v>4</v>
      </c>
      <c r="BU70" s="105">
        <v>4</v>
      </c>
      <c r="BV70" s="105">
        <v>4</v>
      </c>
      <c r="BW70" s="105">
        <v>4</v>
      </c>
      <c r="BX70" s="105">
        <v>4</v>
      </c>
      <c r="BY70" s="105">
        <v>4</v>
      </c>
      <c r="BZ70" s="105">
        <v>4</v>
      </c>
      <c r="CA70" s="105">
        <v>4</v>
      </c>
      <c r="CB70" s="105">
        <v>4</v>
      </c>
      <c r="CC70" s="105">
        <v>4</v>
      </c>
      <c r="CD70" s="105">
        <v>4</v>
      </c>
      <c r="CE70" s="105">
        <v>4</v>
      </c>
      <c r="CF70" s="105"/>
      <c r="CG70" s="105">
        <v>4</v>
      </c>
      <c r="CH70" s="105">
        <v>4</v>
      </c>
      <c r="CI70" s="105">
        <v>4</v>
      </c>
      <c r="CJ70" s="105">
        <v>4</v>
      </c>
      <c r="CK70" s="105">
        <v>4</v>
      </c>
      <c r="CL70" s="105">
        <v>4</v>
      </c>
      <c r="CM70" s="105">
        <v>4</v>
      </c>
      <c r="CN70" s="105">
        <v>4</v>
      </c>
      <c r="CO70" s="105">
        <v>4</v>
      </c>
      <c r="CP70" s="105">
        <v>4</v>
      </c>
      <c r="CQ70" s="105">
        <v>4</v>
      </c>
      <c r="CR70" s="105">
        <v>4</v>
      </c>
      <c r="CS70" s="105">
        <v>4</v>
      </c>
      <c r="CT70" s="105">
        <v>4</v>
      </c>
      <c r="CU70" s="105">
        <v>4</v>
      </c>
      <c r="CV70" s="105">
        <v>4</v>
      </c>
      <c r="CW70" s="105">
        <v>4</v>
      </c>
      <c r="CX70" s="105">
        <v>4</v>
      </c>
      <c r="CY70" s="105">
        <v>4</v>
      </c>
      <c r="CZ70" s="105">
        <v>4</v>
      </c>
      <c r="DA70" s="105">
        <v>4</v>
      </c>
      <c r="DB70" s="105">
        <v>4</v>
      </c>
      <c r="DC70" s="105">
        <v>4</v>
      </c>
      <c r="DD70" s="105">
        <v>4</v>
      </c>
      <c r="DE70" s="105">
        <v>4</v>
      </c>
      <c r="DF70" s="105">
        <v>4</v>
      </c>
      <c r="DG70" s="105">
        <v>4</v>
      </c>
      <c r="DH70" s="105">
        <v>4</v>
      </c>
      <c r="DI70" s="27">
        <v>4</v>
      </c>
      <c r="DJ70" s="27">
        <v>4</v>
      </c>
      <c r="DK70" s="27">
        <v>4</v>
      </c>
      <c r="DL70" s="315"/>
      <c r="DM70" s="27">
        <v>4</v>
      </c>
      <c r="DN70" s="27">
        <v>4</v>
      </c>
      <c r="DO70" s="27">
        <v>4</v>
      </c>
      <c r="DP70" s="27">
        <v>4</v>
      </c>
      <c r="DQ70" s="27">
        <v>4</v>
      </c>
      <c r="DR70" s="27">
        <v>4</v>
      </c>
      <c r="DS70" s="27">
        <v>4</v>
      </c>
      <c r="DT70" s="27">
        <v>4</v>
      </c>
      <c r="DU70" s="27">
        <v>4</v>
      </c>
      <c r="DV70" s="27">
        <v>4</v>
      </c>
      <c r="DW70" s="27">
        <v>4</v>
      </c>
      <c r="DX70" s="27">
        <v>4</v>
      </c>
      <c r="DY70" s="27">
        <v>4</v>
      </c>
      <c r="DZ70" s="27">
        <v>4</v>
      </c>
      <c r="EA70" s="27">
        <v>4</v>
      </c>
      <c r="EB70" s="27">
        <v>4</v>
      </c>
      <c r="EC70" s="27">
        <v>4</v>
      </c>
      <c r="ED70" s="27">
        <v>4</v>
      </c>
      <c r="EE70" s="27">
        <v>4</v>
      </c>
      <c r="EF70" s="105">
        <v>4</v>
      </c>
      <c r="EG70" s="105">
        <v>4</v>
      </c>
      <c r="EH70" s="105">
        <v>4</v>
      </c>
      <c r="EI70" s="105">
        <v>4</v>
      </c>
      <c r="EJ70" s="105">
        <v>4</v>
      </c>
      <c r="EK70" s="105">
        <v>4</v>
      </c>
      <c r="EL70" s="105">
        <v>4</v>
      </c>
      <c r="EM70" s="105">
        <v>4</v>
      </c>
      <c r="EN70" s="105">
        <v>4</v>
      </c>
      <c r="EO70" s="105">
        <v>4</v>
      </c>
      <c r="EP70" s="105">
        <v>4</v>
      </c>
      <c r="EQ70" s="315"/>
      <c r="ER70" s="105">
        <v>4</v>
      </c>
      <c r="ES70" s="105">
        <v>4</v>
      </c>
      <c r="ET70" s="105">
        <v>4</v>
      </c>
      <c r="EU70" s="105">
        <v>4</v>
      </c>
      <c r="EV70" s="105">
        <v>4</v>
      </c>
      <c r="EW70" s="105">
        <v>4</v>
      </c>
      <c r="EX70" s="105">
        <v>4</v>
      </c>
      <c r="EY70" s="105">
        <v>4</v>
      </c>
      <c r="EZ70" s="105">
        <v>4</v>
      </c>
      <c r="FA70" s="105">
        <v>4</v>
      </c>
      <c r="FB70" s="105">
        <v>4</v>
      </c>
      <c r="FC70" s="105">
        <v>4</v>
      </c>
      <c r="FD70" s="105">
        <v>4</v>
      </c>
      <c r="FE70" s="105">
        <v>4</v>
      </c>
      <c r="FF70" s="105">
        <v>4</v>
      </c>
      <c r="FG70" s="105">
        <v>4</v>
      </c>
      <c r="FH70" s="105">
        <v>4</v>
      </c>
      <c r="FI70" s="105">
        <v>4</v>
      </c>
      <c r="FJ70" s="105">
        <v>4</v>
      </c>
      <c r="FK70" s="105">
        <v>4</v>
      </c>
      <c r="FL70" s="105">
        <v>4</v>
      </c>
      <c r="FM70" s="105">
        <v>4</v>
      </c>
      <c r="FN70" s="105">
        <v>4</v>
      </c>
      <c r="FO70" s="105">
        <v>4</v>
      </c>
      <c r="FP70" s="105">
        <v>4</v>
      </c>
      <c r="FQ70" s="105">
        <v>4</v>
      </c>
      <c r="FR70" s="105">
        <v>4</v>
      </c>
      <c r="FS70" s="105">
        <v>4</v>
      </c>
      <c r="FT70" s="105">
        <v>4</v>
      </c>
      <c r="FU70" s="105">
        <v>4</v>
      </c>
      <c r="FV70" s="105">
        <v>4</v>
      </c>
    </row>
    <row r="71" spans="1:178" ht="13.9" customHeight="1" x14ac:dyDescent="0.2">
      <c r="A71" s="332"/>
      <c r="B71" s="346"/>
      <c r="C71" s="398"/>
      <c r="D71" s="338"/>
      <c r="E71" s="340"/>
      <c r="F71" s="340"/>
      <c r="G71" s="352"/>
      <c r="H71" s="352"/>
      <c r="I71" s="356"/>
      <c r="J71" s="12" t="s">
        <v>6</v>
      </c>
      <c r="K71" s="18"/>
      <c r="L71" s="18"/>
      <c r="M71" s="18"/>
      <c r="N71" s="18"/>
      <c r="O71" s="18"/>
      <c r="P71" s="18"/>
      <c r="Q71" s="18"/>
      <c r="R71" s="18"/>
      <c r="S71" s="18"/>
      <c r="T71" s="18"/>
      <c r="U71" s="18"/>
      <c r="V71" s="18"/>
      <c r="W71" s="38"/>
      <c r="X71" s="18"/>
      <c r="Y71" s="18"/>
      <c r="Z71" s="18"/>
      <c r="AA71" s="18"/>
      <c r="AB71" s="18"/>
      <c r="AC71" s="18"/>
      <c r="AD71" s="18"/>
      <c r="AE71" s="18"/>
      <c r="AF71" s="18"/>
      <c r="AG71" s="18"/>
      <c r="AH71" s="84">
        <v>2</v>
      </c>
      <c r="AI71" s="84">
        <v>2</v>
      </c>
      <c r="AJ71" s="84">
        <v>4</v>
      </c>
      <c r="AK71" s="84">
        <v>4</v>
      </c>
      <c r="AL71" s="85">
        <v>4</v>
      </c>
      <c r="AM71" s="88">
        <v>4</v>
      </c>
      <c r="AN71" s="89">
        <v>4</v>
      </c>
      <c r="AO71" s="90">
        <v>4</v>
      </c>
      <c r="AP71" s="92">
        <v>4</v>
      </c>
      <c r="AQ71" s="93">
        <v>4</v>
      </c>
      <c r="AR71" s="101">
        <v>4</v>
      </c>
      <c r="AS71" s="103">
        <v>4</v>
      </c>
      <c r="AT71" s="104">
        <v>4</v>
      </c>
      <c r="AU71" s="82">
        <v>4</v>
      </c>
      <c r="AV71" s="106">
        <v>4</v>
      </c>
      <c r="AW71" s="108">
        <v>4</v>
      </c>
      <c r="AX71" s="110">
        <v>4</v>
      </c>
      <c r="AY71" s="120">
        <v>4</v>
      </c>
      <c r="AZ71" s="120">
        <v>4</v>
      </c>
      <c r="BA71" s="123">
        <v>4</v>
      </c>
      <c r="BB71" s="125">
        <v>4</v>
      </c>
      <c r="BC71" s="316"/>
      <c r="BD71" s="141">
        <v>4</v>
      </c>
      <c r="BE71" s="141">
        <v>4</v>
      </c>
      <c r="BF71" s="141">
        <v>4</v>
      </c>
      <c r="BG71" s="141">
        <v>4</v>
      </c>
      <c r="BH71" s="141">
        <v>4</v>
      </c>
      <c r="BI71" s="141">
        <v>4</v>
      </c>
      <c r="BJ71" s="141">
        <v>4</v>
      </c>
      <c r="BK71" s="141">
        <v>4</v>
      </c>
      <c r="BL71" s="141">
        <v>4</v>
      </c>
      <c r="BM71" s="141">
        <v>4</v>
      </c>
      <c r="BN71" s="134">
        <v>4</v>
      </c>
      <c r="BO71" s="134">
        <v>4</v>
      </c>
      <c r="BP71" s="134">
        <v>4</v>
      </c>
      <c r="BQ71" s="134">
        <v>4</v>
      </c>
      <c r="BR71" s="134">
        <v>4</v>
      </c>
      <c r="BS71" s="134">
        <v>4</v>
      </c>
      <c r="BT71" s="134">
        <v>4</v>
      </c>
      <c r="BU71" s="134">
        <v>4</v>
      </c>
      <c r="BV71" s="134">
        <v>4</v>
      </c>
      <c r="BW71" s="134">
        <v>4</v>
      </c>
      <c r="BX71" s="134">
        <v>4</v>
      </c>
      <c r="BY71" s="134">
        <v>4</v>
      </c>
      <c r="BZ71" s="134">
        <v>4</v>
      </c>
      <c r="CA71" s="134">
        <v>4</v>
      </c>
      <c r="CB71" s="134">
        <v>4</v>
      </c>
      <c r="CC71" s="134">
        <v>4</v>
      </c>
      <c r="CD71" s="134">
        <v>4</v>
      </c>
      <c r="CE71" s="134">
        <v>4</v>
      </c>
      <c r="CF71" s="134"/>
      <c r="CG71" s="134">
        <v>4</v>
      </c>
      <c r="CH71" s="134">
        <v>4</v>
      </c>
      <c r="CI71" s="134">
        <v>4</v>
      </c>
      <c r="CJ71" s="134">
        <v>4</v>
      </c>
      <c r="CK71" s="134">
        <v>4</v>
      </c>
      <c r="CL71" s="134">
        <v>4</v>
      </c>
      <c r="CM71" s="134">
        <v>4</v>
      </c>
      <c r="CN71" s="134">
        <v>4</v>
      </c>
      <c r="CO71" s="134">
        <v>4</v>
      </c>
      <c r="CP71" s="134">
        <v>4</v>
      </c>
      <c r="CQ71" s="134">
        <v>4</v>
      </c>
      <c r="CR71" s="134">
        <v>4</v>
      </c>
      <c r="CS71" s="134">
        <v>4</v>
      </c>
      <c r="CT71" s="134">
        <v>4</v>
      </c>
      <c r="CU71" s="134">
        <v>4</v>
      </c>
      <c r="CV71" s="134">
        <v>4</v>
      </c>
      <c r="CW71" s="134">
        <v>4</v>
      </c>
      <c r="CX71" s="175">
        <v>4</v>
      </c>
      <c r="CY71" s="176">
        <v>4</v>
      </c>
      <c r="CZ71" s="177">
        <v>4</v>
      </c>
      <c r="DA71" s="178">
        <v>4</v>
      </c>
      <c r="DB71" s="179">
        <v>4</v>
      </c>
      <c r="DC71" s="180">
        <v>4</v>
      </c>
      <c r="DD71" s="181">
        <v>4</v>
      </c>
      <c r="DE71" s="182">
        <v>4</v>
      </c>
      <c r="DF71" s="183">
        <v>4</v>
      </c>
      <c r="DG71" s="184">
        <v>4</v>
      </c>
      <c r="DH71" s="185">
        <v>4</v>
      </c>
      <c r="DI71" s="141">
        <v>4</v>
      </c>
      <c r="DJ71" s="189">
        <v>4</v>
      </c>
      <c r="DK71" s="191">
        <v>4</v>
      </c>
      <c r="DL71" s="316"/>
      <c r="DM71" s="195">
        <v>4</v>
      </c>
      <c r="DN71" s="201">
        <v>4</v>
      </c>
      <c r="DO71" s="206">
        <v>4</v>
      </c>
      <c r="DP71" s="207">
        <v>4</v>
      </c>
      <c r="DQ71" s="208">
        <v>4</v>
      </c>
      <c r="DR71" s="210">
        <v>4</v>
      </c>
      <c r="DS71" s="213">
        <v>4</v>
      </c>
      <c r="DT71" s="214">
        <v>4</v>
      </c>
      <c r="DU71" s="215">
        <v>4</v>
      </c>
      <c r="DV71" s="215">
        <v>4</v>
      </c>
      <c r="DW71" s="218">
        <v>4</v>
      </c>
      <c r="DX71" s="219">
        <v>4</v>
      </c>
      <c r="DY71" s="220">
        <v>4</v>
      </c>
      <c r="DZ71" s="221">
        <v>4</v>
      </c>
      <c r="EA71" s="222">
        <v>4</v>
      </c>
      <c r="EB71" s="223">
        <v>4</v>
      </c>
      <c r="EC71" s="224">
        <v>4</v>
      </c>
      <c r="ED71" s="225">
        <v>4</v>
      </c>
      <c r="EE71" s="226">
        <v>4</v>
      </c>
      <c r="EF71" s="230">
        <v>4</v>
      </c>
      <c r="EG71" s="231">
        <v>4</v>
      </c>
      <c r="EH71" s="232">
        <v>4</v>
      </c>
      <c r="EI71" s="234">
        <v>4</v>
      </c>
      <c r="EJ71" s="235">
        <v>4</v>
      </c>
      <c r="EK71" s="238">
        <v>4</v>
      </c>
      <c r="EL71" s="239">
        <v>4</v>
      </c>
      <c r="EM71" s="242">
        <v>2</v>
      </c>
      <c r="EN71" s="243">
        <v>2</v>
      </c>
      <c r="EO71" s="244">
        <v>2</v>
      </c>
      <c r="EP71" s="245">
        <v>4</v>
      </c>
      <c r="EQ71" s="316"/>
      <c r="ER71" s="246">
        <v>4</v>
      </c>
      <c r="ES71" s="249">
        <v>4</v>
      </c>
      <c r="ET71" s="250">
        <v>4</v>
      </c>
      <c r="EU71" s="251">
        <v>4</v>
      </c>
      <c r="EV71" s="252">
        <v>4</v>
      </c>
      <c r="EW71" s="253">
        <v>4</v>
      </c>
      <c r="EX71" s="254">
        <v>4</v>
      </c>
      <c r="EY71" s="257">
        <v>4</v>
      </c>
      <c r="EZ71" s="258">
        <v>4</v>
      </c>
      <c r="FA71" s="259">
        <v>4</v>
      </c>
      <c r="FB71" s="263">
        <v>4</v>
      </c>
      <c r="FC71" s="264">
        <v>4</v>
      </c>
      <c r="FD71" s="268">
        <v>4</v>
      </c>
      <c r="FE71" s="275">
        <v>4</v>
      </c>
      <c r="FF71" s="275">
        <v>4</v>
      </c>
      <c r="FG71" s="279">
        <v>4</v>
      </c>
      <c r="FH71" s="279">
        <v>4</v>
      </c>
      <c r="FI71" s="281">
        <v>4</v>
      </c>
      <c r="FJ71" s="246">
        <v>2</v>
      </c>
      <c r="FK71" s="285">
        <v>2</v>
      </c>
      <c r="FL71" s="287">
        <v>2</v>
      </c>
      <c r="FM71" s="288">
        <v>2</v>
      </c>
      <c r="FN71" s="290">
        <v>2</v>
      </c>
      <c r="FO71" s="294">
        <v>2</v>
      </c>
      <c r="FP71" s="298">
        <v>2</v>
      </c>
      <c r="FQ71" s="299">
        <v>2</v>
      </c>
      <c r="FR71" s="300">
        <v>0</v>
      </c>
      <c r="FS71" s="301">
        <v>0</v>
      </c>
      <c r="FT71" s="306">
        <v>0</v>
      </c>
      <c r="FU71" s="307">
        <v>0</v>
      </c>
      <c r="FV71" s="246"/>
    </row>
    <row r="72" spans="1:178" ht="13.9" customHeight="1" x14ac:dyDescent="0.2">
      <c r="A72" s="331" t="s">
        <v>40</v>
      </c>
      <c r="B72" s="345" t="s">
        <v>71</v>
      </c>
      <c r="C72" s="397" t="s">
        <v>15</v>
      </c>
      <c r="D72" s="337">
        <v>2</v>
      </c>
      <c r="E72" s="339">
        <f t="shared" ref="E72" si="314">FU72</f>
        <v>2</v>
      </c>
      <c r="F72" s="339">
        <f t="shared" ref="F72" si="315">FU73</f>
        <v>1</v>
      </c>
      <c r="G72" s="351">
        <f>F72/E72</f>
        <v>0.5</v>
      </c>
      <c r="H72" s="351">
        <f>F72/D72</f>
        <v>0.5</v>
      </c>
      <c r="I72" s="355"/>
      <c r="J72" s="11" t="s">
        <v>5</v>
      </c>
      <c r="K72" s="27"/>
      <c r="L72" s="27"/>
      <c r="M72" s="27"/>
      <c r="N72" s="27"/>
      <c r="O72" s="27"/>
      <c r="P72" s="27"/>
      <c r="Q72" s="27"/>
      <c r="R72" s="27"/>
      <c r="S72" s="27"/>
      <c r="T72" s="27"/>
      <c r="U72" s="27"/>
      <c r="V72" s="27"/>
      <c r="W72" s="40"/>
      <c r="X72" s="27"/>
      <c r="Y72" s="27"/>
      <c r="Z72" s="27"/>
      <c r="AA72" s="27"/>
      <c r="AB72" s="27"/>
      <c r="AC72" s="27"/>
      <c r="AD72" s="27"/>
      <c r="AE72" s="27"/>
      <c r="AF72" s="27"/>
      <c r="AG72" s="27"/>
      <c r="AH72" s="27">
        <v>1</v>
      </c>
      <c r="AI72" s="27">
        <v>1</v>
      </c>
      <c r="AJ72" s="27">
        <v>1</v>
      </c>
      <c r="AK72" s="27">
        <v>1</v>
      </c>
      <c r="AL72" s="27">
        <v>1</v>
      </c>
      <c r="AM72" s="27">
        <v>1</v>
      </c>
      <c r="AN72" s="27">
        <v>1</v>
      </c>
      <c r="AO72" s="27">
        <v>1</v>
      </c>
      <c r="AP72" s="27">
        <v>1</v>
      </c>
      <c r="AQ72" s="27">
        <v>2</v>
      </c>
      <c r="AR72" s="27">
        <v>2</v>
      </c>
      <c r="AS72" s="27">
        <v>2</v>
      </c>
      <c r="AT72" s="105">
        <v>2</v>
      </c>
      <c r="AU72" s="27">
        <v>2</v>
      </c>
      <c r="AV72" s="27">
        <v>2</v>
      </c>
      <c r="AW72" s="105">
        <v>2</v>
      </c>
      <c r="AX72" s="105">
        <v>2</v>
      </c>
      <c r="AY72" s="27">
        <v>2</v>
      </c>
      <c r="AZ72" s="27">
        <v>2</v>
      </c>
      <c r="BA72" s="27">
        <v>2</v>
      </c>
      <c r="BB72" s="27">
        <v>2</v>
      </c>
      <c r="BC72" s="315"/>
      <c r="BD72" s="27">
        <v>2</v>
      </c>
      <c r="BE72" s="27">
        <v>2</v>
      </c>
      <c r="BF72" s="27">
        <v>2</v>
      </c>
      <c r="BG72" s="105">
        <v>2</v>
      </c>
      <c r="BH72" s="105">
        <v>2</v>
      </c>
      <c r="BI72" s="105">
        <v>2</v>
      </c>
      <c r="BJ72" s="105">
        <v>2</v>
      </c>
      <c r="BK72" s="105">
        <v>2</v>
      </c>
      <c r="BL72" s="27">
        <v>2</v>
      </c>
      <c r="BM72" s="105">
        <v>2</v>
      </c>
      <c r="BN72" s="105">
        <v>2</v>
      </c>
      <c r="BO72" s="105">
        <v>2</v>
      </c>
      <c r="BP72" s="105">
        <v>2</v>
      </c>
      <c r="BQ72" s="105">
        <v>2</v>
      </c>
      <c r="BR72" s="105">
        <v>2</v>
      </c>
      <c r="BS72" s="105">
        <v>2</v>
      </c>
      <c r="BT72" s="105">
        <v>2</v>
      </c>
      <c r="BU72" s="105">
        <v>2</v>
      </c>
      <c r="BV72" s="105">
        <v>2</v>
      </c>
      <c r="BW72" s="105">
        <v>2</v>
      </c>
      <c r="BX72" s="105">
        <v>2</v>
      </c>
      <c r="BY72" s="105">
        <v>2</v>
      </c>
      <c r="BZ72" s="105">
        <v>2</v>
      </c>
      <c r="CA72" s="105">
        <v>2</v>
      </c>
      <c r="CB72" s="105">
        <v>2</v>
      </c>
      <c r="CC72" s="105">
        <v>2</v>
      </c>
      <c r="CD72" s="105">
        <v>2</v>
      </c>
      <c r="CE72" s="105">
        <v>2</v>
      </c>
      <c r="CF72" s="105"/>
      <c r="CG72" s="105">
        <v>2</v>
      </c>
      <c r="CH72" s="105">
        <v>2</v>
      </c>
      <c r="CI72" s="105">
        <v>2</v>
      </c>
      <c r="CJ72" s="105">
        <v>2</v>
      </c>
      <c r="CK72" s="105">
        <v>2</v>
      </c>
      <c r="CL72" s="105">
        <v>2</v>
      </c>
      <c r="CM72" s="105">
        <v>2</v>
      </c>
      <c r="CN72" s="105">
        <v>2</v>
      </c>
      <c r="CO72" s="105">
        <v>2</v>
      </c>
      <c r="CP72" s="105">
        <v>2</v>
      </c>
      <c r="CQ72" s="105">
        <v>2</v>
      </c>
      <c r="CR72" s="105">
        <v>2</v>
      </c>
      <c r="CS72" s="105">
        <v>2</v>
      </c>
      <c r="CT72" s="105">
        <v>2</v>
      </c>
      <c r="CU72" s="105">
        <v>2</v>
      </c>
      <c r="CV72" s="105">
        <v>2</v>
      </c>
      <c r="CW72" s="105">
        <v>2</v>
      </c>
      <c r="CX72" s="105">
        <v>2</v>
      </c>
      <c r="CY72" s="105">
        <v>2</v>
      </c>
      <c r="CZ72" s="105">
        <v>2</v>
      </c>
      <c r="DA72" s="105">
        <v>2</v>
      </c>
      <c r="DB72" s="105">
        <v>2</v>
      </c>
      <c r="DC72" s="105">
        <v>2</v>
      </c>
      <c r="DD72" s="105">
        <v>2</v>
      </c>
      <c r="DE72" s="105">
        <v>2</v>
      </c>
      <c r="DF72" s="105">
        <v>2</v>
      </c>
      <c r="DG72" s="105">
        <v>2</v>
      </c>
      <c r="DH72" s="105">
        <v>2</v>
      </c>
      <c r="DI72" s="27">
        <v>2</v>
      </c>
      <c r="DJ72" s="27">
        <v>2</v>
      </c>
      <c r="DK72" s="27">
        <v>2</v>
      </c>
      <c r="DL72" s="315"/>
      <c r="DM72" s="27">
        <v>2</v>
      </c>
      <c r="DN72" s="27">
        <v>2</v>
      </c>
      <c r="DO72" s="27">
        <v>2</v>
      </c>
      <c r="DP72" s="27">
        <v>2</v>
      </c>
      <c r="DQ72" s="27">
        <v>2</v>
      </c>
      <c r="DR72" s="27">
        <v>2</v>
      </c>
      <c r="DS72" s="27">
        <v>2</v>
      </c>
      <c r="DT72" s="27">
        <v>2</v>
      </c>
      <c r="DU72" s="27">
        <v>2</v>
      </c>
      <c r="DV72" s="27">
        <v>2</v>
      </c>
      <c r="DW72" s="27">
        <v>2</v>
      </c>
      <c r="DX72" s="27">
        <v>2</v>
      </c>
      <c r="DY72" s="27">
        <v>2</v>
      </c>
      <c r="DZ72" s="27">
        <v>2</v>
      </c>
      <c r="EA72" s="27">
        <v>2</v>
      </c>
      <c r="EB72" s="27">
        <v>2</v>
      </c>
      <c r="EC72" s="27">
        <v>2</v>
      </c>
      <c r="ED72" s="27">
        <v>2</v>
      </c>
      <c r="EE72" s="27">
        <v>2</v>
      </c>
      <c r="EF72" s="105">
        <v>2</v>
      </c>
      <c r="EG72" s="105">
        <v>2</v>
      </c>
      <c r="EH72" s="105">
        <v>2</v>
      </c>
      <c r="EI72" s="105">
        <v>2</v>
      </c>
      <c r="EJ72" s="105">
        <v>2</v>
      </c>
      <c r="EK72" s="105">
        <v>2</v>
      </c>
      <c r="EL72" s="105">
        <v>2</v>
      </c>
      <c r="EM72" s="105">
        <v>2</v>
      </c>
      <c r="EN72" s="105">
        <v>2</v>
      </c>
      <c r="EO72" s="105">
        <v>2</v>
      </c>
      <c r="EP72" s="105">
        <v>2</v>
      </c>
      <c r="EQ72" s="315"/>
      <c r="ER72" s="105">
        <v>2</v>
      </c>
      <c r="ES72" s="105">
        <v>2</v>
      </c>
      <c r="ET72" s="105">
        <v>2</v>
      </c>
      <c r="EU72" s="105">
        <v>2</v>
      </c>
      <c r="EV72" s="105">
        <v>2</v>
      </c>
      <c r="EW72" s="105">
        <v>2</v>
      </c>
      <c r="EX72" s="105">
        <v>2</v>
      </c>
      <c r="EY72" s="105">
        <v>2</v>
      </c>
      <c r="EZ72" s="105">
        <v>2</v>
      </c>
      <c r="FA72" s="105">
        <v>2</v>
      </c>
      <c r="FB72" s="105">
        <v>2</v>
      </c>
      <c r="FC72" s="105">
        <v>2</v>
      </c>
      <c r="FD72" s="105">
        <v>2</v>
      </c>
      <c r="FE72" s="105">
        <v>2</v>
      </c>
      <c r="FF72" s="105">
        <v>2</v>
      </c>
      <c r="FG72" s="105">
        <v>2</v>
      </c>
      <c r="FH72" s="105">
        <v>2</v>
      </c>
      <c r="FI72" s="105">
        <v>2</v>
      </c>
      <c r="FJ72" s="105">
        <v>2</v>
      </c>
      <c r="FK72" s="105">
        <v>2</v>
      </c>
      <c r="FL72" s="105">
        <v>2</v>
      </c>
      <c r="FM72" s="105">
        <v>2</v>
      </c>
      <c r="FN72" s="105">
        <v>2</v>
      </c>
      <c r="FO72" s="105">
        <v>2</v>
      </c>
      <c r="FP72" s="105">
        <v>2</v>
      </c>
      <c r="FQ72" s="105">
        <v>2</v>
      </c>
      <c r="FR72" s="105">
        <v>2</v>
      </c>
      <c r="FS72" s="105">
        <v>2</v>
      </c>
      <c r="FT72" s="105">
        <v>2</v>
      </c>
      <c r="FU72" s="105">
        <v>2</v>
      </c>
      <c r="FV72" s="105">
        <v>2</v>
      </c>
    </row>
    <row r="73" spans="1:178" ht="13.9" customHeight="1" x14ac:dyDescent="0.2">
      <c r="A73" s="332"/>
      <c r="B73" s="346"/>
      <c r="C73" s="398"/>
      <c r="D73" s="338"/>
      <c r="E73" s="340"/>
      <c r="F73" s="340"/>
      <c r="G73" s="352"/>
      <c r="H73" s="352"/>
      <c r="I73" s="356"/>
      <c r="J73" s="12" t="s">
        <v>6</v>
      </c>
      <c r="K73" s="18"/>
      <c r="L73" s="18"/>
      <c r="M73" s="18"/>
      <c r="N73" s="18"/>
      <c r="O73" s="18"/>
      <c r="P73" s="18"/>
      <c r="Q73" s="18"/>
      <c r="R73" s="18"/>
      <c r="S73" s="18"/>
      <c r="T73" s="18"/>
      <c r="U73" s="18"/>
      <c r="V73" s="18"/>
      <c r="W73" s="38"/>
      <c r="X73" s="18"/>
      <c r="Y73" s="18"/>
      <c r="Z73" s="18"/>
      <c r="AA73" s="18"/>
      <c r="AB73" s="18"/>
      <c r="AC73" s="18"/>
      <c r="AD73" s="18"/>
      <c r="AE73" s="18"/>
      <c r="AF73" s="18"/>
      <c r="AG73" s="18"/>
      <c r="AH73" s="84">
        <v>1</v>
      </c>
      <c r="AI73" s="84">
        <v>1</v>
      </c>
      <c r="AJ73" s="84">
        <v>1</v>
      </c>
      <c r="AK73" s="84">
        <v>1</v>
      </c>
      <c r="AL73" s="85">
        <v>1</v>
      </c>
      <c r="AM73" s="88">
        <v>1</v>
      </c>
      <c r="AN73" s="89">
        <v>1</v>
      </c>
      <c r="AO73" s="90">
        <v>1</v>
      </c>
      <c r="AP73" s="92">
        <v>1</v>
      </c>
      <c r="AQ73" s="93">
        <v>2</v>
      </c>
      <c r="AR73" s="101">
        <v>2</v>
      </c>
      <c r="AS73" s="103">
        <v>2</v>
      </c>
      <c r="AT73" s="104">
        <v>2</v>
      </c>
      <c r="AU73" s="82">
        <v>2</v>
      </c>
      <c r="AV73" s="106">
        <v>2</v>
      </c>
      <c r="AW73" s="108">
        <v>2</v>
      </c>
      <c r="AX73" s="110">
        <v>2</v>
      </c>
      <c r="AY73" s="120">
        <v>2</v>
      </c>
      <c r="AZ73" s="120">
        <v>2</v>
      </c>
      <c r="BA73" s="123">
        <v>2</v>
      </c>
      <c r="BB73" s="125">
        <v>2</v>
      </c>
      <c r="BC73" s="316"/>
      <c r="BD73" s="141">
        <v>2</v>
      </c>
      <c r="BE73" s="141">
        <v>2</v>
      </c>
      <c r="BF73" s="141">
        <v>2</v>
      </c>
      <c r="BG73" s="141">
        <v>2</v>
      </c>
      <c r="BH73" s="141">
        <v>2</v>
      </c>
      <c r="BI73" s="141">
        <v>2</v>
      </c>
      <c r="BJ73" s="141">
        <v>2</v>
      </c>
      <c r="BK73" s="141">
        <v>2</v>
      </c>
      <c r="BL73" s="141">
        <v>2</v>
      </c>
      <c r="BM73" s="141">
        <v>2</v>
      </c>
      <c r="BN73" s="134">
        <v>2</v>
      </c>
      <c r="BO73" s="134">
        <v>2</v>
      </c>
      <c r="BP73" s="134">
        <v>2</v>
      </c>
      <c r="BQ73" s="134">
        <v>2</v>
      </c>
      <c r="BR73" s="134">
        <v>2</v>
      </c>
      <c r="BS73" s="134">
        <v>2</v>
      </c>
      <c r="BT73" s="134">
        <v>2</v>
      </c>
      <c r="BU73" s="134">
        <v>2</v>
      </c>
      <c r="BV73" s="134">
        <v>2</v>
      </c>
      <c r="BW73" s="134">
        <v>2</v>
      </c>
      <c r="BX73" s="134">
        <v>2</v>
      </c>
      <c r="BY73" s="134">
        <v>2</v>
      </c>
      <c r="BZ73" s="134">
        <v>2</v>
      </c>
      <c r="CA73" s="134">
        <v>2</v>
      </c>
      <c r="CB73" s="134">
        <v>2</v>
      </c>
      <c r="CC73" s="134">
        <v>2</v>
      </c>
      <c r="CD73" s="134">
        <v>2</v>
      </c>
      <c r="CE73" s="134">
        <v>2</v>
      </c>
      <c r="CF73" s="134"/>
      <c r="CG73" s="134">
        <v>2</v>
      </c>
      <c r="CH73" s="134">
        <v>2</v>
      </c>
      <c r="CI73" s="134">
        <v>2</v>
      </c>
      <c r="CJ73" s="134">
        <v>2</v>
      </c>
      <c r="CK73" s="134">
        <v>2</v>
      </c>
      <c r="CL73" s="134">
        <v>2</v>
      </c>
      <c r="CM73" s="134">
        <v>2</v>
      </c>
      <c r="CN73" s="134">
        <v>2</v>
      </c>
      <c r="CO73" s="134">
        <v>2</v>
      </c>
      <c r="CP73" s="134">
        <v>2</v>
      </c>
      <c r="CQ73" s="134">
        <v>2</v>
      </c>
      <c r="CR73" s="134">
        <v>2</v>
      </c>
      <c r="CS73" s="134">
        <v>2</v>
      </c>
      <c r="CT73" s="134">
        <v>2</v>
      </c>
      <c r="CU73" s="134">
        <v>2</v>
      </c>
      <c r="CV73" s="134">
        <v>2</v>
      </c>
      <c r="CW73" s="134">
        <v>2</v>
      </c>
      <c r="CX73" s="175">
        <v>2</v>
      </c>
      <c r="CY73" s="176">
        <v>2</v>
      </c>
      <c r="CZ73" s="177">
        <v>2</v>
      </c>
      <c r="DA73" s="178">
        <v>2</v>
      </c>
      <c r="DB73" s="179">
        <v>2</v>
      </c>
      <c r="DC73" s="180">
        <v>2</v>
      </c>
      <c r="DD73" s="181">
        <v>2</v>
      </c>
      <c r="DE73" s="182">
        <v>2</v>
      </c>
      <c r="DF73" s="183">
        <v>2</v>
      </c>
      <c r="DG73" s="184">
        <v>2</v>
      </c>
      <c r="DH73" s="185">
        <v>2</v>
      </c>
      <c r="DI73" s="141">
        <v>2</v>
      </c>
      <c r="DJ73" s="189">
        <v>2</v>
      </c>
      <c r="DK73" s="191">
        <v>2</v>
      </c>
      <c r="DL73" s="316"/>
      <c r="DM73" s="195">
        <v>2</v>
      </c>
      <c r="DN73" s="201">
        <v>2</v>
      </c>
      <c r="DO73" s="206">
        <v>2</v>
      </c>
      <c r="DP73" s="207">
        <v>2</v>
      </c>
      <c r="DQ73" s="208">
        <v>2</v>
      </c>
      <c r="DR73" s="210">
        <v>2</v>
      </c>
      <c r="DS73" s="213">
        <v>2</v>
      </c>
      <c r="DT73" s="214">
        <v>2</v>
      </c>
      <c r="DU73" s="215">
        <v>2</v>
      </c>
      <c r="DV73" s="215">
        <v>2</v>
      </c>
      <c r="DW73" s="218">
        <v>2</v>
      </c>
      <c r="DX73" s="219">
        <v>2</v>
      </c>
      <c r="DY73" s="220">
        <v>2</v>
      </c>
      <c r="DZ73" s="221">
        <v>2</v>
      </c>
      <c r="EA73" s="222">
        <v>2</v>
      </c>
      <c r="EB73" s="223">
        <v>2</v>
      </c>
      <c r="EC73" s="224">
        <v>2</v>
      </c>
      <c r="ED73" s="225">
        <v>2</v>
      </c>
      <c r="EE73" s="226">
        <v>2</v>
      </c>
      <c r="EF73" s="230">
        <v>2</v>
      </c>
      <c r="EG73" s="231">
        <v>2</v>
      </c>
      <c r="EH73" s="232">
        <v>2</v>
      </c>
      <c r="EI73" s="234">
        <v>2</v>
      </c>
      <c r="EJ73" s="235">
        <v>2</v>
      </c>
      <c r="EK73" s="238">
        <v>2</v>
      </c>
      <c r="EL73" s="239">
        <v>2</v>
      </c>
      <c r="EM73" s="242">
        <v>2</v>
      </c>
      <c r="EN73" s="243">
        <v>2</v>
      </c>
      <c r="EO73" s="244">
        <v>2</v>
      </c>
      <c r="EP73" s="245">
        <v>2</v>
      </c>
      <c r="EQ73" s="316"/>
      <c r="ER73" s="246">
        <v>2</v>
      </c>
      <c r="ES73" s="249">
        <v>2</v>
      </c>
      <c r="ET73" s="250">
        <v>2</v>
      </c>
      <c r="EU73" s="251">
        <v>2</v>
      </c>
      <c r="EV73" s="252">
        <v>2</v>
      </c>
      <c r="EW73" s="253">
        <v>2</v>
      </c>
      <c r="EX73" s="254">
        <v>2</v>
      </c>
      <c r="EY73" s="257">
        <v>2</v>
      </c>
      <c r="EZ73" s="258">
        <v>2</v>
      </c>
      <c r="FA73" s="259">
        <v>2</v>
      </c>
      <c r="FB73" s="263">
        <v>2</v>
      </c>
      <c r="FC73" s="264">
        <v>2</v>
      </c>
      <c r="FD73" s="268">
        <v>2</v>
      </c>
      <c r="FE73" s="275">
        <v>2</v>
      </c>
      <c r="FF73" s="275">
        <v>2</v>
      </c>
      <c r="FG73" s="279">
        <v>2</v>
      </c>
      <c r="FH73" s="279">
        <v>2</v>
      </c>
      <c r="FI73" s="281">
        <v>2</v>
      </c>
      <c r="FJ73" s="246">
        <v>2</v>
      </c>
      <c r="FK73" s="285">
        <v>1</v>
      </c>
      <c r="FL73" s="287">
        <v>1</v>
      </c>
      <c r="FM73" s="288">
        <v>1</v>
      </c>
      <c r="FN73" s="290">
        <v>1</v>
      </c>
      <c r="FO73" s="294">
        <v>1</v>
      </c>
      <c r="FP73" s="298">
        <v>1</v>
      </c>
      <c r="FQ73" s="299">
        <v>1</v>
      </c>
      <c r="FR73" s="300">
        <v>1</v>
      </c>
      <c r="FS73" s="301">
        <v>1</v>
      </c>
      <c r="FT73" s="306">
        <v>1</v>
      </c>
      <c r="FU73" s="307">
        <v>1</v>
      </c>
      <c r="FV73" s="246"/>
    </row>
    <row r="74" spans="1:178" ht="13.9" customHeight="1" x14ac:dyDescent="0.2">
      <c r="A74" s="331" t="s">
        <v>51</v>
      </c>
      <c r="B74" s="345" t="s">
        <v>72</v>
      </c>
      <c r="C74" s="397" t="s">
        <v>15</v>
      </c>
      <c r="D74" s="337">
        <v>20</v>
      </c>
      <c r="E74" s="339">
        <f t="shared" ref="E74" si="316">FU74</f>
        <v>16</v>
      </c>
      <c r="F74" s="339">
        <f t="shared" ref="F74" si="317">FU75</f>
        <v>4</v>
      </c>
      <c r="G74" s="351">
        <f>F74/E74</f>
        <v>0.25</v>
      </c>
      <c r="H74" s="351">
        <f>F74/D74</f>
        <v>0.2</v>
      </c>
      <c r="I74" s="355"/>
      <c r="J74" s="11" t="s">
        <v>5</v>
      </c>
      <c r="K74" s="27"/>
      <c r="L74" s="27"/>
      <c r="M74" s="27"/>
      <c r="N74" s="27"/>
      <c r="O74" s="27"/>
      <c r="P74" s="27"/>
      <c r="Q74" s="27"/>
      <c r="R74" s="27"/>
      <c r="S74" s="27"/>
      <c r="T74" s="27"/>
      <c r="U74" s="27"/>
      <c r="V74" s="27"/>
      <c r="W74" s="40"/>
      <c r="X74" s="27"/>
      <c r="Y74" s="27"/>
      <c r="Z74" s="27"/>
      <c r="AA74" s="27"/>
      <c r="AB74" s="27"/>
      <c r="AC74" s="27"/>
      <c r="AD74" s="27"/>
      <c r="AE74" s="27"/>
      <c r="AF74" s="27"/>
      <c r="AG74" s="27"/>
      <c r="AH74" s="27">
        <v>6</v>
      </c>
      <c r="AI74" s="27">
        <v>6</v>
      </c>
      <c r="AJ74" s="27">
        <v>6</v>
      </c>
      <c r="AK74" s="27">
        <v>6</v>
      </c>
      <c r="AL74" s="27">
        <v>6</v>
      </c>
      <c r="AM74" s="27">
        <v>6</v>
      </c>
      <c r="AN74" s="27">
        <v>6</v>
      </c>
      <c r="AO74" s="27">
        <v>6</v>
      </c>
      <c r="AP74" s="27">
        <v>6</v>
      </c>
      <c r="AQ74" s="27">
        <v>14</v>
      </c>
      <c r="AR74" s="27">
        <v>14</v>
      </c>
      <c r="AS74" s="27">
        <v>14</v>
      </c>
      <c r="AT74" s="105">
        <v>14</v>
      </c>
      <c r="AU74" s="27">
        <v>14</v>
      </c>
      <c r="AV74" s="27">
        <v>14</v>
      </c>
      <c r="AW74" s="105">
        <v>14</v>
      </c>
      <c r="AX74" s="105">
        <v>20</v>
      </c>
      <c r="AY74" s="27">
        <v>20</v>
      </c>
      <c r="AZ74" s="27">
        <v>20</v>
      </c>
      <c r="BA74" s="27">
        <v>20</v>
      </c>
      <c r="BB74" s="27">
        <v>20</v>
      </c>
      <c r="BC74" s="315"/>
      <c r="BD74" s="27">
        <v>20</v>
      </c>
      <c r="BE74" s="27">
        <v>20</v>
      </c>
      <c r="BF74" s="27">
        <v>20</v>
      </c>
      <c r="BG74" s="105">
        <v>20</v>
      </c>
      <c r="BH74" s="105">
        <v>20</v>
      </c>
      <c r="BI74" s="105">
        <v>20</v>
      </c>
      <c r="BJ74" s="105">
        <v>20</v>
      </c>
      <c r="BK74" s="105">
        <v>20</v>
      </c>
      <c r="BL74" s="27">
        <v>20</v>
      </c>
      <c r="BM74" s="105">
        <v>20</v>
      </c>
      <c r="BN74" s="105">
        <v>20</v>
      </c>
      <c r="BO74" s="105">
        <v>20</v>
      </c>
      <c r="BP74" s="105">
        <v>20</v>
      </c>
      <c r="BQ74" s="105">
        <v>20</v>
      </c>
      <c r="BR74" s="105">
        <v>20</v>
      </c>
      <c r="BS74" s="105">
        <v>20</v>
      </c>
      <c r="BT74" s="105">
        <v>20</v>
      </c>
      <c r="BU74" s="105">
        <v>20</v>
      </c>
      <c r="BV74" s="105">
        <v>20</v>
      </c>
      <c r="BW74" s="105">
        <v>20</v>
      </c>
      <c r="BX74" s="105">
        <v>20</v>
      </c>
      <c r="BY74" s="105">
        <v>20</v>
      </c>
      <c r="BZ74" s="105">
        <v>20</v>
      </c>
      <c r="CA74" s="105">
        <v>20</v>
      </c>
      <c r="CB74" s="105">
        <v>20</v>
      </c>
      <c r="CC74" s="105">
        <v>20</v>
      </c>
      <c r="CD74" s="105">
        <v>20</v>
      </c>
      <c r="CE74" s="105">
        <v>20</v>
      </c>
      <c r="CF74" s="105"/>
      <c r="CG74" s="105">
        <v>20</v>
      </c>
      <c r="CH74" s="105">
        <v>20</v>
      </c>
      <c r="CI74" s="105">
        <v>20</v>
      </c>
      <c r="CJ74" s="105">
        <v>20</v>
      </c>
      <c r="CK74" s="105">
        <v>20</v>
      </c>
      <c r="CL74" s="105">
        <v>20</v>
      </c>
      <c r="CM74" s="105">
        <v>20</v>
      </c>
      <c r="CN74" s="105">
        <v>20</v>
      </c>
      <c r="CO74" s="105">
        <v>20</v>
      </c>
      <c r="CP74" s="105">
        <v>20</v>
      </c>
      <c r="CQ74" s="105">
        <v>20</v>
      </c>
      <c r="CR74" s="105">
        <v>20</v>
      </c>
      <c r="CS74" s="105">
        <v>20</v>
      </c>
      <c r="CT74" s="105">
        <v>20</v>
      </c>
      <c r="CU74" s="105">
        <v>20</v>
      </c>
      <c r="CV74" s="105">
        <v>20</v>
      </c>
      <c r="CW74" s="105">
        <v>20</v>
      </c>
      <c r="CX74" s="105">
        <v>20</v>
      </c>
      <c r="CY74" s="105">
        <v>20</v>
      </c>
      <c r="CZ74" s="105">
        <v>20</v>
      </c>
      <c r="DA74" s="105">
        <v>20</v>
      </c>
      <c r="DB74" s="105">
        <v>20</v>
      </c>
      <c r="DC74" s="105">
        <v>20</v>
      </c>
      <c r="DD74" s="105">
        <v>20</v>
      </c>
      <c r="DE74" s="105">
        <v>20</v>
      </c>
      <c r="DF74" s="105">
        <v>20</v>
      </c>
      <c r="DG74" s="105">
        <v>20</v>
      </c>
      <c r="DH74" s="105">
        <v>20</v>
      </c>
      <c r="DI74" s="27">
        <v>20</v>
      </c>
      <c r="DJ74" s="27">
        <v>20</v>
      </c>
      <c r="DK74" s="27">
        <v>20</v>
      </c>
      <c r="DL74" s="315"/>
      <c r="DM74" s="27">
        <v>20</v>
      </c>
      <c r="DN74" s="27">
        <v>20</v>
      </c>
      <c r="DO74" s="27">
        <v>20</v>
      </c>
      <c r="DP74" s="27">
        <v>20</v>
      </c>
      <c r="DQ74" s="27">
        <v>20</v>
      </c>
      <c r="DR74" s="27">
        <v>20</v>
      </c>
      <c r="DS74" s="27">
        <v>20</v>
      </c>
      <c r="DT74" s="27">
        <v>20</v>
      </c>
      <c r="DU74" s="27">
        <v>20</v>
      </c>
      <c r="DV74" s="27">
        <v>20</v>
      </c>
      <c r="DW74" s="27">
        <v>20</v>
      </c>
      <c r="DX74" s="27">
        <v>20</v>
      </c>
      <c r="DY74" s="27">
        <v>20</v>
      </c>
      <c r="DZ74" s="27">
        <v>20</v>
      </c>
      <c r="EA74" s="27">
        <v>20</v>
      </c>
      <c r="EB74" s="27">
        <v>20</v>
      </c>
      <c r="EC74" s="27">
        <v>20</v>
      </c>
      <c r="ED74" s="27">
        <v>20</v>
      </c>
      <c r="EE74" s="27">
        <v>20</v>
      </c>
      <c r="EF74" s="105">
        <v>20</v>
      </c>
      <c r="EG74" s="105">
        <v>20</v>
      </c>
      <c r="EH74" s="105">
        <v>20</v>
      </c>
      <c r="EI74" s="105">
        <v>20</v>
      </c>
      <c r="EJ74" s="105">
        <v>20</v>
      </c>
      <c r="EK74" s="105">
        <v>20</v>
      </c>
      <c r="EL74" s="105">
        <v>20</v>
      </c>
      <c r="EM74" s="105">
        <v>20</v>
      </c>
      <c r="EN74" s="105">
        <v>20</v>
      </c>
      <c r="EO74" s="105">
        <v>20</v>
      </c>
      <c r="EP74" s="105">
        <v>16</v>
      </c>
      <c r="EQ74" s="315"/>
      <c r="ER74" s="105">
        <v>16</v>
      </c>
      <c r="ES74" s="105">
        <v>16</v>
      </c>
      <c r="ET74" s="105">
        <v>16</v>
      </c>
      <c r="EU74" s="105">
        <v>16</v>
      </c>
      <c r="EV74" s="105">
        <v>16</v>
      </c>
      <c r="EW74" s="105">
        <v>16</v>
      </c>
      <c r="EX74" s="105">
        <v>16</v>
      </c>
      <c r="EY74" s="105">
        <v>16</v>
      </c>
      <c r="EZ74" s="105">
        <v>16</v>
      </c>
      <c r="FA74" s="105">
        <v>16</v>
      </c>
      <c r="FB74" s="105">
        <v>16</v>
      </c>
      <c r="FC74" s="105">
        <v>16</v>
      </c>
      <c r="FD74" s="105">
        <v>16</v>
      </c>
      <c r="FE74" s="105">
        <v>16</v>
      </c>
      <c r="FF74" s="105">
        <v>16</v>
      </c>
      <c r="FG74" s="105">
        <v>16</v>
      </c>
      <c r="FH74" s="105">
        <v>16</v>
      </c>
      <c r="FI74" s="105">
        <v>16</v>
      </c>
      <c r="FJ74" s="105">
        <v>16</v>
      </c>
      <c r="FK74" s="105">
        <v>16</v>
      </c>
      <c r="FL74" s="105">
        <v>16</v>
      </c>
      <c r="FM74" s="105">
        <v>16</v>
      </c>
      <c r="FN74" s="105">
        <v>16</v>
      </c>
      <c r="FO74" s="105">
        <v>16</v>
      </c>
      <c r="FP74" s="105">
        <v>16</v>
      </c>
      <c r="FQ74" s="105">
        <v>16</v>
      </c>
      <c r="FR74" s="105">
        <v>16</v>
      </c>
      <c r="FS74" s="105">
        <v>16</v>
      </c>
      <c r="FT74" s="105">
        <v>16</v>
      </c>
      <c r="FU74" s="105">
        <v>16</v>
      </c>
      <c r="FV74" s="105">
        <v>16</v>
      </c>
    </row>
    <row r="75" spans="1:178" ht="13.9" customHeight="1" x14ac:dyDescent="0.2">
      <c r="A75" s="332"/>
      <c r="B75" s="346"/>
      <c r="C75" s="398"/>
      <c r="D75" s="338"/>
      <c r="E75" s="340"/>
      <c r="F75" s="340"/>
      <c r="G75" s="352"/>
      <c r="H75" s="352"/>
      <c r="I75" s="356"/>
      <c r="J75" s="12" t="s">
        <v>6</v>
      </c>
      <c r="K75" s="18"/>
      <c r="L75" s="18"/>
      <c r="M75" s="18"/>
      <c r="N75" s="18"/>
      <c r="O75" s="18"/>
      <c r="P75" s="18"/>
      <c r="Q75" s="18"/>
      <c r="R75" s="18"/>
      <c r="S75" s="18"/>
      <c r="T75" s="18"/>
      <c r="U75" s="18"/>
      <c r="V75" s="18"/>
      <c r="W75" s="38"/>
      <c r="X75" s="18"/>
      <c r="Y75" s="18"/>
      <c r="Z75" s="18"/>
      <c r="AA75" s="18"/>
      <c r="AB75" s="18"/>
      <c r="AC75" s="18"/>
      <c r="AD75" s="18"/>
      <c r="AE75" s="18"/>
      <c r="AF75" s="18"/>
      <c r="AG75" s="18"/>
      <c r="AH75" s="84">
        <v>28</v>
      </c>
      <c r="AI75" s="84">
        <v>28</v>
      </c>
      <c r="AJ75" s="84">
        <v>28</v>
      </c>
      <c r="AK75" s="84">
        <v>16</v>
      </c>
      <c r="AL75" s="85">
        <v>16</v>
      </c>
      <c r="AM75" s="88">
        <v>26</v>
      </c>
      <c r="AN75" s="89">
        <v>26</v>
      </c>
      <c r="AO75" s="90">
        <v>26</v>
      </c>
      <c r="AP75" s="92">
        <v>26</v>
      </c>
      <c r="AQ75" s="93">
        <v>26</v>
      </c>
      <c r="AR75" s="101">
        <v>26</v>
      </c>
      <c r="AS75" s="103">
        <v>26</v>
      </c>
      <c r="AT75" s="104">
        <v>26</v>
      </c>
      <c r="AU75" s="82">
        <v>26</v>
      </c>
      <c r="AV75" s="106">
        <v>26</v>
      </c>
      <c r="AW75" s="108">
        <v>30</v>
      </c>
      <c r="AX75" s="119">
        <v>30</v>
      </c>
      <c r="AY75" s="82">
        <v>30</v>
      </c>
      <c r="AZ75" s="120">
        <v>31</v>
      </c>
      <c r="BA75" s="123">
        <v>31</v>
      </c>
      <c r="BB75" s="125">
        <v>31</v>
      </c>
      <c r="BC75" s="316"/>
      <c r="BD75" s="141">
        <v>31</v>
      </c>
      <c r="BE75" s="141">
        <v>31</v>
      </c>
      <c r="BF75" s="141">
        <v>31</v>
      </c>
      <c r="BG75" s="141">
        <v>26</v>
      </c>
      <c r="BH75" s="141">
        <v>26</v>
      </c>
      <c r="BI75" s="141">
        <v>26</v>
      </c>
      <c r="BJ75" s="141">
        <v>25</v>
      </c>
      <c r="BK75" s="141">
        <v>25</v>
      </c>
      <c r="BL75" s="141">
        <v>25</v>
      </c>
      <c r="BM75" s="141">
        <f>25-1-1</f>
        <v>23</v>
      </c>
      <c r="BN75" s="134">
        <v>28</v>
      </c>
      <c r="BO75" s="134">
        <v>28</v>
      </c>
      <c r="BP75" s="134">
        <v>28</v>
      </c>
      <c r="BQ75" s="134">
        <v>28</v>
      </c>
      <c r="BR75" s="134">
        <v>28</v>
      </c>
      <c r="BS75" s="134">
        <v>28</v>
      </c>
      <c r="BT75" s="134">
        <v>28</v>
      </c>
      <c r="BU75" s="134">
        <v>28</v>
      </c>
      <c r="BV75" s="134">
        <v>28</v>
      </c>
      <c r="BW75" s="134">
        <v>28</v>
      </c>
      <c r="BX75" s="134">
        <v>28</v>
      </c>
      <c r="BY75" s="134">
        <v>28</v>
      </c>
      <c r="BZ75" s="134">
        <v>28</v>
      </c>
      <c r="CA75" s="134">
        <v>28</v>
      </c>
      <c r="CB75" s="134">
        <v>28</v>
      </c>
      <c r="CC75" s="134">
        <v>28</v>
      </c>
      <c r="CD75" s="134">
        <v>28</v>
      </c>
      <c r="CE75" s="134">
        <v>28</v>
      </c>
      <c r="CF75" s="134"/>
      <c r="CG75" s="134">
        <v>28</v>
      </c>
      <c r="CH75" s="134">
        <v>28</v>
      </c>
      <c r="CI75" s="134">
        <v>28</v>
      </c>
      <c r="CJ75" s="134">
        <v>28</v>
      </c>
      <c r="CK75" s="134">
        <v>28</v>
      </c>
      <c r="CL75" s="134">
        <v>36</v>
      </c>
      <c r="CM75" s="134">
        <v>36</v>
      </c>
      <c r="CN75" s="134">
        <v>36</v>
      </c>
      <c r="CO75" s="134">
        <v>36</v>
      </c>
      <c r="CP75" s="134">
        <v>36</v>
      </c>
      <c r="CQ75" s="134">
        <v>36</v>
      </c>
      <c r="CR75" s="134">
        <v>36</v>
      </c>
      <c r="CS75" s="134">
        <v>36</v>
      </c>
      <c r="CT75" s="134">
        <v>36</v>
      </c>
      <c r="CU75" s="134">
        <v>36</v>
      </c>
      <c r="CV75" s="134">
        <v>36</v>
      </c>
      <c r="CW75" s="134">
        <v>36</v>
      </c>
      <c r="CX75" s="175">
        <v>36</v>
      </c>
      <c r="CY75" s="176">
        <v>36</v>
      </c>
      <c r="CZ75" s="177">
        <v>36</v>
      </c>
      <c r="DA75" s="178">
        <v>36</v>
      </c>
      <c r="DB75" s="179">
        <v>36</v>
      </c>
      <c r="DC75" s="180">
        <v>36</v>
      </c>
      <c r="DD75" s="181">
        <v>36</v>
      </c>
      <c r="DE75" s="182">
        <v>36</v>
      </c>
      <c r="DF75" s="183">
        <v>36</v>
      </c>
      <c r="DG75" s="184">
        <v>36</v>
      </c>
      <c r="DH75" s="185">
        <v>36</v>
      </c>
      <c r="DI75" s="141">
        <v>36</v>
      </c>
      <c r="DJ75" s="189">
        <v>36</v>
      </c>
      <c r="DK75" s="191">
        <v>36</v>
      </c>
      <c r="DL75" s="316"/>
      <c r="DM75" s="195">
        <v>28</v>
      </c>
      <c r="DN75" s="201">
        <v>28</v>
      </c>
      <c r="DO75" s="206">
        <v>28</v>
      </c>
      <c r="DP75" s="207">
        <v>28</v>
      </c>
      <c r="DQ75" s="208">
        <v>28</v>
      </c>
      <c r="DR75" s="210">
        <v>28</v>
      </c>
      <c r="DS75" s="213">
        <v>28</v>
      </c>
      <c r="DT75" s="214">
        <v>28</v>
      </c>
      <c r="DU75" s="215">
        <v>28</v>
      </c>
      <c r="DV75" s="215">
        <v>28</v>
      </c>
      <c r="DW75" s="218">
        <v>28</v>
      </c>
      <c r="DX75" s="219">
        <v>28</v>
      </c>
      <c r="DY75" s="220">
        <v>28</v>
      </c>
      <c r="DZ75" s="221">
        <v>28</v>
      </c>
      <c r="EA75" s="222">
        <v>28</v>
      </c>
      <c r="EB75" s="223">
        <v>28</v>
      </c>
      <c r="EC75" s="224">
        <v>28</v>
      </c>
      <c r="ED75" s="225">
        <v>28</v>
      </c>
      <c r="EE75" s="226">
        <v>28</v>
      </c>
      <c r="EF75" s="230">
        <v>28</v>
      </c>
      <c r="EG75" s="231">
        <v>28</v>
      </c>
      <c r="EH75" s="232">
        <v>32</v>
      </c>
      <c r="EI75" s="234">
        <v>32</v>
      </c>
      <c r="EJ75" s="235">
        <v>32</v>
      </c>
      <c r="EK75" s="238">
        <v>32</v>
      </c>
      <c r="EL75" s="239">
        <v>32</v>
      </c>
      <c r="EM75" s="242">
        <v>6</v>
      </c>
      <c r="EN75" s="243">
        <v>6</v>
      </c>
      <c r="EO75" s="244">
        <v>6</v>
      </c>
      <c r="EP75" s="245">
        <v>16</v>
      </c>
      <c r="EQ75" s="316"/>
      <c r="ER75" s="246">
        <v>16</v>
      </c>
      <c r="ES75" s="249">
        <v>16</v>
      </c>
      <c r="ET75" s="250">
        <v>16</v>
      </c>
      <c r="EU75" s="251">
        <v>16</v>
      </c>
      <c r="EV75" s="252">
        <v>16</v>
      </c>
      <c r="EW75" s="253">
        <v>16</v>
      </c>
      <c r="EX75" s="254">
        <v>16</v>
      </c>
      <c r="EY75" s="257">
        <v>16</v>
      </c>
      <c r="EZ75" s="258">
        <v>16</v>
      </c>
      <c r="FA75" s="259">
        <v>16</v>
      </c>
      <c r="FB75" s="263">
        <v>16</v>
      </c>
      <c r="FC75" s="264">
        <v>16</v>
      </c>
      <c r="FD75" s="268">
        <v>16</v>
      </c>
      <c r="FE75" s="275">
        <v>16</v>
      </c>
      <c r="FF75" s="275">
        <v>16</v>
      </c>
      <c r="FG75" s="279">
        <v>16</v>
      </c>
      <c r="FH75" s="279">
        <v>16</v>
      </c>
      <c r="FI75" s="281">
        <v>16</v>
      </c>
      <c r="FJ75" s="246">
        <v>16</v>
      </c>
      <c r="FK75" s="285">
        <v>7</v>
      </c>
      <c r="FL75" s="287">
        <v>7</v>
      </c>
      <c r="FM75" s="288">
        <v>7</v>
      </c>
      <c r="FN75" s="290">
        <v>4</v>
      </c>
      <c r="FO75" s="294">
        <v>4</v>
      </c>
      <c r="FP75" s="298">
        <v>4</v>
      </c>
      <c r="FQ75" s="299">
        <v>4</v>
      </c>
      <c r="FR75" s="300">
        <v>4</v>
      </c>
      <c r="FS75" s="301">
        <v>4</v>
      </c>
      <c r="FT75" s="306">
        <v>4</v>
      </c>
      <c r="FU75" s="307">
        <v>4</v>
      </c>
      <c r="FV75" s="246"/>
    </row>
    <row r="76" spans="1:178" ht="13.9" customHeight="1" x14ac:dyDescent="0.2">
      <c r="A76" s="331" t="s">
        <v>52</v>
      </c>
      <c r="B76" s="345" t="s">
        <v>29</v>
      </c>
      <c r="C76" s="397" t="s">
        <v>15</v>
      </c>
      <c r="D76" s="337">
        <v>2</v>
      </c>
      <c r="E76" s="339">
        <f t="shared" ref="E76" si="318">FU76</f>
        <v>2</v>
      </c>
      <c r="F76" s="339">
        <f t="shared" ref="F76" si="319">FU77</f>
        <v>1</v>
      </c>
      <c r="G76" s="351">
        <f>F76/E76</f>
        <v>0.5</v>
      </c>
      <c r="H76" s="351">
        <f>F76/D76</f>
        <v>0.5</v>
      </c>
      <c r="I76" s="355"/>
      <c r="J76" s="11" t="s">
        <v>5</v>
      </c>
      <c r="K76" s="27"/>
      <c r="L76" s="27"/>
      <c r="M76" s="27"/>
      <c r="N76" s="27"/>
      <c r="O76" s="27"/>
      <c r="P76" s="27"/>
      <c r="Q76" s="27"/>
      <c r="R76" s="27"/>
      <c r="S76" s="27"/>
      <c r="T76" s="27"/>
      <c r="U76" s="27"/>
      <c r="V76" s="27"/>
      <c r="W76" s="40"/>
      <c r="X76" s="27"/>
      <c r="Y76" s="27"/>
      <c r="Z76" s="27"/>
      <c r="AA76" s="27"/>
      <c r="AB76" s="27"/>
      <c r="AC76" s="27"/>
      <c r="AD76" s="27"/>
      <c r="AE76" s="27"/>
      <c r="AF76" s="27"/>
      <c r="AG76" s="27"/>
      <c r="AH76" s="27">
        <v>2</v>
      </c>
      <c r="AI76" s="27">
        <v>2</v>
      </c>
      <c r="AJ76" s="27">
        <v>2</v>
      </c>
      <c r="AK76" s="27">
        <v>2</v>
      </c>
      <c r="AL76" s="27">
        <v>2</v>
      </c>
      <c r="AM76" s="27">
        <v>2</v>
      </c>
      <c r="AN76" s="27">
        <v>2</v>
      </c>
      <c r="AO76" s="27">
        <v>2</v>
      </c>
      <c r="AP76" s="27">
        <v>2</v>
      </c>
      <c r="AQ76" s="27">
        <v>2</v>
      </c>
      <c r="AR76" s="27">
        <v>2</v>
      </c>
      <c r="AS76" s="27">
        <v>2</v>
      </c>
      <c r="AT76" s="105">
        <v>2</v>
      </c>
      <c r="AU76" s="27">
        <v>2</v>
      </c>
      <c r="AV76" s="27">
        <v>2</v>
      </c>
      <c r="AW76" s="105">
        <v>2</v>
      </c>
      <c r="AX76" s="105">
        <v>2</v>
      </c>
      <c r="AY76" s="27">
        <v>2</v>
      </c>
      <c r="AZ76" s="27">
        <v>2</v>
      </c>
      <c r="BA76" s="27">
        <v>2</v>
      </c>
      <c r="BB76" s="27">
        <v>2</v>
      </c>
      <c r="BC76" s="315"/>
      <c r="BD76" s="27">
        <v>2</v>
      </c>
      <c r="BE76" s="27">
        <v>2</v>
      </c>
      <c r="BF76" s="27">
        <v>2</v>
      </c>
      <c r="BG76" s="105">
        <v>2</v>
      </c>
      <c r="BH76" s="105">
        <v>2</v>
      </c>
      <c r="BI76" s="105">
        <v>2</v>
      </c>
      <c r="BJ76" s="105">
        <v>2</v>
      </c>
      <c r="BK76" s="105">
        <v>2</v>
      </c>
      <c r="BL76" s="27">
        <v>2</v>
      </c>
      <c r="BM76" s="105">
        <v>2</v>
      </c>
      <c r="BN76" s="105">
        <v>2</v>
      </c>
      <c r="BO76" s="105">
        <v>2</v>
      </c>
      <c r="BP76" s="105">
        <v>2</v>
      </c>
      <c r="BQ76" s="105">
        <v>2</v>
      </c>
      <c r="BR76" s="105">
        <v>2</v>
      </c>
      <c r="BS76" s="105">
        <v>2</v>
      </c>
      <c r="BT76" s="105">
        <v>2</v>
      </c>
      <c r="BU76" s="105">
        <v>2</v>
      </c>
      <c r="BV76" s="105">
        <v>2</v>
      </c>
      <c r="BW76" s="105">
        <v>2</v>
      </c>
      <c r="BX76" s="105">
        <v>2</v>
      </c>
      <c r="BY76" s="105">
        <v>2</v>
      </c>
      <c r="BZ76" s="105">
        <v>2</v>
      </c>
      <c r="CA76" s="105">
        <v>2</v>
      </c>
      <c r="CB76" s="105">
        <v>2</v>
      </c>
      <c r="CC76" s="105">
        <v>2</v>
      </c>
      <c r="CD76" s="105">
        <v>2</v>
      </c>
      <c r="CE76" s="105">
        <v>2</v>
      </c>
      <c r="CF76" s="105"/>
      <c r="CG76" s="105">
        <v>2</v>
      </c>
      <c r="CH76" s="105">
        <v>2</v>
      </c>
      <c r="CI76" s="105">
        <v>2</v>
      </c>
      <c r="CJ76" s="105">
        <v>2</v>
      </c>
      <c r="CK76" s="105">
        <v>2</v>
      </c>
      <c r="CL76" s="105">
        <v>2</v>
      </c>
      <c r="CM76" s="105">
        <v>2</v>
      </c>
      <c r="CN76" s="105">
        <v>2</v>
      </c>
      <c r="CO76" s="105">
        <v>2</v>
      </c>
      <c r="CP76" s="105">
        <v>2</v>
      </c>
      <c r="CQ76" s="105">
        <v>2</v>
      </c>
      <c r="CR76" s="105">
        <v>2</v>
      </c>
      <c r="CS76" s="105">
        <v>2</v>
      </c>
      <c r="CT76" s="105">
        <v>2</v>
      </c>
      <c r="CU76" s="105">
        <v>2</v>
      </c>
      <c r="CV76" s="105">
        <v>2</v>
      </c>
      <c r="CW76" s="105">
        <v>2</v>
      </c>
      <c r="CX76" s="105">
        <v>2</v>
      </c>
      <c r="CY76" s="105">
        <v>2</v>
      </c>
      <c r="CZ76" s="105">
        <v>2</v>
      </c>
      <c r="DA76" s="105">
        <v>2</v>
      </c>
      <c r="DB76" s="105">
        <v>2</v>
      </c>
      <c r="DC76" s="105">
        <v>2</v>
      </c>
      <c r="DD76" s="105">
        <v>2</v>
      </c>
      <c r="DE76" s="105">
        <v>2</v>
      </c>
      <c r="DF76" s="105">
        <v>2</v>
      </c>
      <c r="DG76" s="105">
        <v>2</v>
      </c>
      <c r="DH76" s="105">
        <v>2</v>
      </c>
      <c r="DI76" s="27">
        <v>2</v>
      </c>
      <c r="DJ76" s="27">
        <v>2</v>
      </c>
      <c r="DK76" s="27">
        <v>2</v>
      </c>
      <c r="DL76" s="315"/>
      <c r="DM76" s="27">
        <v>2</v>
      </c>
      <c r="DN76" s="27">
        <v>2</v>
      </c>
      <c r="DO76" s="27">
        <v>2</v>
      </c>
      <c r="DP76" s="27">
        <v>2</v>
      </c>
      <c r="DQ76" s="27">
        <v>2</v>
      </c>
      <c r="DR76" s="27">
        <v>2</v>
      </c>
      <c r="DS76" s="27">
        <v>2</v>
      </c>
      <c r="DT76" s="27">
        <v>2</v>
      </c>
      <c r="DU76" s="27">
        <v>2</v>
      </c>
      <c r="DV76" s="27">
        <v>2</v>
      </c>
      <c r="DW76" s="27">
        <v>2</v>
      </c>
      <c r="DX76" s="27">
        <v>2</v>
      </c>
      <c r="DY76" s="27">
        <v>2</v>
      </c>
      <c r="DZ76" s="27">
        <v>2</v>
      </c>
      <c r="EA76" s="27">
        <v>2</v>
      </c>
      <c r="EB76" s="27">
        <v>2</v>
      </c>
      <c r="EC76" s="27">
        <v>2</v>
      </c>
      <c r="ED76" s="27">
        <v>2</v>
      </c>
      <c r="EE76" s="27">
        <v>2</v>
      </c>
      <c r="EF76" s="105">
        <v>2</v>
      </c>
      <c r="EG76" s="105">
        <v>2</v>
      </c>
      <c r="EH76" s="105">
        <v>2</v>
      </c>
      <c r="EI76" s="105">
        <v>2</v>
      </c>
      <c r="EJ76" s="105">
        <v>2</v>
      </c>
      <c r="EK76" s="105">
        <v>2</v>
      </c>
      <c r="EL76" s="105">
        <v>2</v>
      </c>
      <c r="EM76" s="105">
        <v>2</v>
      </c>
      <c r="EN76" s="105">
        <v>2</v>
      </c>
      <c r="EO76" s="105">
        <v>2</v>
      </c>
      <c r="EP76" s="105">
        <v>2</v>
      </c>
      <c r="EQ76" s="315"/>
      <c r="ER76" s="105">
        <v>2</v>
      </c>
      <c r="ES76" s="105">
        <v>2</v>
      </c>
      <c r="ET76" s="105">
        <v>2</v>
      </c>
      <c r="EU76" s="105">
        <v>2</v>
      </c>
      <c r="EV76" s="105">
        <v>2</v>
      </c>
      <c r="EW76" s="105">
        <v>2</v>
      </c>
      <c r="EX76" s="105">
        <v>2</v>
      </c>
      <c r="EY76" s="105">
        <v>2</v>
      </c>
      <c r="EZ76" s="105">
        <v>2</v>
      </c>
      <c r="FA76" s="105">
        <v>2</v>
      </c>
      <c r="FB76" s="105">
        <v>2</v>
      </c>
      <c r="FC76" s="105">
        <v>2</v>
      </c>
      <c r="FD76" s="105">
        <v>2</v>
      </c>
      <c r="FE76" s="105">
        <v>2</v>
      </c>
      <c r="FF76" s="105">
        <v>2</v>
      </c>
      <c r="FG76" s="105">
        <v>2</v>
      </c>
      <c r="FH76" s="105">
        <v>2</v>
      </c>
      <c r="FI76" s="105">
        <v>2</v>
      </c>
      <c r="FJ76" s="105">
        <v>2</v>
      </c>
      <c r="FK76" s="105">
        <v>2</v>
      </c>
      <c r="FL76" s="105">
        <v>2</v>
      </c>
      <c r="FM76" s="105">
        <v>2</v>
      </c>
      <c r="FN76" s="105">
        <v>2</v>
      </c>
      <c r="FO76" s="105">
        <v>2</v>
      </c>
      <c r="FP76" s="105">
        <v>2</v>
      </c>
      <c r="FQ76" s="105">
        <v>2</v>
      </c>
      <c r="FR76" s="105">
        <v>2</v>
      </c>
      <c r="FS76" s="105">
        <v>2</v>
      </c>
      <c r="FT76" s="105">
        <v>2</v>
      </c>
      <c r="FU76" s="105">
        <v>2</v>
      </c>
      <c r="FV76" s="105">
        <v>2</v>
      </c>
    </row>
    <row r="77" spans="1:178" ht="13.9" customHeight="1" x14ac:dyDescent="0.2">
      <c r="A77" s="332"/>
      <c r="B77" s="346"/>
      <c r="C77" s="398"/>
      <c r="D77" s="338"/>
      <c r="E77" s="340"/>
      <c r="F77" s="340"/>
      <c r="G77" s="352"/>
      <c r="H77" s="352"/>
      <c r="I77" s="356"/>
      <c r="J77" s="12" t="s">
        <v>6</v>
      </c>
      <c r="K77" s="18"/>
      <c r="L77" s="18"/>
      <c r="M77" s="18"/>
      <c r="N77" s="18"/>
      <c r="O77" s="18"/>
      <c r="P77" s="18"/>
      <c r="Q77" s="18"/>
      <c r="R77" s="18"/>
      <c r="S77" s="18"/>
      <c r="T77" s="18"/>
      <c r="U77" s="18"/>
      <c r="V77" s="18"/>
      <c r="W77" s="38"/>
      <c r="X77" s="18"/>
      <c r="Y77" s="18"/>
      <c r="Z77" s="18"/>
      <c r="AA77" s="18"/>
      <c r="AB77" s="18"/>
      <c r="AC77" s="18"/>
      <c r="AD77" s="18"/>
      <c r="AE77" s="18"/>
      <c r="AF77" s="18"/>
      <c r="AG77" s="18"/>
      <c r="AH77" s="84">
        <v>2</v>
      </c>
      <c r="AI77" s="84">
        <v>2</v>
      </c>
      <c r="AJ77" s="84">
        <v>2</v>
      </c>
      <c r="AK77" s="84">
        <v>2</v>
      </c>
      <c r="AL77" s="85">
        <v>2</v>
      </c>
      <c r="AM77" s="88">
        <v>2</v>
      </c>
      <c r="AN77" s="89">
        <v>2</v>
      </c>
      <c r="AO77" s="90">
        <v>2</v>
      </c>
      <c r="AP77" s="92">
        <v>2</v>
      </c>
      <c r="AQ77" s="93">
        <v>2</v>
      </c>
      <c r="AR77" s="101">
        <v>2</v>
      </c>
      <c r="AS77" s="103">
        <v>2</v>
      </c>
      <c r="AT77" s="104">
        <v>2</v>
      </c>
      <c r="AU77" s="82">
        <v>2</v>
      </c>
      <c r="AV77" s="106">
        <v>2</v>
      </c>
      <c r="AW77" s="108">
        <v>5</v>
      </c>
      <c r="AX77" s="119">
        <v>4</v>
      </c>
      <c r="AY77" s="82">
        <v>4</v>
      </c>
      <c r="AZ77" s="120">
        <v>4</v>
      </c>
      <c r="BA77" s="123">
        <v>4</v>
      </c>
      <c r="BB77" s="125">
        <v>4</v>
      </c>
      <c r="BC77" s="316"/>
      <c r="BD77" s="141">
        <v>4</v>
      </c>
      <c r="BE77" s="141">
        <v>4</v>
      </c>
      <c r="BF77" s="141">
        <v>4</v>
      </c>
      <c r="BG77" s="141">
        <v>5</v>
      </c>
      <c r="BH77" s="141">
        <v>5</v>
      </c>
      <c r="BI77" s="141">
        <v>5</v>
      </c>
      <c r="BJ77" s="141">
        <v>8</v>
      </c>
      <c r="BK77" s="141">
        <v>8</v>
      </c>
      <c r="BL77" s="141">
        <v>8</v>
      </c>
      <c r="BM77" s="141">
        <v>8</v>
      </c>
      <c r="BN77" s="134">
        <v>6</v>
      </c>
      <c r="BO77" s="134">
        <v>6</v>
      </c>
      <c r="BP77" s="134">
        <v>6</v>
      </c>
      <c r="BQ77" s="134">
        <v>6</v>
      </c>
      <c r="BR77" s="134">
        <v>6</v>
      </c>
      <c r="BS77" s="134">
        <v>6</v>
      </c>
      <c r="BT77" s="134">
        <v>6</v>
      </c>
      <c r="BU77" s="134">
        <v>6</v>
      </c>
      <c r="BV77" s="134">
        <v>6</v>
      </c>
      <c r="BW77" s="134">
        <v>6</v>
      </c>
      <c r="BX77" s="134">
        <v>6</v>
      </c>
      <c r="BY77" s="134">
        <v>6</v>
      </c>
      <c r="BZ77" s="134">
        <v>6</v>
      </c>
      <c r="CA77" s="134">
        <v>6</v>
      </c>
      <c r="CB77" s="134">
        <v>6</v>
      </c>
      <c r="CC77" s="134">
        <v>6</v>
      </c>
      <c r="CD77" s="134">
        <v>6</v>
      </c>
      <c r="CE77" s="134">
        <v>6</v>
      </c>
      <c r="CF77" s="134"/>
      <c r="CG77" s="134">
        <v>6</v>
      </c>
      <c r="CH77" s="134">
        <v>6</v>
      </c>
      <c r="CI77" s="134">
        <v>6</v>
      </c>
      <c r="CJ77" s="134">
        <v>6</v>
      </c>
      <c r="CK77" s="134">
        <v>6</v>
      </c>
      <c r="CL77" s="134">
        <v>6</v>
      </c>
      <c r="CM77" s="134">
        <v>6</v>
      </c>
      <c r="CN77" s="134">
        <v>6</v>
      </c>
      <c r="CO77" s="134">
        <v>6</v>
      </c>
      <c r="CP77" s="134">
        <v>6</v>
      </c>
      <c r="CQ77" s="134">
        <v>6</v>
      </c>
      <c r="CR77" s="134">
        <v>6</v>
      </c>
      <c r="CS77" s="134">
        <v>6</v>
      </c>
      <c r="CT77" s="134">
        <v>6</v>
      </c>
      <c r="CU77" s="134">
        <v>6</v>
      </c>
      <c r="CV77" s="134">
        <v>6</v>
      </c>
      <c r="CW77" s="134">
        <v>6</v>
      </c>
      <c r="CX77" s="175">
        <v>6</v>
      </c>
      <c r="CY77" s="176">
        <v>6</v>
      </c>
      <c r="CZ77" s="177">
        <v>6</v>
      </c>
      <c r="DA77" s="178">
        <v>6</v>
      </c>
      <c r="DB77" s="179">
        <v>6</v>
      </c>
      <c r="DC77" s="180">
        <v>6</v>
      </c>
      <c r="DD77" s="181">
        <v>6</v>
      </c>
      <c r="DE77" s="182">
        <v>6</v>
      </c>
      <c r="DF77" s="183">
        <v>6</v>
      </c>
      <c r="DG77" s="184">
        <v>6</v>
      </c>
      <c r="DH77" s="185">
        <v>6</v>
      </c>
      <c r="DI77" s="141">
        <v>6</v>
      </c>
      <c r="DJ77" s="189">
        <v>6</v>
      </c>
      <c r="DK77" s="191">
        <v>6</v>
      </c>
      <c r="DL77" s="316"/>
      <c r="DM77" s="195">
        <v>6</v>
      </c>
      <c r="DN77" s="201">
        <v>6</v>
      </c>
      <c r="DO77" s="206">
        <v>6</v>
      </c>
      <c r="DP77" s="207">
        <v>6</v>
      </c>
      <c r="DQ77" s="208">
        <v>6</v>
      </c>
      <c r="DR77" s="210">
        <v>6</v>
      </c>
      <c r="DS77" s="213">
        <v>6</v>
      </c>
      <c r="DT77" s="214">
        <v>6</v>
      </c>
      <c r="DU77" s="215">
        <v>6</v>
      </c>
      <c r="DV77" s="215">
        <v>6</v>
      </c>
      <c r="DW77" s="218">
        <v>6</v>
      </c>
      <c r="DX77" s="219">
        <v>6</v>
      </c>
      <c r="DY77" s="220">
        <v>6</v>
      </c>
      <c r="DZ77" s="221">
        <v>6</v>
      </c>
      <c r="EA77" s="222">
        <v>6</v>
      </c>
      <c r="EB77" s="223">
        <v>6</v>
      </c>
      <c r="EC77" s="224">
        <v>6</v>
      </c>
      <c r="ED77" s="225">
        <v>6</v>
      </c>
      <c r="EE77" s="226">
        <v>6</v>
      </c>
      <c r="EF77" s="230">
        <v>4</v>
      </c>
      <c r="EG77" s="231">
        <v>4</v>
      </c>
      <c r="EH77" s="232">
        <v>4</v>
      </c>
      <c r="EI77" s="234">
        <v>4</v>
      </c>
      <c r="EJ77" s="235">
        <v>4</v>
      </c>
      <c r="EK77" s="238">
        <v>4</v>
      </c>
      <c r="EL77" s="239">
        <v>4</v>
      </c>
      <c r="EM77" s="242">
        <v>4</v>
      </c>
      <c r="EN77" s="243">
        <v>4</v>
      </c>
      <c r="EO77" s="244">
        <v>4</v>
      </c>
      <c r="EP77" s="245">
        <v>4</v>
      </c>
      <c r="EQ77" s="316"/>
      <c r="ER77" s="246">
        <v>4</v>
      </c>
      <c r="ES77" s="249">
        <v>4</v>
      </c>
      <c r="ET77" s="250">
        <v>4</v>
      </c>
      <c r="EU77" s="251">
        <v>4</v>
      </c>
      <c r="EV77" s="252">
        <v>4</v>
      </c>
      <c r="EW77" s="253">
        <v>4</v>
      </c>
      <c r="EX77" s="254">
        <v>4</v>
      </c>
      <c r="EY77" s="257">
        <v>4</v>
      </c>
      <c r="EZ77" s="258">
        <v>4</v>
      </c>
      <c r="FA77" s="259">
        <v>4</v>
      </c>
      <c r="FB77" s="263">
        <v>4</v>
      </c>
      <c r="FC77" s="264">
        <v>4</v>
      </c>
      <c r="FD77" s="268">
        <v>4</v>
      </c>
      <c r="FE77" s="275">
        <v>4</v>
      </c>
      <c r="FF77" s="275">
        <v>4</v>
      </c>
      <c r="FG77" s="279">
        <v>4</v>
      </c>
      <c r="FH77" s="279">
        <v>4</v>
      </c>
      <c r="FI77" s="281">
        <v>4</v>
      </c>
      <c r="FJ77" s="246">
        <v>4</v>
      </c>
      <c r="FK77" s="285">
        <v>1</v>
      </c>
      <c r="FL77" s="287">
        <v>1</v>
      </c>
      <c r="FM77" s="288">
        <v>1</v>
      </c>
      <c r="FN77" s="290">
        <v>1</v>
      </c>
      <c r="FO77" s="294">
        <v>1</v>
      </c>
      <c r="FP77" s="298">
        <v>1</v>
      </c>
      <c r="FQ77" s="299">
        <v>1</v>
      </c>
      <c r="FR77" s="300">
        <v>1</v>
      </c>
      <c r="FS77" s="301">
        <v>1</v>
      </c>
      <c r="FT77" s="306">
        <v>1</v>
      </c>
      <c r="FU77" s="307">
        <v>1</v>
      </c>
      <c r="FV77" s="246"/>
    </row>
    <row r="78" spans="1:178" ht="13.9" customHeight="1" x14ac:dyDescent="0.2">
      <c r="A78" s="331" t="s">
        <v>53</v>
      </c>
      <c r="B78" s="345" t="s">
        <v>73</v>
      </c>
      <c r="C78" s="397" t="s">
        <v>15</v>
      </c>
      <c r="D78" s="337">
        <v>20</v>
      </c>
      <c r="E78" s="339">
        <f t="shared" ref="E78" si="320">FU78</f>
        <v>15</v>
      </c>
      <c r="F78" s="339">
        <f t="shared" ref="F78" si="321">FU79</f>
        <v>5</v>
      </c>
      <c r="G78" s="351">
        <f>F78/E78</f>
        <v>0.33333333333333331</v>
      </c>
      <c r="H78" s="351">
        <f>F78/D78</f>
        <v>0.25</v>
      </c>
      <c r="I78" s="355"/>
      <c r="J78" s="11" t="s">
        <v>5</v>
      </c>
      <c r="K78" s="27"/>
      <c r="L78" s="27"/>
      <c r="M78" s="27"/>
      <c r="N78" s="27"/>
      <c r="O78" s="27"/>
      <c r="P78" s="27"/>
      <c r="Q78" s="27"/>
      <c r="R78" s="27"/>
      <c r="S78" s="27"/>
      <c r="T78" s="27"/>
      <c r="U78" s="27"/>
      <c r="V78" s="27"/>
      <c r="W78" s="40"/>
      <c r="X78" s="27"/>
      <c r="Y78" s="27"/>
      <c r="Z78" s="27"/>
      <c r="AA78" s="27"/>
      <c r="AB78" s="27"/>
      <c r="AC78" s="27"/>
      <c r="AD78" s="27"/>
      <c r="AE78" s="27"/>
      <c r="AF78" s="27"/>
      <c r="AG78" s="27"/>
      <c r="AH78" s="27">
        <v>12</v>
      </c>
      <c r="AI78" s="27">
        <v>12</v>
      </c>
      <c r="AJ78" s="27">
        <v>12</v>
      </c>
      <c r="AK78" s="27">
        <v>12</v>
      </c>
      <c r="AL78" s="27">
        <v>12</v>
      </c>
      <c r="AM78" s="27">
        <v>12</v>
      </c>
      <c r="AN78" s="27">
        <v>12</v>
      </c>
      <c r="AO78" s="27">
        <v>12</v>
      </c>
      <c r="AP78" s="27">
        <v>12</v>
      </c>
      <c r="AQ78" s="27">
        <v>14</v>
      </c>
      <c r="AR78" s="27">
        <v>14</v>
      </c>
      <c r="AS78" s="27">
        <v>14</v>
      </c>
      <c r="AT78" s="105">
        <v>14</v>
      </c>
      <c r="AU78" s="27">
        <v>14</v>
      </c>
      <c r="AV78" s="27">
        <v>14</v>
      </c>
      <c r="AW78" s="105">
        <v>14</v>
      </c>
      <c r="AX78" s="105">
        <v>20</v>
      </c>
      <c r="AY78" s="27">
        <v>20</v>
      </c>
      <c r="AZ78" s="27">
        <v>20</v>
      </c>
      <c r="BA78" s="27">
        <v>20</v>
      </c>
      <c r="BB78" s="27">
        <v>20</v>
      </c>
      <c r="BC78" s="315"/>
      <c r="BD78" s="27">
        <v>20</v>
      </c>
      <c r="BE78" s="27">
        <v>20</v>
      </c>
      <c r="BF78" s="27">
        <v>20</v>
      </c>
      <c r="BG78" s="105">
        <v>20</v>
      </c>
      <c r="BH78" s="105">
        <v>20</v>
      </c>
      <c r="BI78" s="105">
        <v>20</v>
      </c>
      <c r="BJ78" s="105">
        <v>20</v>
      </c>
      <c r="BK78" s="105">
        <v>20</v>
      </c>
      <c r="BL78" s="27">
        <v>20</v>
      </c>
      <c r="BM78" s="105">
        <v>20</v>
      </c>
      <c r="BN78" s="105">
        <v>20</v>
      </c>
      <c r="BO78" s="105">
        <v>20</v>
      </c>
      <c r="BP78" s="105">
        <v>20</v>
      </c>
      <c r="BQ78" s="105">
        <v>20</v>
      </c>
      <c r="BR78" s="105">
        <v>20</v>
      </c>
      <c r="BS78" s="105">
        <v>20</v>
      </c>
      <c r="BT78" s="105">
        <v>20</v>
      </c>
      <c r="BU78" s="105">
        <v>20</v>
      </c>
      <c r="BV78" s="105">
        <v>20</v>
      </c>
      <c r="BW78" s="105">
        <v>20</v>
      </c>
      <c r="BX78" s="105">
        <v>20</v>
      </c>
      <c r="BY78" s="105">
        <v>20</v>
      </c>
      <c r="BZ78" s="105">
        <v>20</v>
      </c>
      <c r="CA78" s="105">
        <v>20</v>
      </c>
      <c r="CB78" s="105">
        <v>20</v>
      </c>
      <c r="CC78" s="105">
        <v>20</v>
      </c>
      <c r="CD78" s="105">
        <v>20</v>
      </c>
      <c r="CE78" s="105">
        <v>20</v>
      </c>
      <c r="CF78" s="105"/>
      <c r="CG78" s="105">
        <v>20</v>
      </c>
      <c r="CH78" s="105">
        <v>20</v>
      </c>
      <c r="CI78" s="105">
        <v>20</v>
      </c>
      <c r="CJ78" s="105">
        <v>20</v>
      </c>
      <c r="CK78" s="105">
        <v>20</v>
      </c>
      <c r="CL78" s="105">
        <v>20</v>
      </c>
      <c r="CM78" s="105">
        <v>20</v>
      </c>
      <c r="CN78" s="105">
        <v>20</v>
      </c>
      <c r="CO78" s="105">
        <v>20</v>
      </c>
      <c r="CP78" s="105">
        <v>20</v>
      </c>
      <c r="CQ78" s="105">
        <v>20</v>
      </c>
      <c r="CR78" s="105">
        <v>20</v>
      </c>
      <c r="CS78" s="105">
        <v>20</v>
      </c>
      <c r="CT78" s="105">
        <v>20</v>
      </c>
      <c r="CU78" s="105">
        <v>20</v>
      </c>
      <c r="CV78" s="105">
        <v>20</v>
      </c>
      <c r="CW78" s="105">
        <v>20</v>
      </c>
      <c r="CX78" s="105">
        <v>20</v>
      </c>
      <c r="CY78" s="105">
        <v>20</v>
      </c>
      <c r="CZ78" s="105">
        <v>20</v>
      </c>
      <c r="DA78" s="105">
        <v>20</v>
      </c>
      <c r="DB78" s="105">
        <v>20</v>
      </c>
      <c r="DC78" s="105">
        <v>20</v>
      </c>
      <c r="DD78" s="105">
        <v>20</v>
      </c>
      <c r="DE78" s="105">
        <v>20</v>
      </c>
      <c r="DF78" s="105">
        <v>20</v>
      </c>
      <c r="DG78" s="105">
        <v>20</v>
      </c>
      <c r="DH78" s="105">
        <v>20</v>
      </c>
      <c r="DI78" s="27">
        <v>20</v>
      </c>
      <c r="DJ78" s="27">
        <v>20</v>
      </c>
      <c r="DK78" s="27">
        <v>20</v>
      </c>
      <c r="DL78" s="315"/>
      <c r="DM78" s="27">
        <v>20</v>
      </c>
      <c r="DN78" s="27">
        <v>20</v>
      </c>
      <c r="DO78" s="27">
        <v>20</v>
      </c>
      <c r="DP78" s="27">
        <v>20</v>
      </c>
      <c r="DQ78" s="27">
        <v>20</v>
      </c>
      <c r="DR78" s="27">
        <v>20</v>
      </c>
      <c r="DS78" s="27">
        <v>20</v>
      </c>
      <c r="DT78" s="27">
        <v>20</v>
      </c>
      <c r="DU78" s="27">
        <v>20</v>
      </c>
      <c r="DV78" s="27">
        <v>20</v>
      </c>
      <c r="DW78" s="27">
        <v>20</v>
      </c>
      <c r="DX78" s="27">
        <v>20</v>
      </c>
      <c r="DY78" s="27">
        <v>20</v>
      </c>
      <c r="DZ78" s="27">
        <v>20</v>
      </c>
      <c r="EA78" s="27">
        <v>20</v>
      </c>
      <c r="EB78" s="27">
        <v>20</v>
      </c>
      <c r="EC78" s="27">
        <v>20</v>
      </c>
      <c r="ED78" s="27">
        <v>20</v>
      </c>
      <c r="EE78" s="27">
        <v>20</v>
      </c>
      <c r="EF78" s="105">
        <v>20</v>
      </c>
      <c r="EG78" s="105">
        <v>20</v>
      </c>
      <c r="EH78" s="105">
        <v>20</v>
      </c>
      <c r="EI78" s="105">
        <v>20</v>
      </c>
      <c r="EJ78" s="105">
        <v>20</v>
      </c>
      <c r="EK78" s="105">
        <v>20</v>
      </c>
      <c r="EL78" s="105">
        <v>20</v>
      </c>
      <c r="EM78" s="105">
        <v>20</v>
      </c>
      <c r="EN78" s="105">
        <v>20</v>
      </c>
      <c r="EO78" s="105">
        <v>20</v>
      </c>
      <c r="EP78" s="105">
        <v>15</v>
      </c>
      <c r="EQ78" s="315"/>
      <c r="ER78" s="105">
        <v>15</v>
      </c>
      <c r="ES78" s="105">
        <v>15</v>
      </c>
      <c r="ET78" s="105">
        <v>15</v>
      </c>
      <c r="EU78" s="105">
        <v>15</v>
      </c>
      <c r="EV78" s="105">
        <v>15</v>
      </c>
      <c r="EW78" s="105">
        <v>15</v>
      </c>
      <c r="EX78" s="105">
        <v>15</v>
      </c>
      <c r="EY78" s="105">
        <v>15</v>
      </c>
      <c r="EZ78" s="105">
        <v>15</v>
      </c>
      <c r="FA78" s="105">
        <v>15</v>
      </c>
      <c r="FB78" s="105">
        <v>15</v>
      </c>
      <c r="FC78" s="105">
        <v>15</v>
      </c>
      <c r="FD78" s="105">
        <v>15</v>
      </c>
      <c r="FE78" s="105">
        <v>15</v>
      </c>
      <c r="FF78" s="105">
        <v>15</v>
      </c>
      <c r="FG78" s="105">
        <v>15</v>
      </c>
      <c r="FH78" s="105">
        <v>15</v>
      </c>
      <c r="FI78" s="105">
        <v>15</v>
      </c>
      <c r="FJ78" s="105">
        <v>15</v>
      </c>
      <c r="FK78" s="105">
        <v>15</v>
      </c>
      <c r="FL78" s="105">
        <v>15</v>
      </c>
      <c r="FM78" s="105">
        <v>15</v>
      </c>
      <c r="FN78" s="105">
        <v>15</v>
      </c>
      <c r="FO78" s="105">
        <v>15</v>
      </c>
      <c r="FP78" s="105">
        <v>15</v>
      </c>
      <c r="FQ78" s="105">
        <v>15</v>
      </c>
      <c r="FR78" s="105">
        <v>15</v>
      </c>
      <c r="FS78" s="105">
        <v>15</v>
      </c>
      <c r="FT78" s="105">
        <v>15</v>
      </c>
      <c r="FU78" s="105">
        <v>15</v>
      </c>
      <c r="FV78" s="105">
        <v>15</v>
      </c>
    </row>
    <row r="79" spans="1:178" ht="13.9" customHeight="1" x14ac:dyDescent="0.2">
      <c r="A79" s="332"/>
      <c r="B79" s="346"/>
      <c r="C79" s="398"/>
      <c r="D79" s="338"/>
      <c r="E79" s="340"/>
      <c r="F79" s="340"/>
      <c r="G79" s="352"/>
      <c r="H79" s="352"/>
      <c r="I79" s="356"/>
      <c r="J79" s="12" t="s">
        <v>6</v>
      </c>
      <c r="K79" s="18"/>
      <c r="L79" s="18"/>
      <c r="M79" s="18"/>
      <c r="N79" s="18"/>
      <c r="O79" s="18"/>
      <c r="P79" s="18"/>
      <c r="Q79" s="18"/>
      <c r="R79" s="18"/>
      <c r="S79" s="18"/>
      <c r="T79" s="18"/>
      <c r="U79" s="18"/>
      <c r="V79" s="18"/>
      <c r="W79" s="38"/>
      <c r="X79" s="18"/>
      <c r="Y79" s="18"/>
      <c r="Z79" s="18"/>
      <c r="AA79" s="18"/>
      <c r="AB79" s="18"/>
      <c r="AC79" s="18"/>
      <c r="AD79" s="18"/>
      <c r="AE79" s="18"/>
      <c r="AF79" s="18"/>
      <c r="AG79" s="18"/>
      <c r="AH79" s="84">
        <v>24</v>
      </c>
      <c r="AI79" s="84">
        <v>24</v>
      </c>
      <c r="AJ79" s="84">
        <v>24</v>
      </c>
      <c r="AK79" s="84">
        <v>24</v>
      </c>
      <c r="AL79" s="85">
        <v>24</v>
      </c>
      <c r="AM79" s="88">
        <v>31</v>
      </c>
      <c r="AN79" s="89">
        <v>31</v>
      </c>
      <c r="AO79" s="90">
        <v>31</v>
      </c>
      <c r="AP79" s="92">
        <v>31</v>
      </c>
      <c r="AQ79" s="93">
        <v>31</v>
      </c>
      <c r="AR79" s="101">
        <v>31</v>
      </c>
      <c r="AS79" s="103">
        <v>31</v>
      </c>
      <c r="AT79" s="104">
        <v>31</v>
      </c>
      <c r="AU79" s="82">
        <v>31</v>
      </c>
      <c r="AV79" s="106">
        <v>31</v>
      </c>
      <c r="AW79" s="108">
        <v>35</v>
      </c>
      <c r="AX79" s="119">
        <v>35</v>
      </c>
      <c r="AY79" s="82">
        <v>35</v>
      </c>
      <c r="AZ79" s="120">
        <v>42</v>
      </c>
      <c r="BA79" s="123">
        <v>42</v>
      </c>
      <c r="BB79" s="125">
        <v>42</v>
      </c>
      <c r="BC79" s="316"/>
      <c r="BD79" s="141">
        <v>42</v>
      </c>
      <c r="BE79" s="141">
        <v>42</v>
      </c>
      <c r="BF79" s="141">
        <v>42</v>
      </c>
      <c r="BG79" s="141">
        <v>40</v>
      </c>
      <c r="BH79" s="141">
        <v>40</v>
      </c>
      <c r="BI79" s="141">
        <v>40</v>
      </c>
      <c r="BJ79" s="141">
        <v>37</v>
      </c>
      <c r="BK79" s="141">
        <v>37</v>
      </c>
      <c r="BL79" s="141">
        <v>37</v>
      </c>
      <c r="BM79" s="141">
        <f>37-1-1-1-1-1</f>
        <v>32</v>
      </c>
      <c r="BN79" s="134">
        <v>34</v>
      </c>
      <c r="BO79" s="134">
        <v>34</v>
      </c>
      <c r="BP79" s="134">
        <v>34</v>
      </c>
      <c r="BQ79" s="134">
        <v>34</v>
      </c>
      <c r="BR79" s="134">
        <v>34</v>
      </c>
      <c r="BS79" s="134">
        <v>34</v>
      </c>
      <c r="BT79" s="134">
        <v>34</v>
      </c>
      <c r="BU79" s="134">
        <v>34</v>
      </c>
      <c r="BV79" s="134">
        <v>34</v>
      </c>
      <c r="BW79" s="134">
        <v>34</v>
      </c>
      <c r="BX79" s="134">
        <v>34</v>
      </c>
      <c r="BY79" s="134">
        <v>34</v>
      </c>
      <c r="BZ79" s="134">
        <v>34</v>
      </c>
      <c r="CA79" s="134">
        <v>34</v>
      </c>
      <c r="CB79" s="134">
        <v>34</v>
      </c>
      <c r="CC79" s="134">
        <v>34</v>
      </c>
      <c r="CD79" s="134">
        <v>34</v>
      </c>
      <c r="CE79" s="134">
        <v>34</v>
      </c>
      <c r="CF79" s="134"/>
      <c r="CG79" s="134">
        <v>34</v>
      </c>
      <c r="CH79" s="134">
        <v>34</v>
      </c>
      <c r="CI79" s="134">
        <v>34</v>
      </c>
      <c r="CJ79" s="134">
        <v>34</v>
      </c>
      <c r="CK79" s="134">
        <v>34</v>
      </c>
      <c r="CL79" s="134">
        <v>42</v>
      </c>
      <c r="CM79" s="134">
        <v>42</v>
      </c>
      <c r="CN79" s="134">
        <v>42</v>
      </c>
      <c r="CO79" s="134">
        <v>42</v>
      </c>
      <c r="CP79" s="134">
        <v>42</v>
      </c>
      <c r="CQ79" s="134">
        <v>42</v>
      </c>
      <c r="CR79" s="134">
        <v>42</v>
      </c>
      <c r="CS79" s="134">
        <v>42</v>
      </c>
      <c r="CT79" s="134">
        <v>42</v>
      </c>
      <c r="CU79" s="134">
        <v>42</v>
      </c>
      <c r="CV79" s="134">
        <v>42</v>
      </c>
      <c r="CW79" s="134">
        <v>42</v>
      </c>
      <c r="CX79" s="175">
        <v>42</v>
      </c>
      <c r="CY79" s="176">
        <v>42</v>
      </c>
      <c r="CZ79" s="177">
        <v>42</v>
      </c>
      <c r="DA79" s="178">
        <v>42</v>
      </c>
      <c r="DB79" s="179">
        <v>42</v>
      </c>
      <c r="DC79" s="180">
        <v>42</v>
      </c>
      <c r="DD79" s="181">
        <v>42</v>
      </c>
      <c r="DE79" s="182">
        <v>42</v>
      </c>
      <c r="DF79" s="183">
        <v>42</v>
      </c>
      <c r="DG79" s="184">
        <v>42</v>
      </c>
      <c r="DH79" s="185">
        <v>42</v>
      </c>
      <c r="DI79" s="141">
        <v>42</v>
      </c>
      <c r="DJ79" s="189">
        <v>42</v>
      </c>
      <c r="DK79" s="191">
        <v>42</v>
      </c>
      <c r="DL79" s="316"/>
      <c r="DM79" s="195">
        <v>34</v>
      </c>
      <c r="DN79" s="201">
        <v>34</v>
      </c>
      <c r="DO79" s="206">
        <v>34</v>
      </c>
      <c r="DP79" s="207">
        <v>34</v>
      </c>
      <c r="DQ79" s="208">
        <v>34</v>
      </c>
      <c r="DR79" s="210">
        <v>34</v>
      </c>
      <c r="DS79" s="213">
        <v>34</v>
      </c>
      <c r="DT79" s="214">
        <v>34</v>
      </c>
      <c r="DU79" s="215">
        <v>34</v>
      </c>
      <c r="DV79" s="215">
        <v>34</v>
      </c>
      <c r="DW79" s="218">
        <v>34</v>
      </c>
      <c r="DX79" s="219">
        <v>34</v>
      </c>
      <c r="DY79" s="220">
        <v>34</v>
      </c>
      <c r="DZ79" s="221">
        <v>34</v>
      </c>
      <c r="EA79" s="222">
        <v>34</v>
      </c>
      <c r="EB79" s="223">
        <v>34</v>
      </c>
      <c r="EC79" s="224">
        <v>34</v>
      </c>
      <c r="ED79" s="225">
        <v>34</v>
      </c>
      <c r="EE79" s="226">
        <v>34</v>
      </c>
      <c r="EF79" s="230">
        <v>34</v>
      </c>
      <c r="EG79" s="231">
        <v>34</v>
      </c>
      <c r="EH79" s="232">
        <v>31</v>
      </c>
      <c r="EI79" s="234">
        <v>31</v>
      </c>
      <c r="EJ79" s="235">
        <v>31</v>
      </c>
      <c r="EK79" s="238">
        <v>31</v>
      </c>
      <c r="EL79" s="239">
        <v>31</v>
      </c>
      <c r="EM79" s="242">
        <v>10</v>
      </c>
      <c r="EN79" s="243">
        <v>10</v>
      </c>
      <c r="EO79" s="244">
        <v>10</v>
      </c>
      <c r="EP79" s="245">
        <v>15</v>
      </c>
      <c r="EQ79" s="316"/>
      <c r="ER79" s="246">
        <v>15</v>
      </c>
      <c r="ES79" s="249">
        <v>15</v>
      </c>
      <c r="ET79" s="250">
        <v>15</v>
      </c>
      <c r="EU79" s="251">
        <v>15</v>
      </c>
      <c r="EV79" s="252">
        <v>15</v>
      </c>
      <c r="EW79" s="253">
        <v>15</v>
      </c>
      <c r="EX79" s="254">
        <v>15</v>
      </c>
      <c r="EY79" s="257">
        <v>15</v>
      </c>
      <c r="EZ79" s="258">
        <v>15</v>
      </c>
      <c r="FA79" s="259">
        <v>15</v>
      </c>
      <c r="FB79" s="263">
        <v>15</v>
      </c>
      <c r="FC79" s="264">
        <v>15</v>
      </c>
      <c r="FD79" s="268">
        <v>15</v>
      </c>
      <c r="FE79" s="275">
        <v>15</v>
      </c>
      <c r="FF79" s="275">
        <v>15</v>
      </c>
      <c r="FG79" s="279">
        <v>15</v>
      </c>
      <c r="FH79" s="279">
        <v>15</v>
      </c>
      <c r="FI79" s="281">
        <v>15</v>
      </c>
      <c r="FJ79" s="246">
        <v>15</v>
      </c>
      <c r="FK79" s="285">
        <v>8</v>
      </c>
      <c r="FL79" s="287">
        <v>8</v>
      </c>
      <c r="FM79" s="288">
        <v>8</v>
      </c>
      <c r="FN79" s="290">
        <v>5</v>
      </c>
      <c r="FO79" s="294">
        <v>5</v>
      </c>
      <c r="FP79" s="298">
        <v>5</v>
      </c>
      <c r="FQ79" s="299">
        <v>5</v>
      </c>
      <c r="FR79" s="300">
        <v>5</v>
      </c>
      <c r="FS79" s="301">
        <v>5</v>
      </c>
      <c r="FT79" s="306">
        <v>5</v>
      </c>
      <c r="FU79" s="307">
        <v>5</v>
      </c>
      <c r="FV79" s="246"/>
    </row>
    <row r="80" spans="1:178" ht="13.9" customHeight="1" x14ac:dyDescent="0.2">
      <c r="A80" s="331" t="s">
        <v>54</v>
      </c>
      <c r="B80" s="345" t="s">
        <v>31</v>
      </c>
      <c r="C80" s="397" t="s">
        <v>15</v>
      </c>
      <c r="D80" s="337">
        <v>11</v>
      </c>
      <c r="E80" s="339">
        <f t="shared" ref="E80" si="322">FU80</f>
        <v>11</v>
      </c>
      <c r="F80" s="339">
        <f t="shared" ref="F80" si="323">FU81</f>
        <v>2</v>
      </c>
      <c r="G80" s="351">
        <f>F80/E80</f>
        <v>0.18181818181818182</v>
      </c>
      <c r="H80" s="351">
        <f>F80/D80</f>
        <v>0.18181818181818182</v>
      </c>
      <c r="I80" s="355"/>
      <c r="J80" s="11" t="s">
        <v>5</v>
      </c>
      <c r="K80" s="27"/>
      <c r="L80" s="27"/>
      <c r="M80" s="27"/>
      <c r="N80" s="27"/>
      <c r="O80" s="27"/>
      <c r="P80" s="27"/>
      <c r="Q80" s="27"/>
      <c r="R80" s="27"/>
      <c r="S80" s="27"/>
      <c r="T80" s="27"/>
      <c r="U80" s="27"/>
      <c r="V80" s="27"/>
      <c r="W80" s="40"/>
      <c r="X80" s="27"/>
      <c r="Y80" s="27"/>
      <c r="Z80" s="27"/>
      <c r="AA80" s="27"/>
      <c r="AB80" s="27"/>
      <c r="AC80" s="27"/>
      <c r="AD80" s="27"/>
      <c r="AE80" s="27"/>
      <c r="AF80" s="27"/>
      <c r="AG80" s="27"/>
      <c r="AH80" s="27">
        <v>8</v>
      </c>
      <c r="AI80" s="27">
        <v>8</v>
      </c>
      <c r="AJ80" s="27">
        <v>8</v>
      </c>
      <c r="AK80" s="27">
        <v>8</v>
      </c>
      <c r="AL80" s="27">
        <v>8</v>
      </c>
      <c r="AM80" s="27">
        <v>8</v>
      </c>
      <c r="AN80" s="27">
        <v>8</v>
      </c>
      <c r="AO80" s="27">
        <v>8</v>
      </c>
      <c r="AP80" s="27">
        <v>8</v>
      </c>
      <c r="AQ80" s="27">
        <v>11</v>
      </c>
      <c r="AR80" s="27">
        <v>11</v>
      </c>
      <c r="AS80" s="27">
        <v>11</v>
      </c>
      <c r="AT80" s="105">
        <v>11</v>
      </c>
      <c r="AU80" s="27">
        <v>11</v>
      </c>
      <c r="AV80" s="27">
        <v>11</v>
      </c>
      <c r="AW80" s="105">
        <v>11</v>
      </c>
      <c r="AX80" s="105">
        <v>11</v>
      </c>
      <c r="AY80" s="27">
        <v>11</v>
      </c>
      <c r="AZ80" s="27">
        <v>11</v>
      </c>
      <c r="BA80" s="27">
        <v>11</v>
      </c>
      <c r="BB80" s="27">
        <v>11</v>
      </c>
      <c r="BC80" s="315"/>
      <c r="BD80" s="27">
        <v>11</v>
      </c>
      <c r="BE80" s="27">
        <v>11</v>
      </c>
      <c r="BF80" s="27">
        <v>11</v>
      </c>
      <c r="BG80" s="105">
        <v>11</v>
      </c>
      <c r="BH80" s="105">
        <v>11</v>
      </c>
      <c r="BI80" s="105">
        <v>11</v>
      </c>
      <c r="BJ80" s="105">
        <v>11</v>
      </c>
      <c r="BK80" s="105">
        <v>11</v>
      </c>
      <c r="BL80" s="27">
        <v>11</v>
      </c>
      <c r="BM80" s="105">
        <v>11</v>
      </c>
      <c r="BN80" s="105">
        <v>11</v>
      </c>
      <c r="BO80" s="105">
        <v>11</v>
      </c>
      <c r="BP80" s="105">
        <v>11</v>
      </c>
      <c r="BQ80" s="105">
        <v>11</v>
      </c>
      <c r="BR80" s="105">
        <v>11</v>
      </c>
      <c r="BS80" s="105">
        <v>11</v>
      </c>
      <c r="BT80" s="105">
        <v>11</v>
      </c>
      <c r="BU80" s="105">
        <v>11</v>
      </c>
      <c r="BV80" s="105">
        <v>11</v>
      </c>
      <c r="BW80" s="105">
        <v>11</v>
      </c>
      <c r="BX80" s="105">
        <v>11</v>
      </c>
      <c r="BY80" s="105">
        <v>11</v>
      </c>
      <c r="BZ80" s="105">
        <v>11</v>
      </c>
      <c r="CA80" s="105">
        <v>11</v>
      </c>
      <c r="CB80" s="105">
        <v>11</v>
      </c>
      <c r="CC80" s="105">
        <v>11</v>
      </c>
      <c r="CD80" s="105">
        <v>11</v>
      </c>
      <c r="CE80" s="105">
        <v>11</v>
      </c>
      <c r="CF80" s="105"/>
      <c r="CG80" s="105">
        <v>11</v>
      </c>
      <c r="CH80" s="105">
        <v>11</v>
      </c>
      <c r="CI80" s="105">
        <v>11</v>
      </c>
      <c r="CJ80" s="105">
        <v>11</v>
      </c>
      <c r="CK80" s="105">
        <v>11</v>
      </c>
      <c r="CL80" s="105">
        <v>11</v>
      </c>
      <c r="CM80" s="105">
        <v>11</v>
      </c>
      <c r="CN80" s="105">
        <v>11</v>
      </c>
      <c r="CO80" s="105">
        <v>11</v>
      </c>
      <c r="CP80" s="105">
        <v>11</v>
      </c>
      <c r="CQ80" s="105">
        <v>11</v>
      </c>
      <c r="CR80" s="105">
        <v>11</v>
      </c>
      <c r="CS80" s="105">
        <v>11</v>
      </c>
      <c r="CT80" s="105">
        <v>11</v>
      </c>
      <c r="CU80" s="105">
        <v>11</v>
      </c>
      <c r="CV80" s="105">
        <v>11</v>
      </c>
      <c r="CW80" s="105">
        <v>11</v>
      </c>
      <c r="CX80" s="105">
        <v>11</v>
      </c>
      <c r="CY80" s="105">
        <v>11</v>
      </c>
      <c r="CZ80" s="105">
        <v>11</v>
      </c>
      <c r="DA80" s="105">
        <v>11</v>
      </c>
      <c r="DB80" s="105">
        <v>11</v>
      </c>
      <c r="DC80" s="105">
        <v>11</v>
      </c>
      <c r="DD80" s="105">
        <v>11</v>
      </c>
      <c r="DE80" s="105">
        <v>11</v>
      </c>
      <c r="DF80" s="105">
        <v>11</v>
      </c>
      <c r="DG80" s="105">
        <v>11</v>
      </c>
      <c r="DH80" s="105">
        <v>11</v>
      </c>
      <c r="DI80" s="27">
        <v>11</v>
      </c>
      <c r="DJ80" s="27">
        <v>11</v>
      </c>
      <c r="DK80" s="27">
        <v>11</v>
      </c>
      <c r="DL80" s="315"/>
      <c r="DM80" s="27">
        <v>11</v>
      </c>
      <c r="DN80" s="27">
        <v>11</v>
      </c>
      <c r="DO80" s="27">
        <v>11</v>
      </c>
      <c r="DP80" s="27">
        <v>11</v>
      </c>
      <c r="DQ80" s="27">
        <v>11</v>
      </c>
      <c r="DR80" s="27">
        <v>11</v>
      </c>
      <c r="DS80" s="27">
        <v>11</v>
      </c>
      <c r="DT80" s="27">
        <v>11</v>
      </c>
      <c r="DU80" s="27">
        <v>11</v>
      </c>
      <c r="DV80" s="27">
        <v>11</v>
      </c>
      <c r="DW80" s="27">
        <v>11</v>
      </c>
      <c r="DX80" s="27">
        <v>11</v>
      </c>
      <c r="DY80" s="27">
        <v>11</v>
      </c>
      <c r="DZ80" s="27">
        <v>11</v>
      </c>
      <c r="EA80" s="27">
        <v>11</v>
      </c>
      <c r="EB80" s="27">
        <v>11</v>
      </c>
      <c r="EC80" s="27">
        <v>11</v>
      </c>
      <c r="ED80" s="27">
        <v>11</v>
      </c>
      <c r="EE80" s="27">
        <v>11</v>
      </c>
      <c r="EF80" s="105">
        <v>11</v>
      </c>
      <c r="EG80" s="105">
        <v>11</v>
      </c>
      <c r="EH80" s="105">
        <v>11</v>
      </c>
      <c r="EI80" s="105">
        <v>11</v>
      </c>
      <c r="EJ80" s="105">
        <v>11</v>
      </c>
      <c r="EK80" s="105">
        <v>11</v>
      </c>
      <c r="EL80" s="105">
        <v>11</v>
      </c>
      <c r="EM80" s="105">
        <v>11</v>
      </c>
      <c r="EN80" s="105">
        <v>11</v>
      </c>
      <c r="EO80" s="105">
        <v>11</v>
      </c>
      <c r="EP80" s="105">
        <v>11</v>
      </c>
      <c r="EQ80" s="315"/>
      <c r="ER80" s="105">
        <v>11</v>
      </c>
      <c r="ES80" s="105">
        <v>11</v>
      </c>
      <c r="ET80" s="105">
        <v>11</v>
      </c>
      <c r="EU80" s="105">
        <v>11</v>
      </c>
      <c r="EV80" s="105">
        <v>11</v>
      </c>
      <c r="EW80" s="105">
        <v>11</v>
      </c>
      <c r="EX80" s="105">
        <v>11</v>
      </c>
      <c r="EY80" s="105">
        <v>11</v>
      </c>
      <c r="EZ80" s="105">
        <v>11</v>
      </c>
      <c r="FA80" s="105">
        <v>11</v>
      </c>
      <c r="FB80" s="105">
        <v>11</v>
      </c>
      <c r="FC80" s="105">
        <v>11</v>
      </c>
      <c r="FD80" s="105">
        <v>11</v>
      </c>
      <c r="FE80" s="105">
        <v>11</v>
      </c>
      <c r="FF80" s="105">
        <v>11</v>
      </c>
      <c r="FG80" s="105">
        <v>11</v>
      </c>
      <c r="FH80" s="105">
        <v>11</v>
      </c>
      <c r="FI80" s="105">
        <v>11</v>
      </c>
      <c r="FJ80" s="105">
        <v>11</v>
      </c>
      <c r="FK80" s="105">
        <v>11</v>
      </c>
      <c r="FL80" s="105">
        <v>11</v>
      </c>
      <c r="FM80" s="105">
        <v>11</v>
      </c>
      <c r="FN80" s="105">
        <v>11</v>
      </c>
      <c r="FO80" s="105">
        <v>11</v>
      </c>
      <c r="FP80" s="105">
        <v>11</v>
      </c>
      <c r="FQ80" s="105">
        <v>11</v>
      </c>
      <c r="FR80" s="105">
        <v>11</v>
      </c>
      <c r="FS80" s="105">
        <v>11</v>
      </c>
      <c r="FT80" s="105">
        <v>11</v>
      </c>
      <c r="FU80" s="105">
        <v>11</v>
      </c>
      <c r="FV80" s="105">
        <v>11</v>
      </c>
    </row>
    <row r="81" spans="1:178" ht="13.9" customHeight="1" x14ac:dyDescent="0.2">
      <c r="A81" s="332"/>
      <c r="B81" s="346"/>
      <c r="C81" s="398"/>
      <c r="D81" s="338"/>
      <c r="E81" s="340"/>
      <c r="F81" s="340"/>
      <c r="G81" s="352"/>
      <c r="H81" s="352"/>
      <c r="I81" s="356"/>
      <c r="J81" s="12" t="s">
        <v>6</v>
      </c>
      <c r="K81" s="18"/>
      <c r="L81" s="18"/>
      <c r="M81" s="18"/>
      <c r="N81" s="18"/>
      <c r="O81" s="18"/>
      <c r="P81" s="18"/>
      <c r="Q81" s="18"/>
      <c r="R81" s="18"/>
      <c r="S81" s="18"/>
      <c r="T81" s="18"/>
      <c r="U81" s="18"/>
      <c r="V81" s="18"/>
      <c r="W81" s="38"/>
      <c r="X81" s="18"/>
      <c r="Y81" s="18"/>
      <c r="Z81" s="18"/>
      <c r="AA81" s="18"/>
      <c r="AB81" s="18"/>
      <c r="AC81" s="18"/>
      <c r="AD81" s="18"/>
      <c r="AE81" s="18"/>
      <c r="AF81" s="18"/>
      <c r="AG81" s="18"/>
      <c r="AH81" s="84">
        <v>7</v>
      </c>
      <c r="AI81" s="84">
        <v>7</v>
      </c>
      <c r="AJ81" s="84">
        <v>7</v>
      </c>
      <c r="AK81" s="84">
        <v>12</v>
      </c>
      <c r="AL81" s="85">
        <v>12</v>
      </c>
      <c r="AM81" s="88">
        <v>12</v>
      </c>
      <c r="AN81" s="89">
        <v>12</v>
      </c>
      <c r="AO81" s="90">
        <v>12</v>
      </c>
      <c r="AP81" s="92">
        <v>12</v>
      </c>
      <c r="AQ81" s="93">
        <v>27</v>
      </c>
      <c r="AR81" s="101">
        <v>27</v>
      </c>
      <c r="AS81" s="103">
        <v>27</v>
      </c>
      <c r="AT81" s="104">
        <v>27</v>
      </c>
      <c r="AU81" s="82">
        <v>27</v>
      </c>
      <c r="AV81" s="106">
        <v>27</v>
      </c>
      <c r="AW81" s="108">
        <v>27</v>
      </c>
      <c r="AX81" s="110">
        <v>27</v>
      </c>
      <c r="AY81" s="82">
        <v>27</v>
      </c>
      <c r="AZ81" s="120">
        <v>21</v>
      </c>
      <c r="BA81" s="123">
        <v>21</v>
      </c>
      <c r="BB81" s="125">
        <v>21</v>
      </c>
      <c r="BC81" s="316"/>
      <c r="BD81" s="141">
        <v>21</v>
      </c>
      <c r="BE81" s="141">
        <v>21</v>
      </c>
      <c r="BF81" s="141">
        <v>21</v>
      </c>
      <c r="BG81" s="141">
        <v>33</v>
      </c>
      <c r="BH81" s="141">
        <v>33</v>
      </c>
      <c r="BI81" s="141">
        <v>33</v>
      </c>
      <c r="BJ81" s="141">
        <v>33</v>
      </c>
      <c r="BK81" s="141">
        <v>33</v>
      </c>
      <c r="BL81" s="141">
        <v>33</v>
      </c>
      <c r="BM81" s="141">
        <v>33</v>
      </c>
      <c r="BN81" s="134">
        <v>20</v>
      </c>
      <c r="BO81" s="134">
        <v>20</v>
      </c>
      <c r="BP81" s="134">
        <v>20</v>
      </c>
      <c r="BQ81" s="134">
        <v>20</v>
      </c>
      <c r="BR81" s="134">
        <v>20</v>
      </c>
      <c r="BS81" s="134">
        <v>20</v>
      </c>
      <c r="BT81" s="134">
        <v>20</v>
      </c>
      <c r="BU81" s="134">
        <v>20</v>
      </c>
      <c r="BV81" s="134">
        <v>20</v>
      </c>
      <c r="BW81" s="134">
        <v>20</v>
      </c>
      <c r="BX81" s="134">
        <v>20</v>
      </c>
      <c r="BY81" s="134">
        <v>20</v>
      </c>
      <c r="BZ81" s="134">
        <v>20</v>
      </c>
      <c r="CA81" s="134">
        <v>20</v>
      </c>
      <c r="CB81" s="134">
        <v>20</v>
      </c>
      <c r="CC81" s="134">
        <v>20</v>
      </c>
      <c r="CD81" s="134">
        <v>20</v>
      </c>
      <c r="CE81" s="134">
        <v>20</v>
      </c>
      <c r="CF81" s="134"/>
      <c r="CG81" s="134">
        <v>20</v>
      </c>
      <c r="CH81" s="134">
        <v>20</v>
      </c>
      <c r="CI81" s="134">
        <v>20</v>
      </c>
      <c r="CJ81" s="134">
        <v>20</v>
      </c>
      <c r="CK81" s="134">
        <v>20</v>
      </c>
      <c r="CL81" s="134">
        <v>20</v>
      </c>
      <c r="CM81" s="134">
        <v>20</v>
      </c>
      <c r="CN81" s="134">
        <v>20</v>
      </c>
      <c r="CO81" s="134">
        <v>20</v>
      </c>
      <c r="CP81" s="134">
        <v>20</v>
      </c>
      <c r="CQ81" s="134">
        <v>20</v>
      </c>
      <c r="CR81" s="134">
        <v>20</v>
      </c>
      <c r="CS81" s="134">
        <v>20</v>
      </c>
      <c r="CT81" s="134">
        <v>20</v>
      </c>
      <c r="CU81" s="134">
        <v>20</v>
      </c>
      <c r="CV81" s="134">
        <v>20</v>
      </c>
      <c r="CW81" s="134">
        <v>20</v>
      </c>
      <c r="CX81" s="175">
        <v>20</v>
      </c>
      <c r="CY81" s="176">
        <v>20</v>
      </c>
      <c r="CZ81" s="177">
        <v>20</v>
      </c>
      <c r="DA81" s="178">
        <v>20</v>
      </c>
      <c r="DB81" s="179">
        <v>20</v>
      </c>
      <c r="DC81" s="180">
        <v>20</v>
      </c>
      <c r="DD81" s="181">
        <v>20</v>
      </c>
      <c r="DE81" s="182">
        <v>20</v>
      </c>
      <c r="DF81" s="183">
        <v>20</v>
      </c>
      <c r="DG81" s="184">
        <v>20</v>
      </c>
      <c r="DH81" s="185">
        <v>20</v>
      </c>
      <c r="DI81" s="141">
        <v>20</v>
      </c>
      <c r="DJ81" s="189">
        <v>20</v>
      </c>
      <c r="DK81" s="191">
        <v>20</v>
      </c>
      <c r="DL81" s="316"/>
      <c r="DM81" s="195">
        <v>20</v>
      </c>
      <c r="DN81" s="201">
        <v>20</v>
      </c>
      <c r="DO81" s="206">
        <v>20</v>
      </c>
      <c r="DP81" s="207">
        <v>20</v>
      </c>
      <c r="DQ81" s="208">
        <v>20</v>
      </c>
      <c r="DR81" s="210">
        <v>20</v>
      </c>
      <c r="DS81" s="213">
        <v>20</v>
      </c>
      <c r="DT81" s="214">
        <v>20</v>
      </c>
      <c r="DU81" s="215">
        <v>20</v>
      </c>
      <c r="DV81" s="215">
        <v>20</v>
      </c>
      <c r="DW81" s="218">
        <v>20</v>
      </c>
      <c r="DX81" s="219">
        <v>20</v>
      </c>
      <c r="DY81" s="220">
        <v>20</v>
      </c>
      <c r="DZ81" s="221">
        <v>20</v>
      </c>
      <c r="EA81" s="222">
        <v>20</v>
      </c>
      <c r="EB81" s="223">
        <v>20</v>
      </c>
      <c r="EC81" s="224">
        <v>20</v>
      </c>
      <c r="ED81" s="225">
        <v>20</v>
      </c>
      <c r="EE81" s="226">
        <v>20</v>
      </c>
      <c r="EF81" s="230">
        <v>18</v>
      </c>
      <c r="EG81" s="231">
        <v>18</v>
      </c>
      <c r="EH81" s="232">
        <v>18</v>
      </c>
      <c r="EI81" s="234">
        <v>18</v>
      </c>
      <c r="EJ81" s="235">
        <v>18</v>
      </c>
      <c r="EK81" s="238">
        <v>18</v>
      </c>
      <c r="EL81" s="239">
        <v>18</v>
      </c>
      <c r="EM81" s="242">
        <v>6</v>
      </c>
      <c r="EN81" s="243">
        <v>6</v>
      </c>
      <c r="EO81" s="244">
        <v>6</v>
      </c>
      <c r="EP81" s="245">
        <v>11</v>
      </c>
      <c r="EQ81" s="316"/>
      <c r="ER81" s="246">
        <v>11</v>
      </c>
      <c r="ES81" s="249">
        <v>11</v>
      </c>
      <c r="ET81" s="250">
        <v>11</v>
      </c>
      <c r="EU81" s="251">
        <v>11</v>
      </c>
      <c r="EV81" s="252">
        <v>11</v>
      </c>
      <c r="EW81" s="253">
        <v>11</v>
      </c>
      <c r="EX81" s="254">
        <v>11</v>
      </c>
      <c r="EY81" s="257">
        <v>11</v>
      </c>
      <c r="EZ81" s="258">
        <v>11</v>
      </c>
      <c r="FA81" s="259">
        <v>11</v>
      </c>
      <c r="FB81" s="263">
        <v>11</v>
      </c>
      <c r="FC81" s="264">
        <v>11</v>
      </c>
      <c r="FD81" s="268">
        <v>11</v>
      </c>
      <c r="FE81" s="275">
        <v>11</v>
      </c>
      <c r="FF81" s="275">
        <v>11</v>
      </c>
      <c r="FG81" s="279">
        <v>11</v>
      </c>
      <c r="FH81" s="279">
        <v>11</v>
      </c>
      <c r="FI81" s="281">
        <v>11</v>
      </c>
      <c r="FJ81" s="246">
        <v>11</v>
      </c>
      <c r="FK81" s="285">
        <v>4</v>
      </c>
      <c r="FL81" s="287">
        <v>4</v>
      </c>
      <c r="FM81" s="288">
        <v>4</v>
      </c>
      <c r="FN81" s="290">
        <v>2</v>
      </c>
      <c r="FO81" s="294">
        <v>2</v>
      </c>
      <c r="FP81" s="298">
        <v>2</v>
      </c>
      <c r="FQ81" s="299">
        <v>2</v>
      </c>
      <c r="FR81" s="300">
        <v>2</v>
      </c>
      <c r="FS81" s="301">
        <v>2</v>
      </c>
      <c r="FT81" s="306">
        <v>2</v>
      </c>
      <c r="FU81" s="307">
        <v>2</v>
      </c>
      <c r="FV81" s="246"/>
    </row>
    <row r="82" spans="1:178" ht="13.9" customHeight="1" x14ac:dyDescent="0.2">
      <c r="A82" s="331" t="s">
        <v>55</v>
      </c>
      <c r="B82" s="345" t="s">
        <v>145</v>
      </c>
      <c r="C82" s="397" t="s">
        <v>15</v>
      </c>
      <c r="D82" s="337">
        <v>2</v>
      </c>
      <c r="E82" s="339">
        <f t="shared" ref="E82" si="324">FU82</f>
        <v>2</v>
      </c>
      <c r="F82" s="339">
        <f t="shared" ref="F82" si="325">FU83</f>
        <v>1</v>
      </c>
      <c r="G82" s="351">
        <f>F82/E82</f>
        <v>0.5</v>
      </c>
      <c r="H82" s="351">
        <f>F82/D82</f>
        <v>0.5</v>
      </c>
      <c r="I82" s="355"/>
      <c r="J82" s="11" t="s">
        <v>5</v>
      </c>
      <c r="K82" s="27"/>
      <c r="L82" s="27"/>
      <c r="M82" s="27"/>
      <c r="N82" s="27"/>
      <c r="O82" s="27"/>
      <c r="P82" s="27"/>
      <c r="Q82" s="27"/>
      <c r="R82" s="27"/>
      <c r="S82" s="27"/>
      <c r="T82" s="27"/>
      <c r="U82" s="27"/>
      <c r="V82" s="27"/>
      <c r="W82" s="40"/>
      <c r="X82" s="27"/>
      <c r="Y82" s="27"/>
      <c r="Z82" s="27"/>
      <c r="AA82" s="27"/>
      <c r="AB82" s="27"/>
      <c r="AC82" s="27"/>
      <c r="AD82" s="27"/>
      <c r="AE82" s="27"/>
      <c r="AF82" s="27"/>
      <c r="AG82" s="27"/>
      <c r="AH82" s="27">
        <v>2</v>
      </c>
      <c r="AI82" s="27">
        <v>2</v>
      </c>
      <c r="AJ82" s="27">
        <v>2</v>
      </c>
      <c r="AK82" s="27">
        <v>2</v>
      </c>
      <c r="AL82" s="27">
        <v>2</v>
      </c>
      <c r="AM82" s="27">
        <v>2</v>
      </c>
      <c r="AN82" s="27">
        <v>2</v>
      </c>
      <c r="AO82" s="27">
        <v>2</v>
      </c>
      <c r="AP82" s="27">
        <v>2</v>
      </c>
      <c r="AQ82" s="27">
        <v>2</v>
      </c>
      <c r="AR82" s="27">
        <v>2</v>
      </c>
      <c r="AS82" s="27">
        <v>2</v>
      </c>
      <c r="AT82" s="105">
        <v>2</v>
      </c>
      <c r="AU82" s="27">
        <v>2</v>
      </c>
      <c r="AV82" s="27">
        <v>2</v>
      </c>
      <c r="AW82" s="105">
        <v>2</v>
      </c>
      <c r="AX82" s="105">
        <v>2</v>
      </c>
      <c r="AY82" s="27">
        <v>2</v>
      </c>
      <c r="AZ82" s="27">
        <v>2</v>
      </c>
      <c r="BA82" s="27">
        <v>2</v>
      </c>
      <c r="BB82" s="27">
        <v>2</v>
      </c>
      <c r="BC82" s="315"/>
      <c r="BD82" s="27">
        <v>2</v>
      </c>
      <c r="BE82" s="27">
        <v>2</v>
      </c>
      <c r="BF82" s="27">
        <v>2</v>
      </c>
      <c r="BG82" s="105">
        <v>2</v>
      </c>
      <c r="BH82" s="105">
        <v>2</v>
      </c>
      <c r="BI82" s="105">
        <v>2</v>
      </c>
      <c r="BJ82" s="105">
        <v>2</v>
      </c>
      <c r="BK82" s="105">
        <v>2</v>
      </c>
      <c r="BL82" s="27">
        <v>2</v>
      </c>
      <c r="BM82" s="105">
        <v>2</v>
      </c>
      <c r="BN82" s="105">
        <v>2</v>
      </c>
      <c r="BO82" s="105">
        <v>2</v>
      </c>
      <c r="BP82" s="105">
        <v>2</v>
      </c>
      <c r="BQ82" s="105">
        <v>2</v>
      </c>
      <c r="BR82" s="105">
        <v>2</v>
      </c>
      <c r="BS82" s="105">
        <v>2</v>
      </c>
      <c r="BT82" s="105">
        <v>2</v>
      </c>
      <c r="BU82" s="105">
        <v>2</v>
      </c>
      <c r="BV82" s="105">
        <v>2</v>
      </c>
      <c r="BW82" s="105">
        <v>2</v>
      </c>
      <c r="BX82" s="105">
        <v>2</v>
      </c>
      <c r="BY82" s="105">
        <v>2</v>
      </c>
      <c r="BZ82" s="105">
        <v>2</v>
      </c>
      <c r="CA82" s="105">
        <v>2</v>
      </c>
      <c r="CB82" s="105">
        <v>2</v>
      </c>
      <c r="CC82" s="105">
        <v>2</v>
      </c>
      <c r="CD82" s="105">
        <v>2</v>
      </c>
      <c r="CE82" s="105">
        <v>2</v>
      </c>
      <c r="CF82" s="105"/>
      <c r="CG82" s="105">
        <v>2</v>
      </c>
      <c r="CH82" s="105">
        <v>2</v>
      </c>
      <c r="CI82" s="105">
        <v>2</v>
      </c>
      <c r="CJ82" s="105">
        <v>2</v>
      </c>
      <c r="CK82" s="105">
        <v>2</v>
      </c>
      <c r="CL82" s="105">
        <v>2</v>
      </c>
      <c r="CM82" s="105">
        <v>2</v>
      </c>
      <c r="CN82" s="105">
        <v>2</v>
      </c>
      <c r="CO82" s="105">
        <v>2</v>
      </c>
      <c r="CP82" s="105">
        <v>2</v>
      </c>
      <c r="CQ82" s="105">
        <v>2</v>
      </c>
      <c r="CR82" s="105">
        <v>2</v>
      </c>
      <c r="CS82" s="105">
        <v>2</v>
      </c>
      <c r="CT82" s="105">
        <v>2</v>
      </c>
      <c r="CU82" s="105">
        <v>2</v>
      </c>
      <c r="CV82" s="105">
        <v>2</v>
      </c>
      <c r="CW82" s="105">
        <v>2</v>
      </c>
      <c r="CX82" s="105">
        <v>2</v>
      </c>
      <c r="CY82" s="105">
        <v>2</v>
      </c>
      <c r="CZ82" s="105">
        <v>2</v>
      </c>
      <c r="DA82" s="105">
        <v>2</v>
      </c>
      <c r="DB82" s="105">
        <v>2</v>
      </c>
      <c r="DC82" s="105">
        <v>2</v>
      </c>
      <c r="DD82" s="105">
        <v>2</v>
      </c>
      <c r="DE82" s="105">
        <v>2</v>
      </c>
      <c r="DF82" s="105">
        <v>2</v>
      </c>
      <c r="DG82" s="105">
        <v>2</v>
      </c>
      <c r="DH82" s="105">
        <v>2</v>
      </c>
      <c r="DI82" s="27">
        <v>2</v>
      </c>
      <c r="DJ82" s="27">
        <v>2</v>
      </c>
      <c r="DK82" s="27">
        <v>2</v>
      </c>
      <c r="DL82" s="315"/>
      <c r="DM82" s="27">
        <v>2</v>
      </c>
      <c r="DN82" s="27">
        <v>2</v>
      </c>
      <c r="DO82" s="27">
        <v>2</v>
      </c>
      <c r="DP82" s="27">
        <v>2</v>
      </c>
      <c r="DQ82" s="27">
        <v>2</v>
      </c>
      <c r="DR82" s="27">
        <v>2</v>
      </c>
      <c r="DS82" s="27">
        <v>2</v>
      </c>
      <c r="DT82" s="27">
        <v>2</v>
      </c>
      <c r="DU82" s="27">
        <v>2</v>
      </c>
      <c r="DV82" s="27">
        <v>2</v>
      </c>
      <c r="DW82" s="27">
        <v>2</v>
      </c>
      <c r="DX82" s="27">
        <v>2</v>
      </c>
      <c r="DY82" s="27">
        <v>2</v>
      </c>
      <c r="DZ82" s="27">
        <v>2</v>
      </c>
      <c r="EA82" s="27">
        <v>2</v>
      </c>
      <c r="EB82" s="27">
        <v>2</v>
      </c>
      <c r="EC82" s="27">
        <v>2</v>
      </c>
      <c r="ED82" s="27">
        <v>2</v>
      </c>
      <c r="EE82" s="27">
        <v>2</v>
      </c>
      <c r="EF82" s="105">
        <v>2</v>
      </c>
      <c r="EG82" s="105">
        <v>2</v>
      </c>
      <c r="EH82" s="105">
        <v>2</v>
      </c>
      <c r="EI82" s="105">
        <v>2</v>
      </c>
      <c r="EJ82" s="105">
        <v>2</v>
      </c>
      <c r="EK82" s="105">
        <v>2</v>
      </c>
      <c r="EL82" s="105">
        <v>2</v>
      </c>
      <c r="EM82" s="105">
        <v>2</v>
      </c>
      <c r="EN82" s="105">
        <v>2</v>
      </c>
      <c r="EO82" s="105">
        <v>2</v>
      </c>
      <c r="EP82" s="105">
        <v>2</v>
      </c>
      <c r="EQ82" s="315"/>
      <c r="ER82" s="105">
        <v>2</v>
      </c>
      <c r="ES82" s="105">
        <v>2</v>
      </c>
      <c r="ET82" s="105">
        <v>2</v>
      </c>
      <c r="EU82" s="105">
        <v>2</v>
      </c>
      <c r="EV82" s="105">
        <v>2</v>
      </c>
      <c r="EW82" s="105">
        <v>2</v>
      </c>
      <c r="EX82" s="105">
        <v>2</v>
      </c>
      <c r="EY82" s="105">
        <v>2</v>
      </c>
      <c r="EZ82" s="105">
        <v>2</v>
      </c>
      <c r="FA82" s="105">
        <v>2</v>
      </c>
      <c r="FB82" s="105">
        <v>2</v>
      </c>
      <c r="FC82" s="105">
        <v>2</v>
      </c>
      <c r="FD82" s="105">
        <v>2</v>
      </c>
      <c r="FE82" s="105">
        <v>2</v>
      </c>
      <c r="FF82" s="105">
        <v>2</v>
      </c>
      <c r="FG82" s="105">
        <v>2</v>
      </c>
      <c r="FH82" s="105">
        <v>2</v>
      </c>
      <c r="FI82" s="105">
        <v>2</v>
      </c>
      <c r="FJ82" s="105">
        <v>2</v>
      </c>
      <c r="FK82" s="105">
        <v>2</v>
      </c>
      <c r="FL82" s="105">
        <v>2</v>
      </c>
      <c r="FM82" s="105">
        <v>2</v>
      </c>
      <c r="FN82" s="105">
        <v>2</v>
      </c>
      <c r="FO82" s="105">
        <v>2</v>
      </c>
      <c r="FP82" s="105">
        <v>2</v>
      </c>
      <c r="FQ82" s="105">
        <v>2</v>
      </c>
      <c r="FR82" s="105">
        <v>2</v>
      </c>
      <c r="FS82" s="105">
        <v>2</v>
      </c>
      <c r="FT82" s="105">
        <v>2</v>
      </c>
      <c r="FU82" s="105">
        <v>2</v>
      </c>
      <c r="FV82" s="105">
        <v>2</v>
      </c>
    </row>
    <row r="83" spans="1:178" ht="13.9" customHeight="1" x14ac:dyDescent="0.2">
      <c r="A83" s="332"/>
      <c r="B83" s="346"/>
      <c r="C83" s="398"/>
      <c r="D83" s="338"/>
      <c r="E83" s="340"/>
      <c r="F83" s="340"/>
      <c r="G83" s="352"/>
      <c r="H83" s="352"/>
      <c r="I83" s="356"/>
      <c r="J83" s="12" t="s">
        <v>6</v>
      </c>
      <c r="K83" s="18"/>
      <c r="L83" s="18"/>
      <c r="M83" s="18"/>
      <c r="N83" s="18"/>
      <c r="O83" s="18"/>
      <c r="P83" s="18"/>
      <c r="Q83" s="18"/>
      <c r="R83" s="18"/>
      <c r="S83" s="18"/>
      <c r="T83" s="18"/>
      <c r="U83" s="18"/>
      <c r="V83" s="18"/>
      <c r="W83" s="38"/>
      <c r="X83" s="18"/>
      <c r="Y83" s="18"/>
      <c r="Z83" s="18"/>
      <c r="AA83" s="18"/>
      <c r="AB83" s="18"/>
      <c r="AC83" s="18"/>
      <c r="AD83" s="18"/>
      <c r="AE83" s="18"/>
      <c r="AF83" s="18"/>
      <c r="AG83" s="18"/>
      <c r="AH83" s="84">
        <v>0</v>
      </c>
      <c r="AI83" s="84">
        <v>0</v>
      </c>
      <c r="AJ83" s="84">
        <v>0</v>
      </c>
      <c r="AK83" s="84">
        <v>1</v>
      </c>
      <c r="AL83" s="85">
        <v>1</v>
      </c>
      <c r="AM83" s="88">
        <v>1</v>
      </c>
      <c r="AN83" s="89">
        <v>1</v>
      </c>
      <c r="AO83" s="90">
        <v>1</v>
      </c>
      <c r="AP83" s="92">
        <v>1</v>
      </c>
      <c r="AQ83" s="93">
        <v>1</v>
      </c>
      <c r="AR83" s="101">
        <v>1</v>
      </c>
      <c r="AS83" s="103">
        <v>1</v>
      </c>
      <c r="AT83" s="104">
        <v>1</v>
      </c>
      <c r="AU83" s="82">
        <v>1</v>
      </c>
      <c r="AV83" s="106">
        <v>1</v>
      </c>
      <c r="AW83" s="108">
        <v>2</v>
      </c>
      <c r="AX83" s="110">
        <v>2</v>
      </c>
      <c r="AY83" s="82">
        <v>2</v>
      </c>
      <c r="AZ83" s="120">
        <v>2</v>
      </c>
      <c r="BA83" s="123">
        <v>2</v>
      </c>
      <c r="BB83" s="125">
        <v>2</v>
      </c>
      <c r="BC83" s="316"/>
      <c r="BD83" s="141">
        <v>2</v>
      </c>
      <c r="BE83" s="141">
        <v>2</v>
      </c>
      <c r="BF83" s="141">
        <v>2</v>
      </c>
      <c r="BG83" s="141">
        <v>2</v>
      </c>
      <c r="BH83" s="141">
        <v>2</v>
      </c>
      <c r="BI83" s="141">
        <v>2</v>
      </c>
      <c r="BJ83" s="141">
        <v>2</v>
      </c>
      <c r="BK83" s="141">
        <v>2</v>
      </c>
      <c r="BL83" s="141">
        <v>2</v>
      </c>
      <c r="BM83" s="141">
        <v>2</v>
      </c>
      <c r="BN83" s="134">
        <v>2</v>
      </c>
      <c r="BO83" s="134">
        <v>2</v>
      </c>
      <c r="BP83" s="134">
        <v>2</v>
      </c>
      <c r="BQ83" s="134">
        <v>2</v>
      </c>
      <c r="BR83" s="134">
        <v>2</v>
      </c>
      <c r="BS83" s="134">
        <v>2</v>
      </c>
      <c r="BT83" s="134">
        <v>2</v>
      </c>
      <c r="BU83" s="134">
        <v>2</v>
      </c>
      <c r="BV83" s="134">
        <v>2</v>
      </c>
      <c r="BW83" s="134">
        <v>2</v>
      </c>
      <c r="BX83" s="134">
        <v>2</v>
      </c>
      <c r="BY83" s="134">
        <v>2</v>
      </c>
      <c r="BZ83" s="134">
        <v>2</v>
      </c>
      <c r="CA83" s="134">
        <v>2</v>
      </c>
      <c r="CB83" s="134">
        <v>2</v>
      </c>
      <c r="CC83" s="134">
        <v>2</v>
      </c>
      <c r="CD83" s="134">
        <v>2</v>
      </c>
      <c r="CE83" s="134">
        <v>2</v>
      </c>
      <c r="CF83" s="134"/>
      <c r="CG83" s="134">
        <v>2</v>
      </c>
      <c r="CH83" s="134">
        <v>2</v>
      </c>
      <c r="CI83" s="134">
        <v>2</v>
      </c>
      <c r="CJ83" s="134">
        <v>2</v>
      </c>
      <c r="CK83" s="134">
        <v>2</v>
      </c>
      <c r="CL83" s="134">
        <v>2</v>
      </c>
      <c r="CM83" s="134">
        <v>2</v>
      </c>
      <c r="CN83" s="134">
        <v>2</v>
      </c>
      <c r="CO83" s="134">
        <v>2</v>
      </c>
      <c r="CP83" s="134">
        <v>2</v>
      </c>
      <c r="CQ83" s="134">
        <v>2</v>
      </c>
      <c r="CR83" s="134">
        <v>2</v>
      </c>
      <c r="CS83" s="134">
        <v>2</v>
      </c>
      <c r="CT83" s="134">
        <v>2</v>
      </c>
      <c r="CU83" s="134">
        <v>2</v>
      </c>
      <c r="CV83" s="134">
        <v>2</v>
      </c>
      <c r="CW83" s="134">
        <v>2</v>
      </c>
      <c r="CX83" s="175">
        <v>2</v>
      </c>
      <c r="CY83" s="176">
        <v>2</v>
      </c>
      <c r="CZ83" s="177">
        <v>2</v>
      </c>
      <c r="DA83" s="178">
        <v>2</v>
      </c>
      <c r="DB83" s="179">
        <v>2</v>
      </c>
      <c r="DC83" s="180">
        <v>2</v>
      </c>
      <c r="DD83" s="181">
        <v>2</v>
      </c>
      <c r="DE83" s="182">
        <v>2</v>
      </c>
      <c r="DF83" s="183">
        <v>2</v>
      </c>
      <c r="DG83" s="184">
        <v>2</v>
      </c>
      <c r="DH83" s="185">
        <v>2</v>
      </c>
      <c r="DI83" s="141">
        <v>2</v>
      </c>
      <c r="DJ83" s="189">
        <v>2</v>
      </c>
      <c r="DK83" s="191">
        <v>2</v>
      </c>
      <c r="DL83" s="316"/>
      <c r="DM83" s="195">
        <v>2</v>
      </c>
      <c r="DN83" s="201">
        <v>2</v>
      </c>
      <c r="DO83" s="206">
        <v>2</v>
      </c>
      <c r="DP83" s="207">
        <v>2</v>
      </c>
      <c r="DQ83" s="208">
        <v>2</v>
      </c>
      <c r="DR83" s="210">
        <v>2</v>
      </c>
      <c r="DS83" s="213">
        <v>2</v>
      </c>
      <c r="DT83" s="214">
        <v>2</v>
      </c>
      <c r="DU83" s="215">
        <v>2</v>
      </c>
      <c r="DV83" s="215">
        <v>2</v>
      </c>
      <c r="DW83" s="218">
        <v>2</v>
      </c>
      <c r="DX83" s="219">
        <v>2</v>
      </c>
      <c r="DY83" s="220">
        <v>2</v>
      </c>
      <c r="DZ83" s="221">
        <v>2</v>
      </c>
      <c r="EA83" s="222">
        <v>2</v>
      </c>
      <c r="EB83" s="223">
        <v>2</v>
      </c>
      <c r="EC83" s="224">
        <v>2</v>
      </c>
      <c r="ED83" s="225">
        <v>2</v>
      </c>
      <c r="EE83" s="226">
        <v>2</v>
      </c>
      <c r="EF83" s="230">
        <v>2</v>
      </c>
      <c r="EG83" s="231">
        <v>2</v>
      </c>
      <c r="EH83" s="232">
        <v>2</v>
      </c>
      <c r="EI83" s="234">
        <v>2</v>
      </c>
      <c r="EJ83" s="235">
        <v>2</v>
      </c>
      <c r="EK83" s="238">
        <v>2</v>
      </c>
      <c r="EL83" s="239">
        <v>2</v>
      </c>
      <c r="EM83" s="242">
        <v>2</v>
      </c>
      <c r="EN83" s="243">
        <v>2</v>
      </c>
      <c r="EO83" s="244">
        <v>2</v>
      </c>
      <c r="EP83" s="245">
        <v>2</v>
      </c>
      <c r="EQ83" s="316"/>
      <c r="ER83" s="246">
        <v>2</v>
      </c>
      <c r="ES83" s="249">
        <v>2</v>
      </c>
      <c r="ET83" s="250">
        <v>2</v>
      </c>
      <c r="EU83" s="251">
        <v>2</v>
      </c>
      <c r="EV83" s="252">
        <v>2</v>
      </c>
      <c r="EW83" s="253">
        <v>2</v>
      </c>
      <c r="EX83" s="254">
        <v>2</v>
      </c>
      <c r="EY83" s="257">
        <v>2</v>
      </c>
      <c r="EZ83" s="258">
        <v>2</v>
      </c>
      <c r="FA83" s="259">
        <v>2</v>
      </c>
      <c r="FB83" s="263">
        <v>2</v>
      </c>
      <c r="FC83" s="264">
        <v>2</v>
      </c>
      <c r="FD83" s="268">
        <v>2</v>
      </c>
      <c r="FE83" s="275">
        <v>2</v>
      </c>
      <c r="FF83" s="275">
        <v>2</v>
      </c>
      <c r="FG83" s="279">
        <v>2</v>
      </c>
      <c r="FH83" s="279">
        <v>2</v>
      </c>
      <c r="FI83" s="281">
        <v>2</v>
      </c>
      <c r="FJ83" s="246">
        <v>2</v>
      </c>
      <c r="FK83" s="285">
        <v>2</v>
      </c>
      <c r="FL83" s="287">
        <v>2</v>
      </c>
      <c r="FM83" s="288">
        <v>2</v>
      </c>
      <c r="FN83" s="290">
        <v>1</v>
      </c>
      <c r="FO83" s="294">
        <v>1</v>
      </c>
      <c r="FP83" s="298">
        <v>1</v>
      </c>
      <c r="FQ83" s="299">
        <v>1</v>
      </c>
      <c r="FR83" s="300">
        <v>1</v>
      </c>
      <c r="FS83" s="301">
        <v>1</v>
      </c>
      <c r="FT83" s="306">
        <v>1</v>
      </c>
      <c r="FU83" s="307">
        <v>1</v>
      </c>
      <c r="FV83" s="246"/>
    </row>
    <row r="84" spans="1:178" ht="13.9" hidden="1" customHeight="1" x14ac:dyDescent="0.2">
      <c r="A84" s="343" t="s">
        <v>139</v>
      </c>
      <c r="B84" s="333" t="s">
        <v>30</v>
      </c>
      <c r="C84" s="335" t="s">
        <v>15</v>
      </c>
      <c r="D84" s="337">
        <v>4</v>
      </c>
      <c r="E84" s="339">
        <f t="shared" ref="E84" si="326">FJ84</f>
        <v>0</v>
      </c>
      <c r="F84" s="339">
        <f t="shared" ref="F84" si="327">FE85</f>
        <v>0</v>
      </c>
      <c r="G84" s="351" t="e">
        <f>F84/E84</f>
        <v>#DIV/0!</v>
      </c>
      <c r="H84" s="351">
        <f>F84/D84</f>
        <v>0</v>
      </c>
      <c r="I84" s="355"/>
      <c r="J84" s="11" t="s">
        <v>5</v>
      </c>
      <c r="K84" s="27"/>
      <c r="L84" s="27"/>
      <c r="M84" s="27"/>
      <c r="N84" s="27"/>
      <c r="O84" s="27"/>
      <c r="P84" s="27"/>
      <c r="Q84" s="27"/>
      <c r="R84" s="27"/>
      <c r="S84" s="27"/>
      <c r="T84" s="27"/>
      <c r="U84" s="27"/>
      <c r="V84" s="27"/>
      <c r="W84" s="40"/>
      <c r="X84" s="27"/>
      <c r="Y84" s="27"/>
      <c r="Z84" s="27"/>
      <c r="AA84" s="27"/>
      <c r="AB84" s="27"/>
      <c r="AC84" s="27"/>
      <c r="AD84" s="27"/>
      <c r="AE84" s="27"/>
      <c r="AF84" s="27"/>
      <c r="AG84" s="27"/>
      <c r="AH84" s="27"/>
      <c r="AI84" s="27"/>
      <c r="AJ84" s="27"/>
      <c r="AK84" s="27"/>
      <c r="AL84" s="27"/>
      <c r="AM84" s="27"/>
      <c r="AN84" s="27"/>
      <c r="AO84" s="27"/>
      <c r="AP84" s="27"/>
      <c r="AQ84" s="27"/>
      <c r="AR84" s="27"/>
      <c r="AS84" s="27"/>
      <c r="AT84" s="27"/>
      <c r="AU84" s="27"/>
      <c r="AV84" s="27"/>
      <c r="AW84" s="27"/>
      <c r="AX84" s="27"/>
      <c r="AY84" s="27"/>
      <c r="AZ84" s="27"/>
      <c r="BA84" s="27"/>
      <c r="BB84" s="27"/>
      <c r="BC84" s="315"/>
      <c r="BD84" s="27"/>
      <c r="BE84" s="27"/>
      <c r="BF84" s="27"/>
      <c r="BG84" s="27"/>
      <c r="BH84" s="27"/>
      <c r="BI84" s="27"/>
      <c r="BJ84" s="27"/>
      <c r="BK84" s="27"/>
      <c r="BL84" s="27"/>
      <c r="BM84" s="27"/>
      <c r="BN84" s="27"/>
      <c r="BO84" s="27"/>
      <c r="BP84" s="27"/>
      <c r="BQ84" s="27"/>
      <c r="BR84" s="27"/>
      <c r="BS84" s="27"/>
      <c r="BT84" s="27"/>
      <c r="BU84" s="27"/>
      <c r="BV84" s="27"/>
      <c r="BW84" s="27"/>
      <c r="BX84" s="27"/>
      <c r="BY84" s="27"/>
      <c r="BZ84" s="27"/>
      <c r="CA84" s="27"/>
      <c r="CB84" s="27"/>
      <c r="CC84" s="27"/>
      <c r="CD84" s="27"/>
      <c r="CE84" s="27"/>
      <c r="CF84" s="40"/>
      <c r="CG84" s="27"/>
      <c r="CH84" s="27"/>
      <c r="CI84" s="27"/>
      <c r="CJ84" s="27"/>
      <c r="CK84" s="27"/>
      <c r="CL84" s="27"/>
      <c r="CM84" s="27"/>
      <c r="CN84" s="27"/>
      <c r="CO84" s="27"/>
      <c r="CP84" s="27"/>
      <c r="CQ84" s="27"/>
      <c r="CR84" s="27"/>
      <c r="CS84" s="27"/>
      <c r="CT84" s="27"/>
      <c r="CU84" s="27"/>
      <c r="CV84" s="27"/>
      <c r="CW84" s="27"/>
      <c r="CX84" s="27"/>
      <c r="CY84" s="27"/>
      <c r="CZ84" s="27"/>
      <c r="DA84" s="27"/>
      <c r="DB84" s="27"/>
      <c r="DC84" s="27"/>
      <c r="DD84" s="27"/>
      <c r="DE84" s="27"/>
      <c r="DF84" s="27"/>
      <c r="DG84" s="27"/>
      <c r="DH84" s="27"/>
      <c r="DI84" s="27"/>
      <c r="DJ84" s="27"/>
      <c r="DK84" s="27"/>
      <c r="DL84" s="315"/>
      <c r="DM84" s="27"/>
      <c r="DN84" s="27"/>
      <c r="DO84" s="27"/>
      <c r="DP84" s="27"/>
      <c r="DQ84" s="27"/>
      <c r="DR84" s="27"/>
      <c r="DS84" s="27"/>
      <c r="DT84" s="27"/>
      <c r="DU84" s="27"/>
      <c r="DV84" s="27"/>
      <c r="DW84" s="27"/>
      <c r="DX84" s="27"/>
      <c r="DY84" s="27"/>
      <c r="DZ84" s="27"/>
      <c r="EA84" s="27"/>
      <c r="EB84" s="27"/>
      <c r="EC84" s="27"/>
      <c r="ED84" s="27"/>
      <c r="EE84" s="27"/>
      <c r="EF84" s="27"/>
      <c r="EG84" s="27"/>
      <c r="EH84" s="27"/>
      <c r="EI84" s="27"/>
      <c r="EJ84" s="27"/>
      <c r="EK84" s="27"/>
      <c r="EL84" s="27"/>
      <c r="EM84" s="27"/>
      <c r="EN84" s="27"/>
      <c r="EO84" s="27"/>
      <c r="EP84" s="27"/>
      <c r="EQ84" s="315"/>
      <c r="ER84" s="27"/>
      <c r="ES84" s="27"/>
      <c r="ET84" s="27"/>
      <c r="EU84" s="27"/>
      <c r="EV84" s="27"/>
      <c r="EW84" s="27"/>
      <c r="EX84" s="27"/>
      <c r="EY84" s="27"/>
      <c r="EZ84" s="27"/>
      <c r="FA84" s="27"/>
      <c r="FB84" s="27"/>
      <c r="FC84" s="27"/>
      <c r="FD84" s="27"/>
      <c r="FE84" s="27"/>
      <c r="FF84" s="27"/>
      <c r="FG84" s="27"/>
      <c r="FH84" s="27"/>
      <c r="FI84" s="27"/>
      <c r="FJ84" s="27"/>
      <c r="FK84" s="27"/>
      <c r="FL84" s="27"/>
      <c r="FM84" s="27"/>
      <c r="FN84" s="27"/>
      <c r="FO84" s="27"/>
      <c r="FP84" s="27"/>
      <c r="FQ84" s="27"/>
      <c r="FR84" s="27"/>
      <c r="FS84" s="27"/>
      <c r="FT84" s="27"/>
      <c r="FU84" s="27"/>
      <c r="FV84" s="27"/>
    </row>
    <row r="85" spans="1:178" ht="13.9" hidden="1" customHeight="1" x14ac:dyDescent="0.2">
      <c r="A85" s="344"/>
      <c r="B85" s="334"/>
      <c r="C85" s="336"/>
      <c r="D85" s="338"/>
      <c r="E85" s="340"/>
      <c r="F85" s="340"/>
      <c r="G85" s="352"/>
      <c r="H85" s="352"/>
      <c r="I85" s="356"/>
      <c r="J85" s="12" t="s">
        <v>6</v>
      </c>
      <c r="K85" s="81"/>
      <c r="L85" s="81"/>
      <c r="M85" s="81"/>
      <c r="N85" s="81"/>
      <c r="O85" s="81"/>
      <c r="P85" s="81"/>
      <c r="Q85" s="81"/>
      <c r="R85" s="81"/>
      <c r="S85" s="81"/>
      <c r="T85" s="81"/>
      <c r="U85" s="81"/>
      <c r="V85" s="81"/>
      <c r="W85" s="38"/>
      <c r="X85" s="81"/>
      <c r="Y85" s="81"/>
      <c r="Z85" s="81"/>
      <c r="AA85" s="81"/>
      <c r="AB85" s="81"/>
      <c r="AC85" s="81"/>
      <c r="AD85" s="81"/>
      <c r="AE85" s="81"/>
      <c r="AF85" s="81"/>
      <c r="AG85" s="81"/>
      <c r="AH85" s="81"/>
      <c r="AI85" s="81"/>
      <c r="AJ85" s="81"/>
      <c r="AK85" s="81"/>
      <c r="AL85" s="81"/>
      <c r="AM85" s="81"/>
      <c r="AN85" s="81"/>
      <c r="AO85" s="81"/>
      <c r="AP85" s="81"/>
      <c r="AQ85" s="81"/>
      <c r="AR85" s="81"/>
      <c r="AS85" s="81"/>
      <c r="AT85" s="81"/>
      <c r="AU85" s="81"/>
      <c r="AV85" s="81"/>
      <c r="AW85" s="81"/>
      <c r="AX85" s="81"/>
      <c r="AY85" s="81"/>
      <c r="AZ85" s="81"/>
      <c r="BA85" s="81"/>
      <c r="BB85" s="81"/>
      <c r="BC85" s="316"/>
      <c r="BD85" s="141"/>
      <c r="BE85" s="141"/>
      <c r="BF85" s="141"/>
      <c r="BG85" s="141"/>
      <c r="BH85" s="141"/>
      <c r="BI85" s="141"/>
      <c r="BJ85" s="141"/>
      <c r="BK85" s="141"/>
      <c r="BL85" s="141"/>
      <c r="BM85" s="141"/>
      <c r="BN85" s="141"/>
      <c r="BO85" s="141"/>
      <c r="BP85" s="141"/>
      <c r="BQ85" s="141"/>
      <c r="BR85" s="141"/>
      <c r="BS85" s="141"/>
      <c r="BT85" s="141"/>
      <c r="BU85" s="141"/>
      <c r="BV85" s="141"/>
      <c r="BW85" s="141"/>
      <c r="BX85" s="141"/>
      <c r="BY85" s="141"/>
      <c r="BZ85" s="141"/>
      <c r="CA85" s="141"/>
      <c r="CB85" s="141"/>
      <c r="CC85" s="141"/>
      <c r="CD85" s="141"/>
      <c r="CE85" s="141"/>
      <c r="CF85" s="38"/>
      <c r="CG85" s="141"/>
      <c r="CH85" s="141"/>
      <c r="CI85" s="141"/>
      <c r="CJ85" s="141"/>
      <c r="CK85" s="141"/>
      <c r="CL85" s="141"/>
      <c r="CM85" s="141"/>
      <c r="CN85" s="141"/>
      <c r="CO85" s="141"/>
      <c r="CP85" s="141"/>
      <c r="CQ85" s="141"/>
      <c r="CR85" s="141"/>
      <c r="CS85" s="141"/>
      <c r="CT85" s="141"/>
      <c r="CU85" s="141"/>
      <c r="CV85" s="141"/>
      <c r="CW85" s="141"/>
      <c r="CX85" s="141"/>
      <c r="CY85" s="141"/>
      <c r="CZ85" s="141"/>
      <c r="DA85" s="141"/>
      <c r="DB85" s="141"/>
      <c r="DC85" s="180"/>
      <c r="DD85" s="181"/>
      <c r="DE85" s="182"/>
      <c r="DF85" s="183"/>
      <c r="DG85" s="184"/>
      <c r="DH85" s="185"/>
      <c r="DI85" s="141"/>
      <c r="DJ85" s="141"/>
      <c r="DK85" s="141"/>
      <c r="DL85" s="316"/>
      <c r="DM85" s="195"/>
      <c r="DN85" s="195"/>
      <c r="DO85" s="195"/>
      <c r="DP85" s="195"/>
      <c r="DQ85" s="195"/>
      <c r="DR85" s="195"/>
      <c r="DS85" s="195"/>
      <c r="DT85" s="214"/>
      <c r="DU85" s="195"/>
      <c r="DV85" s="195"/>
      <c r="DW85" s="218"/>
      <c r="DX85" s="219"/>
      <c r="DY85" s="220"/>
      <c r="DZ85" s="195"/>
      <c r="EA85" s="195"/>
      <c r="EB85" s="195"/>
      <c r="EC85" s="195"/>
      <c r="ED85" s="195"/>
      <c r="EE85" s="226"/>
      <c r="EF85" s="229"/>
      <c r="EG85" s="231"/>
      <c r="EH85" s="195"/>
      <c r="EI85" s="195"/>
      <c r="EJ85" s="235"/>
      <c r="EK85" s="238"/>
      <c r="EL85" s="239"/>
      <c r="EM85" s="242"/>
      <c r="EN85" s="243"/>
      <c r="EO85" s="244"/>
      <c r="EP85" s="195"/>
      <c r="EQ85" s="316"/>
      <c r="ER85" s="246"/>
      <c r="ES85" s="249"/>
      <c r="ET85" s="250"/>
      <c r="EU85" s="251"/>
      <c r="EV85" s="246"/>
      <c r="EW85" s="246"/>
      <c r="EX85" s="246"/>
      <c r="EY85" s="246"/>
      <c r="EZ85" s="246"/>
      <c r="FA85" s="246"/>
      <c r="FB85" s="246"/>
      <c r="FC85" s="246"/>
      <c r="FD85" s="246"/>
      <c r="FE85" s="275"/>
      <c r="FF85" s="275"/>
      <c r="FG85" s="246"/>
      <c r="FH85" s="246"/>
      <c r="FI85" s="246"/>
      <c r="FJ85" s="246"/>
      <c r="FK85" s="246"/>
      <c r="FL85" s="246"/>
      <c r="FM85" s="246"/>
      <c r="FN85" s="246"/>
      <c r="FO85" s="246"/>
      <c r="FP85" s="246"/>
      <c r="FQ85" s="246"/>
      <c r="FR85" s="246"/>
      <c r="FS85" s="246"/>
      <c r="FT85" s="246"/>
      <c r="FU85" s="246"/>
      <c r="FV85" s="246"/>
    </row>
    <row r="86" spans="1:178" s="96" customFormat="1" ht="13.9" customHeight="1" x14ac:dyDescent="0.25">
      <c r="A86" s="341" t="s">
        <v>11</v>
      </c>
      <c r="B86" s="381" t="s">
        <v>251</v>
      </c>
      <c r="C86" s="347" t="s">
        <v>15</v>
      </c>
      <c r="D86" s="347">
        <f>SUM(D88:D107)</f>
        <v>47</v>
      </c>
      <c r="E86" s="347">
        <f>SUM(E88:E107)</f>
        <v>49</v>
      </c>
      <c r="F86" s="347">
        <f>SUM(F88:F107)</f>
        <v>66</v>
      </c>
      <c r="G86" s="379">
        <f>F86/E86</f>
        <v>1.346938775510204</v>
      </c>
      <c r="H86" s="379">
        <f>F86/D86</f>
        <v>1.4042553191489362</v>
      </c>
      <c r="I86" s="383"/>
      <c r="J86" s="94" t="s">
        <v>5</v>
      </c>
      <c r="K86" s="95" t="e">
        <f>K88+K90+K92+K94+#REF!+#REF!+K96+#REF!+#REF!+#REF!</f>
        <v>#REF!</v>
      </c>
      <c r="L86" s="95" t="e">
        <f>L88+L90+L92+L94+#REF!+#REF!+L96+#REF!+#REF!+#REF!</f>
        <v>#REF!</v>
      </c>
      <c r="M86" s="95" t="e">
        <f>M88+M90+M92+M94+#REF!+#REF!+M96+#REF!+#REF!+#REF!</f>
        <v>#REF!</v>
      </c>
      <c r="N86" s="95" t="e">
        <f>N88+N90+N92+N94+#REF!+#REF!+N96+#REF!+#REF!+#REF!</f>
        <v>#REF!</v>
      </c>
      <c r="O86" s="95" t="e">
        <f>O88+O90+O92+O94+#REF!+#REF!+O96+#REF!+#REF!+#REF!</f>
        <v>#REF!</v>
      </c>
      <c r="P86" s="95" t="e">
        <f>P88+P90+P92+P94+#REF!+#REF!+P96+#REF!+#REF!+#REF!</f>
        <v>#REF!</v>
      </c>
      <c r="Q86" s="95" t="e">
        <f>Q88+Q90+Q92+Q94+#REF!+#REF!+Q96+#REF!+#REF!+#REF!</f>
        <v>#REF!</v>
      </c>
      <c r="R86" s="95" t="e">
        <f>R88+R90+R92+R94+#REF!+#REF!+R96+#REF!+#REF!+#REF!</f>
        <v>#REF!</v>
      </c>
      <c r="S86" s="95" t="e">
        <f>S88+S90+S92+S94+#REF!+#REF!+S96+#REF!+#REF!+#REF!</f>
        <v>#REF!</v>
      </c>
      <c r="T86" s="95" t="e">
        <f>T88+T90+T92+T94+#REF!+#REF!+T96+#REF!+#REF!+#REF!</f>
        <v>#REF!</v>
      </c>
      <c r="U86" s="95" t="e">
        <f>U88+U90+U92+U94+#REF!+#REF!+U96+#REF!+#REF!+#REF!</f>
        <v>#REF!</v>
      </c>
      <c r="V86" s="95" t="e">
        <f>V88+V90+V92+V94+#REF!+#REF!+V96+#REF!+#REF!+#REF!</f>
        <v>#REF!</v>
      </c>
      <c r="W86" s="95" t="e">
        <f>W88+W90+W92+W94+#REF!+#REF!+W96+#REF!+#REF!+#REF!</f>
        <v>#REF!</v>
      </c>
      <c r="X86" s="95">
        <f>X88+X90+X92+X94+X96</f>
        <v>0</v>
      </c>
      <c r="Y86" s="95">
        <f>Y88+Y90+Y92+Y94+Y96</f>
        <v>0</v>
      </c>
      <c r="Z86" s="95">
        <f>Z88+Z90+Z92+Z94+Z96</f>
        <v>0</v>
      </c>
      <c r="AA86" s="95">
        <f t="shared" ref="AA86:AP86" si="328">AA88+AA90+AA92+AA94+AA96</f>
        <v>0</v>
      </c>
      <c r="AB86" s="95">
        <f t="shared" si="328"/>
        <v>0</v>
      </c>
      <c r="AC86" s="95">
        <f t="shared" si="328"/>
        <v>0</v>
      </c>
      <c r="AD86" s="95">
        <f t="shared" si="328"/>
        <v>0</v>
      </c>
      <c r="AE86" s="95">
        <f t="shared" si="328"/>
        <v>0</v>
      </c>
      <c r="AF86" s="95">
        <f t="shared" si="328"/>
        <v>0</v>
      </c>
      <c r="AG86" s="95">
        <f t="shared" si="328"/>
        <v>0</v>
      </c>
      <c r="AH86" s="95">
        <f t="shared" si="328"/>
        <v>0</v>
      </c>
      <c r="AI86" s="95">
        <f t="shared" si="328"/>
        <v>0</v>
      </c>
      <c r="AJ86" s="95">
        <f t="shared" si="328"/>
        <v>0</v>
      </c>
      <c r="AK86" s="95">
        <f t="shared" si="328"/>
        <v>0</v>
      </c>
      <c r="AL86" s="95">
        <f t="shared" si="328"/>
        <v>0</v>
      </c>
      <c r="AM86" s="95">
        <f t="shared" si="328"/>
        <v>0</v>
      </c>
      <c r="AN86" s="95">
        <f t="shared" si="328"/>
        <v>0</v>
      </c>
      <c r="AO86" s="95">
        <f t="shared" si="328"/>
        <v>0</v>
      </c>
      <c r="AP86" s="95">
        <f t="shared" si="328"/>
        <v>0</v>
      </c>
      <c r="AQ86" s="95">
        <f>AQ88+AQ90+AQ92+AQ94+AQ96</f>
        <v>12</v>
      </c>
      <c r="AR86" s="95">
        <f>AR88+AR90+AR92+AR94+AR96</f>
        <v>12</v>
      </c>
      <c r="AS86" s="95">
        <f t="shared" ref="AS86:AW87" si="329">AS88+AS90+AS92+AS94+AS96+AS98</f>
        <v>16</v>
      </c>
      <c r="AT86" s="95">
        <f t="shared" si="329"/>
        <v>16</v>
      </c>
      <c r="AU86" s="95">
        <f t="shared" si="329"/>
        <v>16</v>
      </c>
      <c r="AV86" s="95">
        <f t="shared" si="329"/>
        <v>16</v>
      </c>
      <c r="AW86" s="95">
        <f t="shared" si="329"/>
        <v>16</v>
      </c>
      <c r="AX86" s="95">
        <f t="shared" ref="AX86:BB87" si="330">AX88+AX90+AX92+AX94+AX96+AX98+AX100+AX102+AX104</f>
        <v>18</v>
      </c>
      <c r="AY86" s="95">
        <f t="shared" si="330"/>
        <v>18</v>
      </c>
      <c r="AZ86" s="95">
        <f t="shared" si="330"/>
        <v>18</v>
      </c>
      <c r="BA86" s="95">
        <f t="shared" si="330"/>
        <v>18</v>
      </c>
      <c r="BB86" s="95">
        <f t="shared" si="330"/>
        <v>18</v>
      </c>
      <c r="BC86" s="322"/>
      <c r="BD86" s="95">
        <f t="shared" ref="BD86:BV86" si="331">BD88+BD90+BD92+BD94+BD96+BD98+BD100+BD102+BD104</f>
        <v>25</v>
      </c>
      <c r="BE86" s="95">
        <f t="shared" si="331"/>
        <v>25</v>
      </c>
      <c r="BF86" s="95">
        <f t="shared" si="331"/>
        <v>25</v>
      </c>
      <c r="BG86" s="95">
        <f t="shared" si="331"/>
        <v>25</v>
      </c>
      <c r="BH86" s="95">
        <f t="shared" si="331"/>
        <v>25</v>
      </c>
      <c r="BI86" s="95">
        <f t="shared" si="331"/>
        <v>25</v>
      </c>
      <c r="BJ86" s="95">
        <f t="shared" si="331"/>
        <v>25</v>
      </c>
      <c r="BK86" s="95">
        <f t="shared" si="331"/>
        <v>25</v>
      </c>
      <c r="BL86" s="95">
        <f t="shared" si="331"/>
        <v>25</v>
      </c>
      <c r="BM86" s="95">
        <f t="shared" si="331"/>
        <v>25</v>
      </c>
      <c r="BN86" s="95">
        <f t="shared" si="331"/>
        <v>25</v>
      </c>
      <c r="BO86" s="95">
        <f t="shared" si="331"/>
        <v>25</v>
      </c>
      <c r="BP86" s="95">
        <f t="shared" si="331"/>
        <v>25</v>
      </c>
      <c r="BQ86" s="95">
        <f t="shared" si="331"/>
        <v>25</v>
      </c>
      <c r="BR86" s="95">
        <f t="shared" si="331"/>
        <v>25</v>
      </c>
      <c r="BS86" s="95">
        <f t="shared" si="331"/>
        <v>25</v>
      </c>
      <c r="BT86" s="95">
        <f t="shared" si="331"/>
        <v>25</v>
      </c>
      <c r="BU86" s="95">
        <f t="shared" si="331"/>
        <v>25</v>
      </c>
      <c r="BV86" s="95">
        <f t="shared" si="331"/>
        <v>25</v>
      </c>
      <c r="BW86" s="95">
        <f>BW88+BW90+BW92+BW94+BW96+BW98+BW100+BW102+BW104+BW106</f>
        <v>48</v>
      </c>
      <c r="BX86" s="95">
        <f t="shared" ref="BX86:CE86" si="332">BX88+BX90+BX92+BX94+BX96+BX98+BX100+BX102+BX104+BX106</f>
        <v>48</v>
      </c>
      <c r="BY86" s="95">
        <f t="shared" si="332"/>
        <v>48</v>
      </c>
      <c r="BZ86" s="95">
        <f t="shared" si="332"/>
        <v>48</v>
      </c>
      <c r="CA86" s="95">
        <f t="shared" si="332"/>
        <v>48</v>
      </c>
      <c r="CB86" s="95">
        <f t="shared" si="332"/>
        <v>48</v>
      </c>
      <c r="CC86" s="95">
        <f t="shared" si="332"/>
        <v>48</v>
      </c>
      <c r="CD86" s="95">
        <f t="shared" si="332"/>
        <v>48</v>
      </c>
      <c r="CE86" s="95">
        <f t="shared" si="332"/>
        <v>48</v>
      </c>
      <c r="CF86" s="149"/>
      <c r="CG86" s="95">
        <f t="shared" ref="CG86:CS86" si="333">CG88+CG90+CG92+CG94+CG96+CG98+CG100+CG102+CG104+CG106</f>
        <v>48</v>
      </c>
      <c r="CH86" s="95">
        <f t="shared" si="333"/>
        <v>48</v>
      </c>
      <c r="CI86" s="95">
        <f t="shared" si="333"/>
        <v>48</v>
      </c>
      <c r="CJ86" s="95">
        <f t="shared" si="333"/>
        <v>48</v>
      </c>
      <c r="CK86" s="95">
        <f t="shared" si="333"/>
        <v>48</v>
      </c>
      <c r="CL86" s="95">
        <f t="shared" si="333"/>
        <v>48</v>
      </c>
      <c r="CM86" s="95">
        <f t="shared" si="333"/>
        <v>48</v>
      </c>
      <c r="CN86" s="95">
        <f t="shared" si="333"/>
        <v>48</v>
      </c>
      <c r="CO86" s="95">
        <f t="shared" si="333"/>
        <v>48</v>
      </c>
      <c r="CP86" s="95">
        <f t="shared" si="333"/>
        <v>48</v>
      </c>
      <c r="CQ86" s="95">
        <f t="shared" si="333"/>
        <v>48</v>
      </c>
      <c r="CR86" s="95">
        <f>CR88+CR90+CR92+CR94+CR96+CR98+CR100+CR102+CR104+CR106</f>
        <v>48</v>
      </c>
      <c r="CS86" s="95">
        <f t="shared" si="333"/>
        <v>51</v>
      </c>
      <c r="CT86" s="95">
        <f>CT88+CT90+CT92+CT94+CT96+CT98+CT100+CT102+CT104+CT106</f>
        <v>51</v>
      </c>
      <c r="CU86" s="95">
        <f t="shared" ref="CU86:DK86" si="334">CU88+CU90+CU92+CU94+CU96+CU98+CU100+CU102+CU104+CU106</f>
        <v>51</v>
      </c>
      <c r="CV86" s="95">
        <f t="shared" si="334"/>
        <v>51</v>
      </c>
      <c r="CW86" s="95">
        <f t="shared" si="334"/>
        <v>51</v>
      </c>
      <c r="CX86" s="95">
        <f t="shared" si="334"/>
        <v>47</v>
      </c>
      <c r="CY86" s="95">
        <f t="shared" si="334"/>
        <v>47</v>
      </c>
      <c r="CZ86" s="95">
        <f t="shared" si="334"/>
        <v>47</v>
      </c>
      <c r="DA86" s="95">
        <f t="shared" si="334"/>
        <v>47</v>
      </c>
      <c r="DB86" s="95">
        <f t="shared" si="334"/>
        <v>47</v>
      </c>
      <c r="DC86" s="95">
        <f t="shared" ref="DC86:DH86" si="335">DC88+DC90+DC92+DC94+DC96+DC98+DC100+DC102+DC104+DC106</f>
        <v>47</v>
      </c>
      <c r="DD86" s="95">
        <f t="shared" si="335"/>
        <v>47</v>
      </c>
      <c r="DE86" s="95">
        <f t="shared" si="335"/>
        <v>47</v>
      </c>
      <c r="DF86" s="95">
        <f t="shared" si="335"/>
        <v>47</v>
      </c>
      <c r="DG86" s="95">
        <f t="shared" si="335"/>
        <v>47</v>
      </c>
      <c r="DH86" s="95">
        <f t="shared" si="335"/>
        <v>47</v>
      </c>
      <c r="DI86" s="95">
        <f t="shared" si="334"/>
        <v>51</v>
      </c>
      <c r="DJ86" s="95">
        <f t="shared" si="334"/>
        <v>51</v>
      </c>
      <c r="DK86" s="95">
        <f t="shared" si="334"/>
        <v>51</v>
      </c>
      <c r="DL86" s="322"/>
      <c r="DM86" s="95">
        <f>DM88+DM90+DM92+DM94+DM96+DM98+DM100+DM102+DM104+DM106</f>
        <v>51</v>
      </c>
      <c r="DN86" s="95">
        <f>DM86</f>
        <v>51</v>
      </c>
      <c r="DO86" s="95">
        <f t="shared" ref="DO86:EP86" si="336">DN86</f>
        <v>51</v>
      </c>
      <c r="DP86" s="95">
        <f t="shared" si="336"/>
        <v>51</v>
      </c>
      <c r="DQ86" s="95">
        <f t="shared" si="336"/>
        <v>51</v>
      </c>
      <c r="DR86" s="95">
        <f t="shared" si="336"/>
        <v>51</v>
      </c>
      <c r="DS86" s="95">
        <f t="shared" si="336"/>
        <v>51</v>
      </c>
      <c r="DT86" s="95">
        <f t="shared" si="336"/>
        <v>51</v>
      </c>
      <c r="DU86" s="95">
        <f t="shared" si="336"/>
        <v>51</v>
      </c>
      <c r="DV86" s="95">
        <f t="shared" si="336"/>
        <v>51</v>
      </c>
      <c r="DW86" s="95">
        <f t="shared" si="336"/>
        <v>51</v>
      </c>
      <c r="DX86" s="95">
        <f t="shared" si="336"/>
        <v>51</v>
      </c>
      <c r="DY86" s="95">
        <f t="shared" si="336"/>
        <v>51</v>
      </c>
      <c r="DZ86" s="95">
        <f t="shared" si="336"/>
        <v>51</v>
      </c>
      <c r="EA86" s="95">
        <f t="shared" si="336"/>
        <v>51</v>
      </c>
      <c r="EB86" s="95">
        <f t="shared" si="336"/>
        <v>51</v>
      </c>
      <c r="EC86" s="95">
        <f t="shared" si="336"/>
        <v>51</v>
      </c>
      <c r="ED86" s="95">
        <f t="shared" si="336"/>
        <v>51</v>
      </c>
      <c r="EE86" s="95">
        <f t="shared" si="336"/>
        <v>51</v>
      </c>
      <c r="EF86" s="95">
        <f t="shared" si="336"/>
        <v>51</v>
      </c>
      <c r="EG86" s="95">
        <f t="shared" si="336"/>
        <v>51</v>
      </c>
      <c r="EH86" s="95">
        <f t="shared" si="336"/>
        <v>51</v>
      </c>
      <c r="EI86" s="95">
        <f t="shared" si="336"/>
        <v>51</v>
      </c>
      <c r="EJ86" s="95">
        <f t="shared" si="336"/>
        <v>51</v>
      </c>
      <c r="EK86" s="95">
        <f t="shared" si="336"/>
        <v>51</v>
      </c>
      <c r="EL86" s="95">
        <f t="shared" si="336"/>
        <v>51</v>
      </c>
      <c r="EM86" s="95">
        <f t="shared" si="336"/>
        <v>51</v>
      </c>
      <c r="EN86" s="95">
        <f t="shared" si="336"/>
        <v>51</v>
      </c>
      <c r="EO86" s="95">
        <f t="shared" si="336"/>
        <v>51</v>
      </c>
      <c r="EP86" s="95">
        <f t="shared" si="336"/>
        <v>51</v>
      </c>
      <c r="EQ86" s="322"/>
      <c r="ER86" s="95">
        <f t="shared" ref="ER86:EV86" si="337">ER88+ER90+ER92+ER94+ER96+ER98+ER100+ER102+ER104+ER106</f>
        <v>39</v>
      </c>
      <c r="ES86" s="95">
        <f t="shared" si="337"/>
        <v>39</v>
      </c>
      <c r="ET86" s="95">
        <f t="shared" si="337"/>
        <v>39</v>
      </c>
      <c r="EU86" s="95">
        <f t="shared" si="337"/>
        <v>39</v>
      </c>
      <c r="EV86" s="95">
        <f t="shared" si="337"/>
        <v>39</v>
      </c>
      <c r="EW86" s="95">
        <f>EW88+EW90+EW92+EW94+EW96+EW98+EW100+EW102+EW104+EW106</f>
        <v>49</v>
      </c>
      <c r="EX86" s="95">
        <f t="shared" ref="EX86" si="338">EW86</f>
        <v>49</v>
      </c>
      <c r="EY86" s="95">
        <f t="shared" ref="EY86" si="339">EX86</f>
        <v>49</v>
      </c>
      <c r="EZ86" s="95">
        <f t="shared" ref="EZ86" si="340">EY86</f>
        <v>49</v>
      </c>
      <c r="FA86" s="95">
        <f t="shared" ref="FA86:FC87" si="341">FA88+FA90+FA92+FA94+FA96+FA98+FA100+FA102+FA104+FA106</f>
        <v>49</v>
      </c>
      <c r="FB86" s="95">
        <f t="shared" si="341"/>
        <v>49</v>
      </c>
      <c r="FC86" s="95">
        <f t="shared" si="341"/>
        <v>49</v>
      </c>
      <c r="FD86" s="95">
        <f t="shared" ref="FD86:FE86" si="342">FD88+FD90+FD92+FD94+FD96+FD98+FD100+FD102+FD104+FD106</f>
        <v>49</v>
      </c>
      <c r="FE86" s="95">
        <f t="shared" si="342"/>
        <v>49</v>
      </c>
      <c r="FF86" s="95">
        <f t="shared" ref="FF86:FG86" si="343">FF88+FF90+FF92+FF94+FF96+FF98+FF100+FF102+FF104+FF106</f>
        <v>49</v>
      </c>
      <c r="FG86" s="95">
        <f t="shared" si="343"/>
        <v>49</v>
      </c>
      <c r="FH86" s="95">
        <f t="shared" ref="FH86:FI86" si="344">FH88+FH90+FH92+FH94+FH96+FH98+FH100+FH102+FH104+FH106</f>
        <v>49</v>
      </c>
      <c r="FI86" s="95">
        <f t="shared" si="344"/>
        <v>49</v>
      </c>
      <c r="FJ86" s="95">
        <f t="shared" ref="FJ86:FK86" si="345">FJ88+FJ90+FJ92+FJ94+FJ96+FJ98+FJ100+FJ102+FJ104+FJ106</f>
        <v>49</v>
      </c>
      <c r="FK86" s="95">
        <f t="shared" si="345"/>
        <v>49</v>
      </c>
      <c r="FL86" s="95">
        <f t="shared" ref="FL86:FM86" si="346">FL88+FL90+FL92+FL94+FL96+FL98+FL100+FL102+FL104+FL106</f>
        <v>49</v>
      </c>
      <c r="FM86" s="95">
        <f t="shared" si="346"/>
        <v>49</v>
      </c>
      <c r="FN86" s="95">
        <f t="shared" ref="FN86:FO86" si="347">FN88+FN90+FN92+FN94+FN96+FN98+FN100+FN102+FN104+FN106</f>
        <v>49</v>
      </c>
      <c r="FO86" s="95">
        <f t="shared" si="347"/>
        <v>49</v>
      </c>
      <c r="FP86" s="95">
        <f t="shared" ref="FP86:FQ86" si="348">FP88+FP90+FP92+FP94+FP96+FP98+FP100+FP102+FP104+FP106</f>
        <v>49</v>
      </c>
      <c r="FQ86" s="95">
        <f t="shared" si="348"/>
        <v>49</v>
      </c>
      <c r="FR86" s="95">
        <f t="shared" ref="FR86:FS86" si="349">FR88+FR90+FR92+FR94+FR96+FR98+FR100+FR102+FR104+FR106</f>
        <v>49</v>
      </c>
      <c r="FS86" s="95">
        <f t="shared" si="349"/>
        <v>49</v>
      </c>
      <c r="FT86" s="95">
        <f t="shared" ref="FT86:FU86" si="350">FT88+FT90+FT92+FT94+FT96+FT98+FT100+FT102+FT104+FT106</f>
        <v>49</v>
      </c>
      <c r="FU86" s="95">
        <f t="shared" si="350"/>
        <v>49</v>
      </c>
      <c r="FV86" s="95">
        <f t="shared" ref="FV86" si="351">FU86</f>
        <v>49</v>
      </c>
    </row>
    <row r="87" spans="1:178" s="96" customFormat="1" ht="13.9" customHeight="1" x14ac:dyDescent="0.25">
      <c r="A87" s="342"/>
      <c r="B87" s="382"/>
      <c r="C87" s="348"/>
      <c r="D87" s="348"/>
      <c r="E87" s="348"/>
      <c r="F87" s="348"/>
      <c r="G87" s="380"/>
      <c r="H87" s="380"/>
      <c r="I87" s="384"/>
      <c r="J87" s="97" t="s">
        <v>6</v>
      </c>
      <c r="K87" s="98" t="e">
        <f>K89+K91+K93+K95+#REF!+#REF!+K97+#REF!+#REF!+#REF!</f>
        <v>#REF!</v>
      </c>
      <c r="L87" s="98" t="e">
        <f>L89+L91+L93+L95+#REF!+#REF!+L97+#REF!+#REF!+#REF!</f>
        <v>#REF!</v>
      </c>
      <c r="M87" s="98" t="e">
        <f>M89+M91+M93+M95+#REF!+#REF!+M97+#REF!+#REF!+#REF!</f>
        <v>#REF!</v>
      </c>
      <c r="N87" s="98" t="e">
        <f>N89+N91+N93+N95+#REF!+#REF!+N97+#REF!+#REF!+#REF!</f>
        <v>#REF!</v>
      </c>
      <c r="O87" s="98" t="e">
        <f>O89+O91+O93+O95+#REF!+#REF!+O97+#REF!+#REF!+#REF!</f>
        <v>#REF!</v>
      </c>
      <c r="P87" s="98" t="e">
        <f>P89+P91+P93+P95+#REF!+#REF!+P97+#REF!+#REF!+#REF!</f>
        <v>#REF!</v>
      </c>
      <c r="Q87" s="98" t="e">
        <f>Q89+Q91+Q93+Q95+#REF!+#REF!+Q97+#REF!+#REF!+#REF!</f>
        <v>#REF!</v>
      </c>
      <c r="R87" s="98" t="e">
        <f>R89+R91+R93+R95+#REF!+#REF!+R97+#REF!+#REF!+#REF!</f>
        <v>#REF!</v>
      </c>
      <c r="S87" s="98" t="e">
        <f>S89+S91+S93+S95+#REF!+#REF!+S97+#REF!+#REF!+#REF!</f>
        <v>#REF!</v>
      </c>
      <c r="T87" s="98" t="e">
        <f>T89+T91+T93+T95+#REF!+#REF!+T97+#REF!+#REF!+#REF!</f>
        <v>#REF!</v>
      </c>
      <c r="U87" s="98" t="e">
        <f>U89+U91+U93+U95+#REF!+#REF!+U97+#REF!+#REF!+#REF!</f>
        <v>#REF!</v>
      </c>
      <c r="V87" s="98" t="e">
        <f>V89+V91+V93+V95+#REF!+#REF!+V97+#REF!+#REF!+#REF!</f>
        <v>#REF!</v>
      </c>
      <c r="W87" s="98" t="e">
        <f>W89+W91+W93+W95+#REF!+#REF!+W97+#REF!+#REF!+#REF!</f>
        <v>#REF!</v>
      </c>
      <c r="X87" s="98">
        <f t="shared" ref="X87:AP87" si="352">X89+X91+X93+X95+X97</f>
        <v>0</v>
      </c>
      <c r="Y87" s="98">
        <f t="shared" si="352"/>
        <v>0</v>
      </c>
      <c r="Z87" s="98">
        <f t="shared" si="352"/>
        <v>0</v>
      </c>
      <c r="AA87" s="98">
        <f t="shared" si="352"/>
        <v>0</v>
      </c>
      <c r="AB87" s="98">
        <f t="shared" si="352"/>
        <v>0</v>
      </c>
      <c r="AC87" s="98">
        <f t="shared" si="352"/>
        <v>0</v>
      </c>
      <c r="AD87" s="98">
        <f t="shared" si="352"/>
        <v>0</v>
      </c>
      <c r="AE87" s="98">
        <f t="shared" si="352"/>
        <v>0</v>
      </c>
      <c r="AF87" s="98">
        <f t="shared" si="352"/>
        <v>0</v>
      </c>
      <c r="AG87" s="98">
        <f t="shared" si="352"/>
        <v>0</v>
      </c>
      <c r="AH87" s="98">
        <f t="shared" si="352"/>
        <v>0</v>
      </c>
      <c r="AI87" s="98">
        <f t="shared" si="352"/>
        <v>0</v>
      </c>
      <c r="AJ87" s="98">
        <f t="shared" si="352"/>
        <v>0</v>
      </c>
      <c r="AK87" s="98">
        <f t="shared" si="352"/>
        <v>0</v>
      </c>
      <c r="AL87" s="98">
        <f t="shared" si="352"/>
        <v>0</v>
      </c>
      <c r="AM87" s="98">
        <f t="shared" si="352"/>
        <v>0</v>
      </c>
      <c r="AN87" s="98">
        <f t="shared" si="352"/>
        <v>0</v>
      </c>
      <c r="AO87" s="98">
        <f t="shared" si="352"/>
        <v>0</v>
      </c>
      <c r="AP87" s="98">
        <f t="shared" si="352"/>
        <v>0</v>
      </c>
      <c r="AQ87" s="98">
        <f>AQ89+AQ91+AQ93+AQ95+AQ97</f>
        <v>17</v>
      </c>
      <c r="AR87" s="98">
        <f>AR89+AR91+AR93+AR95+AR97</f>
        <v>17</v>
      </c>
      <c r="AS87" s="98">
        <f t="shared" si="329"/>
        <v>23</v>
      </c>
      <c r="AT87" s="98">
        <f t="shared" si="329"/>
        <v>23</v>
      </c>
      <c r="AU87" s="98">
        <f t="shared" si="329"/>
        <v>23</v>
      </c>
      <c r="AV87" s="98">
        <f t="shared" si="329"/>
        <v>23</v>
      </c>
      <c r="AW87" s="98">
        <f t="shared" si="329"/>
        <v>23</v>
      </c>
      <c r="AX87" s="98">
        <f t="shared" si="330"/>
        <v>25</v>
      </c>
      <c r="AY87" s="98">
        <f t="shared" si="330"/>
        <v>25</v>
      </c>
      <c r="AZ87" s="98">
        <f t="shared" si="330"/>
        <v>27</v>
      </c>
      <c r="BA87" s="98">
        <f t="shared" si="330"/>
        <v>27</v>
      </c>
      <c r="BB87" s="98">
        <f t="shared" si="330"/>
        <v>27</v>
      </c>
      <c r="BC87" s="323"/>
      <c r="BD87" s="98">
        <f>BD89+BD91+BD93+BD95+BD97+BD99+BD103+BD105</f>
        <v>48</v>
      </c>
      <c r="BE87" s="98">
        <f>BE89+BE99+BE91+BE93+BE95+BE97+BE103+BE105</f>
        <v>49</v>
      </c>
      <c r="BF87" s="98">
        <f t="shared" ref="BF87:BV87" si="353">BF89+BF91+BF93+BF95+BF97+BF99+BF101+BF103+BF105</f>
        <v>50</v>
      </c>
      <c r="BG87" s="98">
        <f t="shared" si="353"/>
        <v>56</v>
      </c>
      <c r="BH87" s="98">
        <f t="shared" si="353"/>
        <v>60</v>
      </c>
      <c r="BI87" s="98">
        <f t="shared" si="353"/>
        <v>60</v>
      </c>
      <c r="BJ87" s="98">
        <f t="shared" si="353"/>
        <v>60</v>
      </c>
      <c r="BK87" s="98">
        <f t="shared" si="353"/>
        <v>62</v>
      </c>
      <c r="BL87" s="98">
        <f t="shared" si="353"/>
        <v>66</v>
      </c>
      <c r="BM87" s="98">
        <f t="shared" si="353"/>
        <v>66</v>
      </c>
      <c r="BN87" s="98">
        <f t="shared" si="353"/>
        <v>66</v>
      </c>
      <c r="BO87" s="98">
        <f t="shared" si="353"/>
        <v>69</v>
      </c>
      <c r="BP87" s="98">
        <f t="shared" si="353"/>
        <v>69</v>
      </c>
      <c r="BQ87" s="98">
        <f t="shared" si="353"/>
        <v>69</v>
      </c>
      <c r="BR87" s="98">
        <f t="shared" si="353"/>
        <v>69</v>
      </c>
      <c r="BS87" s="98">
        <f t="shared" si="353"/>
        <v>71</v>
      </c>
      <c r="BT87" s="98">
        <f t="shared" si="353"/>
        <v>69</v>
      </c>
      <c r="BU87" s="98">
        <f t="shared" si="353"/>
        <v>69</v>
      </c>
      <c r="BV87" s="98">
        <f t="shared" si="353"/>
        <v>69</v>
      </c>
      <c r="BW87" s="98">
        <f>BW89+BW91+BW93+BW95+BW97+BW99+BW101+BW103+BW105+BW107</f>
        <v>72</v>
      </c>
      <c r="BX87" s="98">
        <f t="shared" ref="BX87:CE87" si="354">BX89+BX91+BX93+BX95+BX97+BX99+BX101+BX103+BX105+BX107</f>
        <v>72</v>
      </c>
      <c r="BY87" s="98">
        <f t="shared" si="354"/>
        <v>72</v>
      </c>
      <c r="BZ87" s="98">
        <f t="shared" si="354"/>
        <v>72</v>
      </c>
      <c r="CA87" s="98">
        <f t="shared" si="354"/>
        <v>77</v>
      </c>
      <c r="CB87" s="98">
        <f t="shared" si="354"/>
        <v>76</v>
      </c>
      <c r="CC87" s="98">
        <f t="shared" si="354"/>
        <v>78</v>
      </c>
      <c r="CD87" s="98">
        <f t="shared" si="354"/>
        <v>97</v>
      </c>
      <c r="CE87" s="98">
        <f t="shared" si="354"/>
        <v>97</v>
      </c>
      <c r="CF87" s="150"/>
      <c r="CG87" s="98">
        <v>97</v>
      </c>
      <c r="CH87" s="98">
        <v>97</v>
      </c>
      <c r="CI87" s="98">
        <v>97</v>
      </c>
      <c r="CJ87" s="98">
        <v>97</v>
      </c>
      <c r="CK87" s="98">
        <v>92</v>
      </c>
      <c r="CL87" s="98">
        <v>93</v>
      </c>
      <c r="CM87" s="98">
        <v>93</v>
      </c>
      <c r="CN87" s="98">
        <v>81</v>
      </c>
      <c r="CO87" s="98">
        <v>88</v>
      </c>
      <c r="CP87" s="98">
        <v>88</v>
      </c>
      <c r="CQ87" s="98">
        <v>95</v>
      </c>
      <c r="CR87" s="98">
        <v>95</v>
      </c>
      <c r="CS87" s="98">
        <f>CS89+CS91+CS93+CS95+CS97+CS99+CS101+CS103+CS105+CS107</f>
        <v>94</v>
      </c>
      <c r="CT87" s="98">
        <f>CT89+CT91+CT93+CT95+CT97+CT99+CT101+CT103+CT105+CT107</f>
        <v>94</v>
      </c>
      <c r="CU87" s="98">
        <f t="shared" ref="CU87:CZ87" si="355">CU89+CU91+CU93+CU95+CU97+CU99+CU101+CU103+CU105+CU107</f>
        <v>94</v>
      </c>
      <c r="CV87" s="98">
        <f t="shared" si="355"/>
        <v>94</v>
      </c>
      <c r="CW87" s="98">
        <f t="shared" si="355"/>
        <v>94</v>
      </c>
      <c r="CX87" s="98">
        <f t="shared" si="355"/>
        <v>97</v>
      </c>
      <c r="CY87" s="98">
        <f t="shared" si="355"/>
        <v>97</v>
      </c>
      <c r="CZ87" s="98">
        <f t="shared" si="355"/>
        <v>97</v>
      </c>
      <c r="DA87" s="98">
        <f t="shared" ref="DA87:DF87" si="356">DA89+DA91+DA93+DA95+DA97+DA99+DA101+DA103+DA105+DA107</f>
        <v>97</v>
      </c>
      <c r="DB87" s="98">
        <f t="shared" si="356"/>
        <v>97</v>
      </c>
      <c r="DC87" s="98">
        <f t="shared" si="356"/>
        <v>97</v>
      </c>
      <c r="DD87" s="98">
        <f t="shared" si="356"/>
        <v>97</v>
      </c>
      <c r="DE87" s="98">
        <f t="shared" si="356"/>
        <v>97</v>
      </c>
      <c r="DF87" s="98">
        <f t="shared" si="356"/>
        <v>97</v>
      </c>
      <c r="DG87" s="98">
        <f>DG89+DG91+DG93+DG95+DG97+DG99+DG101+DG103+DG105+DG107</f>
        <v>97</v>
      </c>
      <c r="DH87" s="98">
        <f>DH89+DH91+DH93+DH95+DH97+DH99+DH101+DH103+DH105+DH107</f>
        <v>97</v>
      </c>
      <c r="DI87" s="98">
        <f>F86</f>
        <v>66</v>
      </c>
      <c r="DJ87" s="98">
        <f>DJ89+DJ91+DJ93+DJ95+DJ97+DJ99+DJ101+DJ103+DJ105+DJ107</f>
        <v>107</v>
      </c>
      <c r="DK87" s="98">
        <f>DK89+DK91+DK93+DK95+DK97+DK99+DK101+DK103+DK105</f>
        <v>107</v>
      </c>
      <c r="DL87" s="323"/>
      <c r="DM87" s="98">
        <f>DM89+DM91+DM93+DM95+DM97+DM99+DM101+DM103+DM105</f>
        <v>97</v>
      </c>
      <c r="DN87" s="98">
        <f>DN89+DN91+DN93+DN95+DN97+DN99+DN101+DN103+DN105</f>
        <v>96</v>
      </c>
      <c r="DO87" s="98">
        <f t="shared" ref="DO87:DV87" si="357">DO89+DO91+DO93+DO95+DO97+DO99+DO101+DO103+DO105</f>
        <v>94</v>
      </c>
      <c r="DP87" s="98">
        <f t="shared" si="357"/>
        <v>94</v>
      </c>
      <c r="DQ87" s="98">
        <f t="shared" si="357"/>
        <v>94</v>
      </c>
      <c r="DR87" s="98">
        <f t="shared" si="357"/>
        <v>94</v>
      </c>
      <c r="DS87" s="98">
        <f t="shared" si="357"/>
        <v>94</v>
      </c>
      <c r="DT87" s="98">
        <f t="shared" ref="DT87" si="358">DT89+DT91+DT93+DT95+DT97+DT99+DT101+DT103+DT105</f>
        <v>94</v>
      </c>
      <c r="DU87" s="98">
        <f t="shared" si="357"/>
        <v>94</v>
      </c>
      <c r="DV87" s="98">
        <f t="shared" si="357"/>
        <v>94</v>
      </c>
      <c r="DW87" s="98">
        <f t="shared" ref="DW87:DX87" si="359">DW89+DW91+DW93+DW95+DW97+DW99+DW101+DW103+DW105</f>
        <v>94</v>
      </c>
      <c r="DX87" s="98">
        <f t="shared" si="359"/>
        <v>94</v>
      </c>
      <c r="DY87" s="98">
        <f t="shared" ref="DY87" si="360">DY89+DY91+DY93+DY95+DY97+DY99+DY101+DY103+DY105</f>
        <v>94</v>
      </c>
      <c r="DZ87" s="98">
        <f>DZ89+DZ91+DZ93+DZ95+DZ97+DZ99+DZ101+DZ103+DZ105+DZ107</f>
        <v>84</v>
      </c>
      <c r="EA87" s="98">
        <f>EA89+EA91+EA93+EA95+EA97+EA99+EA101+EA103+EA105+EA107</f>
        <v>84</v>
      </c>
      <c r="EB87" s="98">
        <f t="shared" ref="EB87:EP87" si="361">EB89+EB91+EB93+EB95+EB97+EB99+EB101+EB103+EB105+EB107</f>
        <v>84</v>
      </c>
      <c r="EC87" s="98">
        <f t="shared" si="361"/>
        <v>84</v>
      </c>
      <c r="ED87" s="98">
        <f t="shared" si="361"/>
        <v>84</v>
      </c>
      <c r="EE87" s="98">
        <f t="shared" ref="EE87" si="362">EE89+EE91+EE93+EE95+EE97+EE99+EE101+EE103+EE105+EE107</f>
        <v>84</v>
      </c>
      <c r="EF87" s="98">
        <f t="shared" ref="EF87:EG87" si="363">EF89+EF91+EF93+EF95+EF97+EF99+EF101+EF103+EF105+EF107</f>
        <v>84</v>
      </c>
      <c r="EG87" s="98">
        <f t="shared" si="363"/>
        <v>84</v>
      </c>
      <c r="EH87" s="98">
        <f t="shared" si="361"/>
        <v>85</v>
      </c>
      <c r="EI87" s="98">
        <f t="shared" si="361"/>
        <v>85</v>
      </c>
      <c r="EJ87" s="98">
        <f t="shared" ref="EJ87:EK87" si="364">EJ89+EJ91+EJ93+EJ95+EJ97+EJ99+EJ101+EJ103+EJ105+EJ107</f>
        <v>85</v>
      </c>
      <c r="EK87" s="98">
        <f t="shared" si="364"/>
        <v>85</v>
      </c>
      <c r="EL87" s="98">
        <f t="shared" ref="EL87:EM87" si="365">EL89+EL91+EL93+EL95+EL97+EL99+EL101+EL103+EL105+EL107</f>
        <v>85</v>
      </c>
      <c r="EM87" s="98">
        <f t="shared" si="365"/>
        <v>85</v>
      </c>
      <c r="EN87" s="98">
        <f t="shared" ref="EN87:EO87" si="366">EN89+EN91+EN93+EN95+EN97+EN99+EN101+EN103+EN105+EN107</f>
        <v>85</v>
      </c>
      <c r="EO87" s="98">
        <f t="shared" si="366"/>
        <v>85</v>
      </c>
      <c r="EP87" s="98">
        <f t="shared" si="361"/>
        <v>73</v>
      </c>
      <c r="EQ87" s="323"/>
      <c r="ER87" s="98">
        <f t="shared" ref="ER87" si="367">ER89+ER91+ER93+ER95+ER97+ER99+ER101+ER103+ER105+ER107</f>
        <v>73</v>
      </c>
      <c r="ES87" s="98">
        <f t="shared" ref="ES87:ET87" si="368">ES89+ES91+ES93+ES95+ES97+ES99+ES101+ES103+ES105+ES107</f>
        <v>73</v>
      </c>
      <c r="ET87" s="98">
        <f t="shared" si="368"/>
        <v>73</v>
      </c>
      <c r="EU87" s="98">
        <f t="shared" ref="EU87" si="369">EU89+EU91+EU93+EU95+EU97+EU99+EU101+EU103+EU105+EU107</f>
        <v>73</v>
      </c>
      <c r="EV87" s="98">
        <f>EV89+EV91+EV93+EV95+EV97+EV99+EV101+EV103+EV105+EV107</f>
        <v>73</v>
      </c>
      <c r="EW87" s="98">
        <f t="shared" ref="EW87:FV87" si="370">EW89+EW91+EW93+EW95+EW97+EW99+EW101+EW103+EW105+EW107</f>
        <v>81</v>
      </c>
      <c r="EX87" s="98">
        <f t="shared" si="370"/>
        <v>81</v>
      </c>
      <c r="EY87" s="98">
        <f t="shared" si="370"/>
        <v>81</v>
      </c>
      <c r="EZ87" s="98">
        <f t="shared" si="370"/>
        <v>81</v>
      </c>
      <c r="FA87" s="98">
        <f t="shared" si="341"/>
        <v>81</v>
      </c>
      <c r="FB87" s="98">
        <f t="shared" si="341"/>
        <v>81</v>
      </c>
      <c r="FC87" s="98">
        <f t="shared" si="341"/>
        <v>63</v>
      </c>
      <c r="FD87" s="98">
        <f t="shared" ref="FD87:FE87" si="371">FD89+FD91+FD93+FD95+FD97+FD99+FD101+FD103+FD105+FD107</f>
        <v>66</v>
      </c>
      <c r="FE87" s="98">
        <f t="shared" si="371"/>
        <v>66</v>
      </c>
      <c r="FF87" s="98">
        <f t="shared" ref="FF87:FG87" si="372">FF89+FF91+FF93+FF95+FF97+FF99+FF101+FF103+FF105+FF107</f>
        <v>66</v>
      </c>
      <c r="FG87" s="98">
        <f t="shared" si="372"/>
        <v>66</v>
      </c>
      <c r="FH87" s="98">
        <f t="shared" ref="FH87:FI87" si="373">FH89+FH91+FH93+FH95+FH97+FH99+FH101+FH103+FH105+FH107</f>
        <v>66</v>
      </c>
      <c r="FI87" s="98">
        <f t="shared" si="373"/>
        <v>66</v>
      </c>
      <c r="FJ87" s="98">
        <f t="shared" ref="FJ87:FK87" si="374">FJ89+FJ91+FJ93+FJ95+FJ97+FJ99+FJ101+FJ103+FJ105+FJ107</f>
        <v>66</v>
      </c>
      <c r="FK87" s="98">
        <f t="shared" si="374"/>
        <v>66</v>
      </c>
      <c r="FL87" s="98">
        <f t="shared" ref="FL87:FM87" si="375">FL89+FL91+FL93+FL95+FL97+FL99+FL101+FL103+FL105+FL107</f>
        <v>66</v>
      </c>
      <c r="FM87" s="98">
        <f t="shared" si="375"/>
        <v>66</v>
      </c>
      <c r="FN87" s="98">
        <f t="shared" ref="FN87:FO87" si="376">FN89+FN91+FN93+FN95+FN97+FN99+FN101+FN103+FN105+FN107</f>
        <v>66</v>
      </c>
      <c r="FO87" s="98">
        <f t="shared" si="376"/>
        <v>66</v>
      </c>
      <c r="FP87" s="98">
        <f t="shared" ref="FP87:FQ87" si="377">FP89+FP91+FP93+FP95+FP97+FP99+FP101+FP103+FP105+FP107</f>
        <v>66</v>
      </c>
      <c r="FQ87" s="98">
        <f t="shared" si="377"/>
        <v>66</v>
      </c>
      <c r="FR87" s="98">
        <f t="shared" ref="FR87:FS87" si="378">FR89+FR91+FR93+FR95+FR97+FR99+FR101+FR103+FR105+FR107</f>
        <v>66</v>
      </c>
      <c r="FS87" s="98">
        <f t="shared" si="378"/>
        <v>66</v>
      </c>
      <c r="FT87" s="98">
        <f t="shared" ref="FT87:FU87" si="379">FT89+FT91+FT93+FT95+FT97+FT99+FT101+FT103+FT105+FT107</f>
        <v>66</v>
      </c>
      <c r="FU87" s="98">
        <f t="shared" si="379"/>
        <v>66</v>
      </c>
      <c r="FV87" s="98">
        <f t="shared" si="370"/>
        <v>0</v>
      </c>
    </row>
    <row r="88" spans="1:178" ht="13.9" customHeight="1" x14ac:dyDescent="0.2">
      <c r="A88" s="331" t="s">
        <v>41</v>
      </c>
      <c r="B88" s="345" t="s">
        <v>21</v>
      </c>
      <c r="C88" s="335" t="s">
        <v>15</v>
      </c>
      <c r="D88" s="337">
        <v>3</v>
      </c>
      <c r="E88" s="353">
        <f>FT88</f>
        <v>7</v>
      </c>
      <c r="F88" s="339">
        <f>FT89</f>
        <v>11</v>
      </c>
      <c r="G88" s="351">
        <f>F88/E88</f>
        <v>1.5714285714285714</v>
      </c>
      <c r="H88" s="351">
        <f>F88/D88</f>
        <v>3.6666666666666665</v>
      </c>
      <c r="I88" s="355"/>
      <c r="J88" s="11" t="s">
        <v>5</v>
      </c>
      <c r="K88" s="27">
        <v>2</v>
      </c>
      <c r="L88" s="27">
        <v>2</v>
      </c>
      <c r="M88" s="27">
        <v>2</v>
      </c>
      <c r="N88" s="27">
        <v>2</v>
      </c>
      <c r="O88" s="27">
        <v>2</v>
      </c>
      <c r="P88" s="27">
        <v>2</v>
      </c>
      <c r="Q88" s="27"/>
      <c r="R88" s="27"/>
      <c r="S88" s="27"/>
      <c r="T88" s="27"/>
      <c r="U88" s="27"/>
      <c r="V88" s="27"/>
      <c r="W88" s="99"/>
      <c r="X88" s="27"/>
      <c r="Y88" s="27"/>
      <c r="Z88" s="27"/>
      <c r="AA88" s="27"/>
      <c r="AB88" s="27"/>
      <c r="AC88" s="27"/>
      <c r="AD88" s="27"/>
      <c r="AE88" s="27"/>
      <c r="AF88" s="27"/>
      <c r="AG88" s="27"/>
      <c r="AH88" s="27"/>
      <c r="AI88" s="27"/>
      <c r="AJ88" s="27"/>
      <c r="AK88" s="27"/>
      <c r="AL88" s="27"/>
      <c r="AM88" s="27"/>
      <c r="AN88" s="27"/>
      <c r="AO88" s="27"/>
      <c r="AP88" s="27"/>
      <c r="AQ88" s="27">
        <v>3</v>
      </c>
      <c r="AR88" s="27">
        <v>3</v>
      </c>
      <c r="AS88" s="105">
        <v>3</v>
      </c>
      <c r="AT88" s="105">
        <v>3</v>
      </c>
      <c r="AU88" s="27">
        <v>3</v>
      </c>
      <c r="AV88" s="27">
        <v>3</v>
      </c>
      <c r="AW88" s="27">
        <v>3</v>
      </c>
      <c r="AX88" s="27">
        <v>3</v>
      </c>
      <c r="AY88" s="27">
        <v>3</v>
      </c>
      <c r="AZ88" s="27">
        <v>3</v>
      </c>
      <c r="BA88" s="27">
        <v>3</v>
      </c>
      <c r="BB88" s="27">
        <v>3</v>
      </c>
      <c r="BC88" s="320"/>
      <c r="BD88" s="27">
        <v>3</v>
      </c>
      <c r="BE88" s="27">
        <v>3</v>
      </c>
      <c r="BF88" s="27">
        <v>3</v>
      </c>
      <c r="BG88" s="27">
        <v>3</v>
      </c>
      <c r="BH88" s="27">
        <v>3</v>
      </c>
      <c r="BI88" s="27">
        <v>3</v>
      </c>
      <c r="BJ88" s="27">
        <v>3</v>
      </c>
      <c r="BK88" s="27">
        <v>3</v>
      </c>
      <c r="BL88" s="27">
        <v>3</v>
      </c>
      <c r="BM88" s="27">
        <v>3</v>
      </c>
      <c r="BN88" s="27">
        <v>3</v>
      </c>
      <c r="BO88" s="27">
        <v>3</v>
      </c>
      <c r="BP88" s="27">
        <v>3</v>
      </c>
      <c r="BQ88" s="27">
        <v>3</v>
      </c>
      <c r="BR88" s="27">
        <v>3</v>
      </c>
      <c r="BS88" s="27">
        <v>3</v>
      </c>
      <c r="BT88" s="27">
        <v>3</v>
      </c>
      <c r="BU88" s="27">
        <v>3</v>
      </c>
      <c r="BV88" s="27">
        <v>3</v>
      </c>
      <c r="BW88" s="27">
        <v>7</v>
      </c>
      <c r="BX88" s="27">
        <v>7</v>
      </c>
      <c r="BY88" s="27">
        <v>7</v>
      </c>
      <c r="BZ88" s="27">
        <v>7</v>
      </c>
      <c r="CA88" s="27">
        <v>7</v>
      </c>
      <c r="CB88" s="27">
        <v>7</v>
      </c>
      <c r="CC88" s="27">
        <v>7</v>
      </c>
      <c r="CD88" s="27">
        <v>7</v>
      </c>
      <c r="CE88" s="27">
        <v>7</v>
      </c>
      <c r="CF88" s="27"/>
      <c r="CG88" s="27">
        <v>7</v>
      </c>
      <c r="CH88" s="27">
        <v>7</v>
      </c>
      <c r="CI88" s="27">
        <v>7</v>
      </c>
      <c r="CJ88" s="27">
        <v>7</v>
      </c>
      <c r="CK88" s="27">
        <v>7</v>
      </c>
      <c r="CL88" s="27">
        <v>7</v>
      </c>
      <c r="CM88" s="27">
        <v>7</v>
      </c>
      <c r="CN88" s="27">
        <v>7</v>
      </c>
      <c r="CO88" s="27">
        <v>7</v>
      </c>
      <c r="CP88" s="27">
        <v>7</v>
      </c>
      <c r="CQ88" s="27">
        <v>7</v>
      </c>
      <c r="CR88" s="27">
        <v>7</v>
      </c>
      <c r="CS88" s="27">
        <v>7</v>
      </c>
      <c r="CT88" s="27">
        <v>7</v>
      </c>
      <c r="CU88" s="27">
        <v>7</v>
      </c>
      <c r="CV88" s="27">
        <v>7</v>
      </c>
      <c r="CW88" s="27">
        <v>7</v>
      </c>
      <c r="CX88" s="27">
        <v>7</v>
      </c>
      <c r="CY88" s="27">
        <v>7</v>
      </c>
      <c r="CZ88" s="27">
        <v>7</v>
      </c>
      <c r="DA88" s="27">
        <v>7</v>
      </c>
      <c r="DB88" s="27">
        <v>7</v>
      </c>
      <c r="DC88" s="27">
        <v>7</v>
      </c>
      <c r="DD88" s="27">
        <v>7</v>
      </c>
      <c r="DE88" s="27">
        <v>7</v>
      </c>
      <c r="DF88" s="27">
        <v>7</v>
      </c>
      <c r="DG88" s="27">
        <v>7</v>
      </c>
      <c r="DH88" s="27">
        <v>7</v>
      </c>
      <c r="DI88" s="27">
        <v>7</v>
      </c>
      <c r="DJ88" s="27">
        <v>7</v>
      </c>
      <c r="DK88" s="27">
        <v>7</v>
      </c>
      <c r="DL88" s="320"/>
      <c r="DM88" s="27">
        <v>7</v>
      </c>
      <c r="DN88" s="27">
        <v>7</v>
      </c>
      <c r="DO88" s="27">
        <v>7</v>
      </c>
      <c r="DP88" s="27">
        <v>7</v>
      </c>
      <c r="DQ88" s="27">
        <v>7</v>
      </c>
      <c r="DR88" s="27">
        <v>7</v>
      </c>
      <c r="DS88" s="27">
        <v>7</v>
      </c>
      <c r="DT88" s="27">
        <v>7</v>
      </c>
      <c r="DU88" s="27">
        <v>7</v>
      </c>
      <c r="DV88" s="27">
        <v>7</v>
      </c>
      <c r="DW88" s="27">
        <v>7</v>
      </c>
      <c r="DX88" s="27">
        <v>7</v>
      </c>
      <c r="DY88" s="27">
        <v>7</v>
      </c>
      <c r="DZ88" s="199">
        <f t="shared" ref="DZ88:EP88" si="380">DY88</f>
        <v>7</v>
      </c>
      <c r="EA88" s="199">
        <f t="shared" si="380"/>
        <v>7</v>
      </c>
      <c r="EB88" s="199">
        <f t="shared" si="380"/>
        <v>7</v>
      </c>
      <c r="EC88" s="199">
        <f t="shared" si="380"/>
        <v>7</v>
      </c>
      <c r="ED88" s="199">
        <f t="shared" si="380"/>
        <v>7</v>
      </c>
      <c r="EE88" s="199">
        <f t="shared" si="380"/>
        <v>7</v>
      </c>
      <c r="EF88" s="199">
        <f t="shared" si="380"/>
        <v>7</v>
      </c>
      <c r="EG88" s="199">
        <f t="shared" si="380"/>
        <v>7</v>
      </c>
      <c r="EH88" s="199">
        <f t="shared" si="380"/>
        <v>7</v>
      </c>
      <c r="EI88" s="199">
        <f t="shared" si="380"/>
        <v>7</v>
      </c>
      <c r="EJ88" s="199">
        <f t="shared" si="380"/>
        <v>7</v>
      </c>
      <c r="EK88" s="199">
        <f t="shared" si="380"/>
        <v>7</v>
      </c>
      <c r="EL88" s="199">
        <f t="shared" si="380"/>
        <v>7</v>
      </c>
      <c r="EM88" s="199">
        <f t="shared" si="380"/>
        <v>7</v>
      </c>
      <c r="EN88" s="199">
        <f t="shared" si="380"/>
        <v>7</v>
      </c>
      <c r="EO88" s="199">
        <f t="shared" si="380"/>
        <v>7</v>
      </c>
      <c r="EP88" s="199">
        <f t="shared" si="380"/>
        <v>7</v>
      </c>
      <c r="EQ88" s="320"/>
      <c r="ER88" s="199">
        <v>7</v>
      </c>
      <c r="ES88" s="199">
        <v>7</v>
      </c>
      <c r="ET88" s="199">
        <v>7</v>
      </c>
      <c r="EU88" s="199">
        <v>7</v>
      </c>
      <c r="EV88" s="199">
        <v>7</v>
      </c>
      <c r="EW88" s="105">
        <v>7</v>
      </c>
      <c r="EX88" s="105">
        <v>7</v>
      </c>
      <c r="EY88" s="105">
        <v>7</v>
      </c>
      <c r="EZ88" s="105">
        <v>7</v>
      </c>
      <c r="FA88" s="105">
        <v>7</v>
      </c>
      <c r="FB88" s="105">
        <v>7</v>
      </c>
      <c r="FC88" s="105">
        <v>7</v>
      </c>
      <c r="FD88" s="105">
        <v>7</v>
      </c>
      <c r="FE88" s="105">
        <v>7</v>
      </c>
      <c r="FF88" s="105">
        <v>7</v>
      </c>
      <c r="FG88" s="105">
        <v>7</v>
      </c>
      <c r="FH88" s="105">
        <v>7</v>
      </c>
      <c r="FI88" s="105">
        <v>7</v>
      </c>
      <c r="FJ88" s="105">
        <v>7</v>
      </c>
      <c r="FK88" s="105">
        <v>7</v>
      </c>
      <c r="FL88" s="105">
        <v>7</v>
      </c>
      <c r="FM88" s="105">
        <v>7</v>
      </c>
      <c r="FN88" s="105">
        <v>7</v>
      </c>
      <c r="FO88" s="105">
        <v>7</v>
      </c>
      <c r="FP88" s="105">
        <v>7</v>
      </c>
      <c r="FQ88" s="105">
        <v>7</v>
      </c>
      <c r="FR88" s="105">
        <v>7</v>
      </c>
      <c r="FS88" s="105">
        <v>7</v>
      </c>
      <c r="FT88" s="105">
        <v>7</v>
      </c>
      <c r="FU88" s="105">
        <v>7</v>
      </c>
      <c r="FV88" s="199">
        <f t="shared" ref="FV88" si="381">FU88</f>
        <v>7</v>
      </c>
    </row>
    <row r="89" spans="1:178" ht="13.9" customHeight="1" x14ac:dyDescent="0.2">
      <c r="A89" s="332"/>
      <c r="B89" s="346"/>
      <c r="C89" s="336"/>
      <c r="D89" s="338"/>
      <c r="E89" s="354"/>
      <c r="F89" s="340"/>
      <c r="G89" s="352"/>
      <c r="H89" s="352"/>
      <c r="I89" s="356"/>
      <c r="J89" s="12" t="s">
        <v>6</v>
      </c>
      <c r="K89" s="93">
        <v>2</v>
      </c>
      <c r="L89" s="93">
        <v>2</v>
      </c>
      <c r="M89" s="93">
        <v>2</v>
      </c>
      <c r="N89" s="93">
        <v>2</v>
      </c>
      <c r="O89" s="93">
        <v>2</v>
      </c>
      <c r="P89" s="93">
        <v>1</v>
      </c>
      <c r="Q89" s="93"/>
      <c r="R89" s="93"/>
      <c r="S89" s="93"/>
      <c r="T89" s="93"/>
      <c r="U89" s="93"/>
      <c r="V89" s="93"/>
      <c r="W89" s="100"/>
      <c r="X89" s="93"/>
      <c r="Y89" s="93"/>
      <c r="Z89" s="93"/>
      <c r="AA89" s="93"/>
      <c r="AB89" s="93"/>
      <c r="AC89" s="93"/>
      <c r="AD89" s="93"/>
      <c r="AE89" s="93"/>
      <c r="AF89" s="93"/>
      <c r="AG89" s="93"/>
      <c r="AH89" s="93"/>
      <c r="AI89" s="93"/>
      <c r="AJ89" s="93"/>
      <c r="AK89" s="93"/>
      <c r="AL89" s="93"/>
      <c r="AM89" s="93"/>
      <c r="AN89" s="93"/>
      <c r="AO89" s="93"/>
      <c r="AP89" s="93"/>
      <c r="AQ89" s="93">
        <v>6</v>
      </c>
      <c r="AR89" s="101">
        <v>6</v>
      </c>
      <c r="AS89" s="103">
        <v>6</v>
      </c>
      <c r="AT89" s="104">
        <v>6</v>
      </c>
      <c r="AU89" s="93">
        <v>6</v>
      </c>
      <c r="AV89" s="106">
        <v>6</v>
      </c>
      <c r="AW89" s="107">
        <v>6</v>
      </c>
      <c r="AX89" s="109">
        <v>6</v>
      </c>
      <c r="AY89" s="120">
        <v>6</v>
      </c>
      <c r="AZ89" s="120">
        <v>6</v>
      </c>
      <c r="BA89" s="123">
        <v>6</v>
      </c>
      <c r="BB89" s="125">
        <v>6</v>
      </c>
      <c r="BC89" s="321"/>
      <c r="BD89" s="141">
        <v>8</v>
      </c>
      <c r="BE89" s="141">
        <v>8</v>
      </c>
      <c r="BF89" s="141">
        <v>8</v>
      </c>
      <c r="BG89" s="141">
        <v>9</v>
      </c>
      <c r="BH89" s="141">
        <v>9</v>
      </c>
      <c r="BI89" s="141">
        <v>9</v>
      </c>
      <c r="BJ89" s="141">
        <v>9</v>
      </c>
      <c r="BK89" s="141">
        <v>9</v>
      </c>
      <c r="BL89" s="141">
        <v>10</v>
      </c>
      <c r="BM89" s="141">
        <v>10</v>
      </c>
      <c r="BN89" s="141">
        <v>10</v>
      </c>
      <c r="BO89" s="141">
        <v>11</v>
      </c>
      <c r="BP89" s="141">
        <v>11</v>
      </c>
      <c r="BQ89" s="141">
        <v>11</v>
      </c>
      <c r="BR89" s="141">
        <v>11</v>
      </c>
      <c r="BS89" s="141">
        <v>10</v>
      </c>
      <c r="BT89" s="141">
        <v>10</v>
      </c>
      <c r="BU89" s="141">
        <v>10</v>
      </c>
      <c r="BV89" s="141">
        <v>10</v>
      </c>
      <c r="BW89" s="141">
        <v>12</v>
      </c>
      <c r="BX89" s="141">
        <v>12</v>
      </c>
      <c r="BY89" s="141">
        <v>12</v>
      </c>
      <c r="BZ89" s="141">
        <v>12</v>
      </c>
      <c r="CA89" s="141">
        <v>12</v>
      </c>
      <c r="CB89" s="141">
        <v>12</v>
      </c>
      <c r="CC89" s="141">
        <v>12</v>
      </c>
      <c r="CD89" s="141">
        <v>16</v>
      </c>
      <c r="CE89" s="141">
        <v>16</v>
      </c>
      <c r="CF89" s="143"/>
      <c r="CG89" s="143">
        <v>16</v>
      </c>
      <c r="CH89" s="157">
        <v>16</v>
      </c>
      <c r="CI89" s="158">
        <v>16</v>
      </c>
      <c r="CJ89" s="159">
        <v>16</v>
      </c>
      <c r="CK89" s="160">
        <v>16</v>
      </c>
      <c r="CL89" s="161">
        <v>16</v>
      </c>
      <c r="CM89" s="163">
        <v>16</v>
      </c>
      <c r="CN89" s="164">
        <v>16</v>
      </c>
      <c r="CO89" s="166">
        <v>12</v>
      </c>
      <c r="CP89" s="167">
        <v>12</v>
      </c>
      <c r="CQ89" s="168">
        <v>10</v>
      </c>
      <c r="CR89" s="169">
        <v>10</v>
      </c>
      <c r="CS89" s="141">
        <v>9</v>
      </c>
      <c r="CT89" s="171">
        <v>9</v>
      </c>
      <c r="CU89" s="172">
        <v>9</v>
      </c>
      <c r="CV89" s="173">
        <v>9</v>
      </c>
      <c r="CW89" s="174">
        <v>9</v>
      </c>
      <c r="CX89" s="175">
        <v>10</v>
      </c>
      <c r="CY89" s="176">
        <v>10</v>
      </c>
      <c r="CZ89" s="177">
        <v>10</v>
      </c>
      <c r="DA89" s="178">
        <v>10</v>
      </c>
      <c r="DB89" s="179">
        <v>10</v>
      </c>
      <c r="DC89" s="180">
        <v>10</v>
      </c>
      <c r="DD89" s="181">
        <v>10</v>
      </c>
      <c r="DE89" s="182">
        <v>10</v>
      </c>
      <c r="DF89" s="183">
        <v>10</v>
      </c>
      <c r="DG89" s="184">
        <v>10</v>
      </c>
      <c r="DH89" s="185">
        <v>10</v>
      </c>
      <c r="DI89" s="141">
        <v>12</v>
      </c>
      <c r="DJ89" s="141">
        <v>12</v>
      </c>
      <c r="DK89" s="141">
        <v>12</v>
      </c>
      <c r="DL89" s="321"/>
      <c r="DM89" s="195">
        <v>12</v>
      </c>
      <c r="DN89" s="201">
        <v>11</v>
      </c>
      <c r="DO89" s="206">
        <v>11</v>
      </c>
      <c r="DP89" s="207">
        <v>11</v>
      </c>
      <c r="DQ89" s="208">
        <v>11</v>
      </c>
      <c r="DR89" s="210">
        <v>11</v>
      </c>
      <c r="DS89" s="213">
        <v>11</v>
      </c>
      <c r="DT89" s="214">
        <v>11</v>
      </c>
      <c r="DU89" s="215">
        <v>11</v>
      </c>
      <c r="DV89" s="215">
        <v>11</v>
      </c>
      <c r="DW89" s="218">
        <v>11</v>
      </c>
      <c r="DX89" s="219">
        <v>11</v>
      </c>
      <c r="DY89" s="220">
        <v>11</v>
      </c>
      <c r="DZ89" s="200">
        <v>12</v>
      </c>
      <c r="EA89" s="200">
        <v>12</v>
      </c>
      <c r="EB89" s="200">
        <v>12</v>
      </c>
      <c r="EC89" s="200">
        <v>12</v>
      </c>
      <c r="ED89" s="200">
        <v>12</v>
      </c>
      <c r="EE89" s="200">
        <v>12</v>
      </c>
      <c r="EF89" s="200">
        <v>12</v>
      </c>
      <c r="EG89" s="200">
        <v>12</v>
      </c>
      <c r="EH89" s="200">
        <v>9</v>
      </c>
      <c r="EI89" s="200">
        <v>9</v>
      </c>
      <c r="EJ89" s="200">
        <v>9</v>
      </c>
      <c r="EK89" s="200">
        <v>9</v>
      </c>
      <c r="EL89" s="200">
        <v>9</v>
      </c>
      <c r="EM89" s="200">
        <v>9</v>
      </c>
      <c r="EN89" s="200">
        <v>9</v>
      </c>
      <c r="EO89" s="200">
        <v>9</v>
      </c>
      <c r="EP89" s="200">
        <v>10</v>
      </c>
      <c r="EQ89" s="321"/>
      <c r="ER89" s="200">
        <v>10</v>
      </c>
      <c r="ES89" s="200">
        <v>10</v>
      </c>
      <c r="ET89" s="200">
        <v>10</v>
      </c>
      <c r="EU89" s="200">
        <v>10</v>
      </c>
      <c r="EV89" s="200">
        <v>10</v>
      </c>
      <c r="EW89" s="253">
        <v>11</v>
      </c>
      <c r="EX89" s="255">
        <v>11</v>
      </c>
      <c r="EY89" s="257">
        <v>11</v>
      </c>
      <c r="EZ89" s="258">
        <v>11</v>
      </c>
      <c r="FA89" s="259">
        <v>11</v>
      </c>
      <c r="FB89" s="263">
        <v>11</v>
      </c>
      <c r="FC89" s="264">
        <v>11</v>
      </c>
      <c r="FD89" s="269">
        <v>11</v>
      </c>
      <c r="FE89" s="275">
        <v>11</v>
      </c>
      <c r="FF89" s="275">
        <v>11</v>
      </c>
      <c r="FG89" s="278">
        <v>11</v>
      </c>
      <c r="FH89" s="279">
        <v>11</v>
      </c>
      <c r="FI89" s="281">
        <v>11</v>
      </c>
      <c r="FJ89" s="283">
        <v>11</v>
      </c>
      <c r="FK89" s="285">
        <v>11</v>
      </c>
      <c r="FL89" s="287">
        <v>11</v>
      </c>
      <c r="FM89" s="288">
        <v>11</v>
      </c>
      <c r="FN89" s="290">
        <v>11</v>
      </c>
      <c r="FO89" s="295">
        <v>11</v>
      </c>
      <c r="FP89" s="298">
        <v>11</v>
      </c>
      <c r="FQ89" s="299">
        <v>11</v>
      </c>
      <c r="FR89" s="300">
        <v>11</v>
      </c>
      <c r="FS89" s="301">
        <v>11</v>
      </c>
      <c r="FT89" s="306">
        <v>11</v>
      </c>
      <c r="FU89" s="307">
        <v>11</v>
      </c>
      <c r="FV89" s="200"/>
    </row>
    <row r="90" spans="1:178" ht="13.9" customHeight="1" x14ac:dyDescent="0.2">
      <c r="A90" s="331" t="s">
        <v>42</v>
      </c>
      <c r="B90" s="345" t="s">
        <v>73</v>
      </c>
      <c r="C90" s="335" t="s">
        <v>15</v>
      </c>
      <c r="D90" s="337">
        <v>9</v>
      </c>
      <c r="E90" s="353">
        <f t="shared" ref="E90" si="382">FT90</f>
        <v>12</v>
      </c>
      <c r="F90" s="339">
        <f t="shared" ref="F90" si="383">FT91</f>
        <v>11</v>
      </c>
      <c r="G90" s="351">
        <f>F90/E90</f>
        <v>0.91666666666666663</v>
      </c>
      <c r="H90" s="351">
        <f>F90/D90</f>
        <v>1.2222222222222223</v>
      </c>
      <c r="I90" s="355"/>
      <c r="J90" s="11" t="s">
        <v>5</v>
      </c>
      <c r="K90" s="27">
        <v>3</v>
      </c>
      <c r="L90" s="27">
        <v>3</v>
      </c>
      <c r="M90" s="27">
        <v>3</v>
      </c>
      <c r="N90" s="27">
        <v>3</v>
      </c>
      <c r="O90" s="27">
        <v>3</v>
      </c>
      <c r="P90" s="27">
        <v>3</v>
      </c>
      <c r="Q90" s="27"/>
      <c r="R90" s="27"/>
      <c r="S90" s="27"/>
      <c r="T90" s="27"/>
      <c r="U90" s="27"/>
      <c r="V90" s="27"/>
      <c r="W90" s="99"/>
      <c r="X90" s="27"/>
      <c r="Y90" s="27"/>
      <c r="Z90" s="27"/>
      <c r="AA90" s="27"/>
      <c r="AB90" s="27"/>
      <c r="AC90" s="27"/>
      <c r="AD90" s="27"/>
      <c r="AE90" s="27"/>
      <c r="AF90" s="27"/>
      <c r="AG90" s="27"/>
      <c r="AH90" s="27"/>
      <c r="AI90" s="27"/>
      <c r="AJ90" s="27"/>
      <c r="AK90" s="27"/>
      <c r="AL90" s="27"/>
      <c r="AM90" s="27"/>
      <c r="AN90" s="27"/>
      <c r="AO90" s="27"/>
      <c r="AP90" s="27"/>
      <c r="AQ90" s="27">
        <v>3</v>
      </c>
      <c r="AR90" s="27">
        <v>3</v>
      </c>
      <c r="AS90" s="105">
        <v>3</v>
      </c>
      <c r="AT90" s="105">
        <v>3</v>
      </c>
      <c r="AU90" s="27">
        <v>3</v>
      </c>
      <c r="AV90" s="27">
        <v>3</v>
      </c>
      <c r="AW90" s="27">
        <v>3</v>
      </c>
      <c r="AX90" s="27">
        <v>3</v>
      </c>
      <c r="AY90" s="27">
        <v>3</v>
      </c>
      <c r="AZ90" s="27">
        <v>3</v>
      </c>
      <c r="BA90" s="27">
        <v>3</v>
      </c>
      <c r="BB90" s="27">
        <v>3</v>
      </c>
      <c r="BC90" s="320"/>
      <c r="BD90" s="27">
        <v>3</v>
      </c>
      <c r="BE90" s="27">
        <v>3</v>
      </c>
      <c r="BF90" s="27">
        <v>3</v>
      </c>
      <c r="BG90" s="27">
        <v>3</v>
      </c>
      <c r="BH90" s="27">
        <v>3</v>
      </c>
      <c r="BI90" s="27">
        <v>3</v>
      </c>
      <c r="BJ90" s="27">
        <v>3</v>
      </c>
      <c r="BK90" s="27">
        <v>3</v>
      </c>
      <c r="BL90" s="27">
        <v>3</v>
      </c>
      <c r="BM90" s="27">
        <v>3</v>
      </c>
      <c r="BN90" s="27">
        <v>3</v>
      </c>
      <c r="BO90" s="27">
        <v>3</v>
      </c>
      <c r="BP90" s="27">
        <v>3</v>
      </c>
      <c r="BQ90" s="27">
        <v>3</v>
      </c>
      <c r="BR90" s="27">
        <v>3</v>
      </c>
      <c r="BS90" s="27">
        <v>3</v>
      </c>
      <c r="BT90" s="27">
        <v>3</v>
      </c>
      <c r="BU90" s="27">
        <v>3</v>
      </c>
      <c r="BV90" s="27">
        <v>3</v>
      </c>
      <c r="BW90" s="27">
        <v>12</v>
      </c>
      <c r="BX90" s="27">
        <v>12</v>
      </c>
      <c r="BY90" s="27">
        <v>12</v>
      </c>
      <c r="BZ90" s="27">
        <v>12</v>
      </c>
      <c r="CA90" s="27">
        <v>12</v>
      </c>
      <c r="CB90" s="27">
        <v>12</v>
      </c>
      <c r="CC90" s="27">
        <v>12</v>
      </c>
      <c r="CD90" s="27">
        <v>12</v>
      </c>
      <c r="CE90" s="27">
        <v>12</v>
      </c>
      <c r="CF90" s="27"/>
      <c r="CG90" s="27">
        <v>12</v>
      </c>
      <c r="CH90" s="27">
        <v>12</v>
      </c>
      <c r="CI90" s="27">
        <v>12</v>
      </c>
      <c r="CJ90" s="27">
        <v>12</v>
      </c>
      <c r="CK90" s="27">
        <v>12</v>
      </c>
      <c r="CL90" s="27">
        <v>12</v>
      </c>
      <c r="CM90" s="27">
        <v>12</v>
      </c>
      <c r="CN90" s="27">
        <v>12</v>
      </c>
      <c r="CO90" s="27">
        <v>12</v>
      </c>
      <c r="CP90" s="27">
        <v>12</v>
      </c>
      <c r="CQ90" s="27">
        <v>12</v>
      </c>
      <c r="CR90" s="27">
        <v>12</v>
      </c>
      <c r="CS90" s="27">
        <v>12</v>
      </c>
      <c r="CT90" s="27">
        <v>12</v>
      </c>
      <c r="CU90" s="27">
        <v>12</v>
      </c>
      <c r="CV90" s="27">
        <v>12</v>
      </c>
      <c r="CW90" s="27">
        <v>12</v>
      </c>
      <c r="CX90" s="105">
        <v>12</v>
      </c>
      <c r="CY90" s="105">
        <v>12</v>
      </c>
      <c r="CZ90" s="105">
        <v>12</v>
      </c>
      <c r="DA90" s="105">
        <v>12</v>
      </c>
      <c r="DB90" s="105">
        <v>12</v>
      </c>
      <c r="DC90" s="105">
        <v>12</v>
      </c>
      <c r="DD90" s="105">
        <v>12</v>
      </c>
      <c r="DE90" s="105">
        <v>12</v>
      </c>
      <c r="DF90" s="105">
        <v>12</v>
      </c>
      <c r="DG90" s="105">
        <v>12</v>
      </c>
      <c r="DH90" s="105">
        <v>12</v>
      </c>
      <c r="DI90" s="27">
        <v>12</v>
      </c>
      <c r="DJ90" s="27">
        <v>12</v>
      </c>
      <c r="DK90" s="27">
        <v>12</v>
      </c>
      <c r="DL90" s="320"/>
      <c r="DM90" s="27">
        <v>12</v>
      </c>
      <c r="DN90" s="27">
        <v>12</v>
      </c>
      <c r="DO90" s="27">
        <v>12</v>
      </c>
      <c r="DP90" s="27">
        <v>12</v>
      </c>
      <c r="DQ90" s="27">
        <v>12</v>
      </c>
      <c r="DR90" s="27">
        <v>12</v>
      </c>
      <c r="DS90" s="27">
        <v>12</v>
      </c>
      <c r="DT90" s="27">
        <v>12</v>
      </c>
      <c r="DU90" s="27">
        <v>12</v>
      </c>
      <c r="DV90" s="27">
        <v>12</v>
      </c>
      <c r="DW90" s="27">
        <v>12</v>
      </c>
      <c r="DX90" s="27">
        <v>12</v>
      </c>
      <c r="DY90" s="27">
        <v>12</v>
      </c>
      <c r="DZ90" s="199">
        <f t="shared" ref="DZ90:EV90" si="384">DY90</f>
        <v>12</v>
      </c>
      <c r="EA90" s="199">
        <f t="shared" si="384"/>
        <v>12</v>
      </c>
      <c r="EB90" s="199">
        <f t="shared" si="384"/>
        <v>12</v>
      </c>
      <c r="EC90" s="199">
        <f t="shared" si="384"/>
        <v>12</v>
      </c>
      <c r="ED90" s="199">
        <f t="shared" si="384"/>
        <v>12</v>
      </c>
      <c r="EE90" s="199">
        <f t="shared" si="384"/>
        <v>12</v>
      </c>
      <c r="EF90" s="199">
        <f t="shared" si="384"/>
        <v>12</v>
      </c>
      <c r="EG90" s="199">
        <f t="shared" si="384"/>
        <v>12</v>
      </c>
      <c r="EH90" s="199">
        <f t="shared" si="384"/>
        <v>12</v>
      </c>
      <c r="EI90" s="199">
        <f t="shared" si="384"/>
        <v>12</v>
      </c>
      <c r="EJ90" s="199">
        <f t="shared" si="384"/>
        <v>12</v>
      </c>
      <c r="EK90" s="199">
        <f t="shared" si="384"/>
        <v>12</v>
      </c>
      <c r="EL90" s="199">
        <f t="shared" si="384"/>
        <v>12</v>
      </c>
      <c r="EM90" s="199">
        <f t="shared" si="384"/>
        <v>12</v>
      </c>
      <c r="EN90" s="199">
        <f t="shared" si="384"/>
        <v>12</v>
      </c>
      <c r="EO90" s="199">
        <f t="shared" si="384"/>
        <v>12</v>
      </c>
      <c r="EP90" s="199">
        <f t="shared" si="384"/>
        <v>12</v>
      </c>
      <c r="EQ90" s="320"/>
      <c r="ER90" s="199">
        <f t="shared" si="384"/>
        <v>0</v>
      </c>
      <c r="ES90" s="199">
        <f t="shared" si="384"/>
        <v>0</v>
      </c>
      <c r="ET90" s="199">
        <f t="shared" si="384"/>
        <v>0</v>
      </c>
      <c r="EU90" s="199">
        <f t="shared" si="384"/>
        <v>0</v>
      </c>
      <c r="EV90" s="199">
        <f t="shared" si="384"/>
        <v>0</v>
      </c>
      <c r="EW90" s="105">
        <v>12</v>
      </c>
      <c r="EX90" s="105">
        <v>12</v>
      </c>
      <c r="EY90" s="105">
        <v>12</v>
      </c>
      <c r="EZ90" s="105">
        <v>12</v>
      </c>
      <c r="FA90" s="105">
        <v>12</v>
      </c>
      <c r="FB90" s="105">
        <v>12</v>
      </c>
      <c r="FC90" s="105">
        <v>12</v>
      </c>
      <c r="FD90" s="105">
        <v>12</v>
      </c>
      <c r="FE90" s="105">
        <v>12</v>
      </c>
      <c r="FF90" s="105">
        <v>12</v>
      </c>
      <c r="FG90" s="105">
        <v>12</v>
      </c>
      <c r="FH90" s="105">
        <v>12</v>
      </c>
      <c r="FI90" s="105">
        <v>12</v>
      </c>
      <c r="FJ90" s="105">
        <v>12</v>
      </c>
      <c r="FK90" s="105">
        <v>12</v>
      </c>
      <c r="FL90" s="105">
        <v>12</v>
      </c>
      <c r="FM90" s="105">
        <v>12</v>
      </c>
      <c r="FN90" s="105">
        <v>12</v>
      </c>
      <c r="FO90" s="105">
        <v>12</v>
      </c>
      <c r="FP90" s="105">
        <v>12</v>
      </c>
      <c r="FQ90" s="105">
        <v>12</v>
      </c>
      <c r="FR90" s="105">
        <v>12</v>
      </c>
      <c r="FS90" s="105">
        <v>12</v>
      </c>
      <c r="FT90" s="105">
        <v>12</v>
      </c>
      <c r="FU90" s="105">
        <v>12</v>
      </c>
      <c r="FV90" s="199">
        <f t="shared" ref="FV90" si="385">FU90</f>
        <v>12</v>
      </c>
    </row>
    <row r="91" spans="1:178" ht="13.9" customHeight="1" x14ac:dyDescent="0.2">
      <c r="A91" s="332"/>
      <c r="B91" s="346"/>
      <c r="C91" s="336"/>
      <c r="D91" s="338"/>
      <c r="E91" s="354"/>
      <c r="F91" s="340"/>
      <c r="G91" s="352"/>
      <c r="H91" s="352"/>
      <c r="I91" s="356"/>
      <c r="J91" s="12" t="s">
        <v>6</v>
      </c>
      <c r="K91" s="93">
        <v>3</v>
      </c>
      <c r="L91" s="93">
        <v>3</v>
      </c>
      <c r="M91" s="93">
        <v>3</v>
      </c>
      <c r="N91" s="93">
        <v>3</v>
      </c>
      <c r="O91" s="93">
        <v>3</v>
      </c>
      <c r="P91" s="93">
        <v>1</v>
      </c>
      <c r="Q91" s="93"/>
      <c r="R91" s="93"/>
      <c r="S91" s="93"/>
      <c r="T91" s="93"/>
      <c r="U91" s="93"/>
      <c r="V91" s="93"/>
      <c r="W91" s="100"/>
      <c r="X91" s="93"/>
      <c r="Y91" s="93"/>
      <c r="Z91" s="93"/>
      <c r="AA91" s="93"/>
      <c r="AB91" s="93"/>
      <c r="AC91" s="93"/>
      <c r="AD91" s="93"/>
      <c r="AE91" s="93"/>
      <c r="AF91" s="93"/>
      <c r="AG91" s="93"/>
      <c r="AH91" s="93"/>
      <c r="AI91" s="93"/>
      <c r="AJ91" s="93"/>
      <c r="AK91" s="93"/>
      <c r="AL91" s="93"/>
      <c r="AM91" s="93"/>
      <c r="AN91" s="93"/>
      <c r="AO91" s="93"/>
      <c r="AP91" s="93"/>
      <c r="AQ91" s="93">
        <v>4</v>
      </c>
      <c r="AR91" s="101">
        <v>4</v>
      </c>
      <c r="AS91" s="103">
        <v>4</v>
      </c>
      <c r="AT91" s="104">
        <v>4</v>
      </c>
      <c r="AU91" s="93">
        <v>4</v>
      </c>
      <c r="AV91" s="106">
        <v>4</v>
      </c>
      <c r="AW91" s="107">
        <v>4</v>
      </c>
      <c r="AX91" s="109">
        <v>4</v>
      </c>
      <c r="AY91" s="120">
        <v>4</v>
      </c>
      <c r="AZ91" s="120">
        <v>4</v>
      </c>
      <c r="BA91" s="123">
        <v>4</v>
      </c>
      <c r="BB91" s="125">
        <v>4</v>
      </c>
      <c r="BC91" s="321"/>
      <c r="BD91" s="141">
        <v>12</v>
      </c>
      <c r="BE91" s="141">
        <v>12</v>
      </c>
      <c r="BF91" s="141">
        <v>12</v>
      </c>
      <c r="BG91" s="141">
        <v>12</v>
      </c>
      <c r="BH91" s="141">
        <v>12</v>
      </c>
      <c r="BI91" s="141">
        <v>12</v>
      </c>
      <c r="BJ91" s="141">
        <v>12</v>
      </c>
      <c r="BK91" s="141">
        <v>12</v>
      </c>
      <c r="BL91" s="141">
        <v>12</v>
      </c>
      <c r="BM91" s="141">
        <v>12</v>
      </c>
      <c r="BN91" s="141">
        <v>12</v>
      </c>
      <c r="BO91" s="141">
        <v>12</v>
      </c>
      <c r="BP91" s="141">
        <v>12</v>
      </c>
      <c r="BQ91" s="141">
        <v>12</v>
      </c>
      <c r="BR91" s="141">
        <v>12</v>
      </c>
      <c r="BS91" s="141">
        <v>12</v>
      </c>
      <c r="BT91" s="141">
        <v>12</v>
      </c>
      <c r="BU91" s="141">
        <v>12</v>
      </c>
      <c r="BV91" s="141">
        <v>12</v>
      </c>
      <c r="BW91" s="141">
        <v>12</v>
      </c>
      <c r="BX91" s="141">
        <v>12</v>
      </c>
      <c r="BY91" s="141">
        <v>12</v>
      </c>
      <c r="BZ91" s="141">
        <v>12</v>
      </c>
      <c r="CA91" s="141">
        <v>12</v>
      </c>
      <c r="CB91" s="141">
        <v>12</v>
      </c>
      <c r="CC91" s="141">
        <v>12</v>
      </c>
      <c r="CD91" s="141">
        <v>16</v>
      </c>
      <c r="CE91" s="141">
        <v>16</v>
      </c>
      <c r="CF91" s="143"/>
      <c r="CG91" s="143">
        <v>16</v>
      </c>
      <c r="CH91" s="157">
        <v>16</v>
      </c>
      <c r="CI91" s="158">
        <v>16</v>
      </c>
      <c r="CJ91" s="159">
        <v>16</v>
      </c>
      <c r="CK91" s="160">
        <v>16</v>
      </c>
      <c r="CL91" s="161">
        <v>15</v>
      </c>
      <c r="CM91" s="163">
        <v>17</v>
      </c>
      <c r="CN91" s="164">
        <v>5</v>
      </c>
      <c r="CO91" s="166">
        <v>17</v>
      </c>
      <c r="CP91" s="167">
        <v>17</v>
      </c>
      <c r="CQ91" s="168">
        <v>20</v>
      </c>
      <c r="CR91" s="169">
        <v>20</v>
      </c>
      <c r="CS91" s="141">
        <v>20</v>
      </c>
      <c r="CT91" s="171">
        <v>20</v>
      </c>
      <c r="CU91" s="172">
        <v>20</v>
      </c>
      <c r="CV91" s="173">
        <v>20</v>
      </c>
      <c r="CW91" s="174">
        <v>20</v>
      </c>
      <c r="CX91" s="175">
        <v>20</v>
      </c>
      <c r="CY91" s="176">
        <v>20</v>
      </c>
      <c r="CZ91" s="177">
        <v>20</v>
      </c>
      <c r="DA91" s="178">
        <v>20</v>
      </c>
      <c r="DB91" s="179">
        <v>20</v>
      </c>
      <c r="DC91" s="180">
        <v>20</v>
      </c>
      <c r="DD91" s="181">
        <v>20</v>
      </c>
      <c r="DE91" s="182">
        <v>20</v>
      </c>
      <c r="DF91" s="183">
        <v>20</v>
      </c>
      <c r="DG91" s="184">
        <v>20</v>
      </c>
      <c r="DH91" s="185">
        <v>20</v>
      </c>
      <c r="DI91" s="141">
        <v>18</v>
      </c>
      <c r="DJ91" s="141">
        <v>18</v>
      </c>
      <c r="DK91" s="141">
        <v>18</v>
      </c>
      <c r="DL91" s="321"/>
      <c r="DM91" s="195">
        <v>17</v>
      </c>
      <c r="DN91" s="201">
        <v>17</v>
      </c>
      <c r="DO91" s="206">
        <v>17</v>
      </c>
      <c r="DP91" s="207">
        <v>17</v>
      </c>
      <c r="DQ91" s="208">
        <v>17</v>
      </c>
      <c r="DR91" s="210">
        <v>17</v>
      </c>
      <c r="DS91" s="213">
        <v>17</v>
      </c>
      <c r="DT91" s="214">
        <v>17</v>
      </c>
      <c r="DU91" s="215">
        <v>17</v>
      </c>
      <c r="DV91" s="215">
        <v>17</v>
      </c>
      <c r="DW91" s="218">
        <v>17</v>
      </c>
      <c r="DX91" s="219">
        <v>17</v>
      </c>
      <c r="DY91" s="220">
        <v>17</v>
      </c>
      <c r="DZ91" s="200">
        <v>14</v>
      </c>
      <c r="EA91" s="200">
        <v>14</v>
      </c>
      <c r="EB91" s="200">
        <v>14</v>
      </c>
      <c r="EC91" s="200">
        <v>14</v>
      </c>
      <c r="ED91" s="200">
        <v>14</v>
      </c>
      <c r="EE91" s="200">
        <v>14</v>
      </c>
      <c r="EF91" s="200">
        <v>14</v>
      </c>
      <c r="EG91" s="200">
        <v>14</v>
      </c>
      <c r="EH91" s="200">
        <v>16</v>
      </c>
      <c r="EI91" s="200">
        <v>16</v>
      </c>
      <c r="EJ91" s="200">
        <v>16</v>
      </c>
      <c r="EK91" s="200">
        <v>16</v>
      </c>
      <c r="EL91" s="200">
        <v>16</v>
      </c>
      <c r="EM91" s="200">
        <v>16</v>
      </c>
      <c r="EN91" s="200">
        <v>16</v>
      </c>
      <c r="EO91" s="200">
        <v>16</v>
      </c>
      <c r="EP91" s="200">
        <v>16</v>
      </c>
      <c r="EQ91" s="321"/>
      <c r="ER91" s="200">
        <v>16</v>
      </c>
      <c r="ES91" s="200">
        <v>16</v>
      </c>
      <c r="ET91" s="200">
        <v>16</v>
      </c>
      <c r="EU91" s="200">
        <v>16</v>
      </c>
      <c r="EV91" s="200">
        <v>16</v>
      </c>
      <c r="EW91" s="253">
        <v>14</v>
      </c>
      <c r="EX91" s="255">
        <v>14</v>
      </c>
      <c r="EY91" s="257">
        <v>14</v>
      </c>
      <c r="EZ91" s="258">
        <v>14</v>
      </c>
      <c r="FA91" s="259">
        <v>14</v>
      </c>
      <c r="FB91" s="263">
        <v>14</v>
      </c>
      <c r="FC91" s="264">
        <v>8</v>
      </c>
      <c r="FD91" s="269">
        <v>11</v>
      </c>
      <c r="FE91" s="275">
        <v>11</v>
      </c>
      <c r="FF91" s="275">
        <v>11</v>
      </c>
      <c r="FG91" s="278">
        <v>11</v>
      </c>
      <c r="FH91" s="279">
        <v>11</v>
      </c>
      <c r="FI91" s="281">
        <v>11</v>
      </c>
      <c r="FJ91" s="283">
        <v>11</v>
      </c>
      <c r="FK91" s="285">
        <v>11</v>
      </c>
      <c r="FL91" s="287">
        <v>11</v>
      </c>
      <c r="FM91" s="288">
        <v>11</v>
      </c>
      <c r="FN91" s="290">
        <v>11</v>
      </c>
      <c r="FO91" s="295">
        <v>11</v>
      </c>
      <c r="FP91" s="298">
        <v>11</v>
      </c>
      <c r="FQ91" s="299">
        <v>11</v>
      </c>
      <c r="FR91" s="300">
        <v>11</v>
      </c>
      <c r="FS91" s="301">
        <v>11</v>
      </c>
      <c r="FT91" s="306">
        <v>11</v>
      </c>
      <c r="FU91" s="307">
        <v>11</v>
      </c>
      <c r="FV91" s="200"/>
    </row>
    <row r="92" spans="1:178" ht="13.9" customHeight="1" x14ac:dyDescent="0.2">
      <c r="A92" s="331" t="s">
        <v>43</v>
      </c>
      <c r="B92" s="345" t="s">
        <v>72</v>
      </c>
      <c r="C92" s="335" t="s">
        <v>15</v>
      </c>
      <c r="D92" s="337">
        <v>3</v>
      </c>
      <c r="E92" s="353">
        <f t="shared" ref="E92" si="386">FT92</f>
        <v>6</v>
      </c>
      <c r="F92" s="339">
        <f t="shared" ref="F92" si="387">FT93</f>
        <v>7</v>
      </c>
      <c r="G92" s="351">
        <f>F92/E92</f>
        <v>1.1666666666666667</v>
      </c>
      <c r="H92" s="351">
        <f>F92/D92</f>
        <v>2.3333333333333335</v>
      </c>
      <c r="I92" s="355"/>
      <c r="J92" s="11" t="s">
        <v>5</v>
      </c>
      <c r="K92" s="27">
        <v>1</v>
      </c>
      <c r="L92" s="27">
        <v>1</v>
      </c>
      <c r="M92" s="27">
        <v>1</v>
      </c>
      <c r="N92" s="27">
        <v>1</v>
      </c>
      <c r="O92" s="27">
        <v>1</v>
      </c>
      <c r="P92" s="27">
        <v>1</v>
      </c>
      <c r="Q92" s="27"/>
      <c r="R92" s="27"/>
      <c r="S92" s="27"/>
      <c r="T92" s="27"/>
      <c r="U92" s="27"/>
      <c r="V92" s="27"/>
      <c r="W92" s="99"/>
      <c r="X92" s="27"/>
      <c r="Y92" s="27"/>
      <c r="Z92" s="27"/>
      <c r="AA92" s="27"/>
      <c r="AB92" s="27"/>
      <c r="AC92" s="27"/>
      <c r="AD92" s="27"/>
      <c r="AE92" s="27"/>
      <c r="AF92" s="27"/>
      <c r="AG92" s="27"/>
      <c r="AH92" s="27"/>
      <c r="AI92" s="27"/>
      <c r="AJ92" s="27"/>
      <c r="AK92" s="27"/>
      <c r="AL92" s="27"/>
      <c r="AM92" s="27"/>
      <c r="AN92" s="27"/>
      <c r="AO92" s="27"/>
      <c r="AP92" s="27"/>
      <c r="AQ92" s="27">
        <v>2</v>
      </c>
      <c r="AR92" s="27">
        <v>2</v>
      </c>
      <c r="AS92" s="105">
        <v>2</v>
      </c>
      <c r="AT92" s="105">
        <v>2</v>
      </c>
      <c r="AU92" s="27">
        <v>2</v>
      </c>
      <c r="AV92" s="27">
        <v>2</v>
      </c>
      <c r="AW92" s="27">
        <v>2</v>
      </c>
      <c r="AX92" s="27">
        <v>2</v>
      </c>
      <c r="AY92" s="27">
        <v>2</v>
      </c>
      <c r="AZ92" s="27">
        <v>2</v>
      </c>
      <c r="BA92" s="27">
        <v>2</v>
      </c>
      <c r="BB92" s="27">
        <v>2</v>
      </c>
      <c r="BC92" s="320"/>
      <c r="BD92" s="27">
        <v>2</v>
      </c>
      <c r="BE92" s="27">
        <v>2</v>
      </c>
      <c r="BF92" s="27">
        <v>2</v>
      </c>
      <c r="BG92" s="27">
        <v>2</v>
      </c>
      <c r="BH92" s="27">
        <v>2</v>
      </c>
      <c r="BI92" s="27">
        <v>2</v>
      </c>
      <c r="BJ92" s="27">
        <v>2</v>
      </c>
      <c r="BK92" s="27">
        <v>2</v>
      </c>
      <c r="BL92" s="27">
        <v>2</v>
      </c>
      <c r="BM92" s="27">
        <v>2</v>
      </c>
      <c r="BN92" s="27">
        <v>2</v>
      </c>
      <c r="BO92" s="27">
        <v>2</v>
      </c>
      <c r="BP92" s="27">
        <v>2</v>
      </c>
      <c r="BQ92" s="27">
        <v>2</v>
      </c>
      <c r="BR92" s="27">
        <v>2</v>
      </c>
      <c r="BS92" s="27">
        <v>2</v>
      </c>
      <c r="BT92" s="27">
        <v>2</v>
      </c>
      <c r="BU92" s="27">
        <v>2</v>
      </c>
      <c r="BV92" s="27">
        <v>2</v>
      </c>
      <c r="BW92" s="27">
        <v>6</v>
      </c>
      <c r="BX92" s="27">
        <v>6</v>
      </c>
      <c r="BY92" s="27">
        <v>6</v>
      </c>
      <c r="BZ92" s="27">
        <v>6</v>
      </c>
      <c r="CA92" s="27">
        <v>6</v>
      </c>
      <c r="CB92" s="27">
        <v>6</v>
      </c>
      <c r="CC92" s="27">
        <v>6</v>
      </c>
      <c r="CD92" s="27">
        <v>6</v>
      </c>
      <c r="CE92" s="27">
        <v>6</v>
      </c>
      <c r="CF92" s="27"/>
      <c r="CG92" s="27">
        <v>6</v>
      </c>
      <c r="CH92" s="27">
        <v>6</v>
      </c>
      <c r="CI92" s="27">
        <v>6</v>
      </c>
      <c r="CJ92" s="27">
        <v>6</v>
      </c>
      <c r="CK92" s="27">
        <v>6</v>
      </c>
      <c r="CL92" s="27">
        <v>6</v>
      </c>
      <c r="CM92" s="27">
        <v>6</v>
      </c>
      <c r="CN92" s="27">
        <v>6</v>
      </c>
      <c r="CO92" s="27">
        <v>6</v>
      </c>
      <c r="CP92" s="27">
        <v>6</v>
      </c>
      <c r="CQ92" s="27">
        <v>6</v>
      </c>
      <c r="CR92" s="27">
        <v>6</v>
      </c>
      <c r="CS92" s="27">
        <v>6</v>
      </c>
      <c r="CT92" s="27">
        <v>6</v>
      </c>
      <c r="CU92" s="27">
        <v>6</v>
      </c>
      <c r="CV92" s="27">
        <v>6</v>
      </c>
      <c r="CW92" s="27">
        <v>6</v>
      </c>
      <c r="CX92" s="105">
        <v>6</v>
      </c>
      <c r="CY92" s="105">
        <v>6</v>
      </c>
      <c r="CZ92" s="105">
        <v>6</v>
      </c>
      <c r="DA92" s="105">
        <v>6</v>
      </c>
      <c r="DB92" s="105">
        <v>6</v>
      </c>
      <c r="DC92" s="105">
        <v>6</v>
      </c>
      <c r="DD92" s="105">
        <v>6</v>
      </c>
      <c r="DE92" s="105">
        <v>6</v>
      </c>
      <c r="DF92" s="105">
        <v>6</v>
      </c>
      <c r="DG92" s="105">
        <v>6</v>
      </c>
      <c r="DH92" s="105">
        <v>6</v>
      </c>
      <c r="DI92" s="27">
        <v>6</v>
      </c>
      <c r="DJ92" s="27">
        <v>6</v>
      </c>
      <c r="DK92" s="27">
        <v>6</v>
      </c>
      <c r="DL92" s="320"/>
      <c r="DM92" s="27">
        <v>6</v>
      </c>
      <c r="DN92" s="27">
        <v>6</v>
      </c>
      <c r="DO92" s="27">
        <v>6</v>
      </c>
      <c r="DP92" s="27">
        <v>6</v>
      </c>
      <c r="DQ92" s="27">
        <v>6</v>
      </c>
      <c r="DR92" s="27">
        <v>6</v>
      </c>
      <c r="DS92" s="27">
        <v>6</v>
      </c>
      <c r="DT92" s="27">
        <v>6</v>
      </c>
      <c r="DU92" s="27">
        <v>6</v>
      </c>
      <c r="DV92" s="27">
        <v>6</v>
      </c>
      <c r="DW92" s="27">
        <v>6</v>
      </c>
      <c r="DX92" s="27">
        <v>6</v>
      </c>
      <c r="DY92" s="27">
        <v>6</v>
      </c>
      <c r="DZ92" s="199">
        <f t="shared" ref="DZ92:EP92" si="388">DY92</f>
        <v>6</v>
      </c>
      <c r="EA92" s="199">
        <f t="shared" si="388"/>
        <v>6</v>
      </c>
      <c r="EB92" s="199">
        <f t="shared" si="388"/>
        <v>6</v>
      </c>
      <c r="EC92" s="199">
        <f t="shared" si="388"/>
        <v>6</v>
      </c>
      <c r="ED92" s="199">
        <f t="shared" si="388"/>
        <v>6</v>
      </c>
      <c r="EE92" s="199">
        <f t="shared" si="388"/>
        <v>6</v>
      </c>
      <c r="EF92" s="199">
        <f t="shared" si="388"/>
        <v>6</v>
      </c>
      <c r="EG92" s="199">
        <f t="shared" si="388"/>
        <v>6</v>
      </c>
      <c r="EH92" s="199">
        <f t="shared" si="388"/>
        <v>6</v>
      </c>
      <c r="EI92" s="199">
        <f t="shared" si="388"/>
        <v>6</v>
      </c>
      <c r="EJ92" s="199">
        <f t="shared" si="388"/>
        <v>6</v>
      </c>
      <c r="EK92" s="199">
        <f t="shared" si="388"/>
        <v>6</v>
      </c>
      <c r="EL92" s="199">
        <f t="shared" si="388"/>
        <v>6</v>
      </c>
      <c r="EM92" s="199">
        <f t="shared" si="388"/>
        <v>6</v>
      </c>
      <c r="EN92" s="199">
        <f t="shared" si="388"/>
        <v>6</v>
      </c>
      <c r="EO92" s="199">
        <f t="shared" si="388"/>
        <v>6</v>
      </c>
      <c r="EP92" s="199">
        <f t="shared" si="388"/>
        <v>6</v>
      </c>
      <c r="EQ92" s="320"/>
      <c r="ER92" s="199">
        <v>6</v>
      </c>
      <c r="ES92" s="199">
        <v>6</v>
      </c>
      <c r="ET92" s="199">
        <v>6</v>
      </c>
      <c r="EU92" s="199">
        <v>6</v>
      </c>
      <c r="EV92" s="199">
        <v>6</v>
      </c>
      <c r="EW92" s="105">
        <v>6</v>
      </c>
      <c r="EX92" s="105">
        <v>6</v>
      </c>
      <c r="EY92" s="105">
        <v>6</v>
      </c>
      <c r="EZ92" s="105">
        <v>6</v>
      </c>
      <c r="FA92" s="105">
        <v>6</v>
      </c>
      <c r="FB92" s="105">
        <v>6</v>
      </c>
      <c r="FC92" s="105">
        <v>6</v>
      </c>
      <c r="FD92" s="105">
        <v>6</v>
      </c>
      <c r="FE92" s="105">
        <v>6</v>
      </c>
      <c r="FF92" s="105">
        <v>6</v>
      </c>
      <c r="FG92" s="105">
        <v>6</v>
      </c>
      <c r="FH92" s="105">
        <v>6</v>
      </c>
      <c r="FI92" s="105">
        <v>6</v>
      </c>
      <c r="FJ92" s="105">
        <v>6</v>
      </c>
      <c r="FK92" s="105">
        <v>6</v>
      </c>
      <c r="FL92" s="105">
        <v>6</v>
      </c>
      <c r="FM92" s="105">
        <v>6</v>
      </c>
      <c r="FN92" s="105">
        <v>6</v>
      </c>
      <c r="FO92" s="105">
        <v>6</v>
      </c>
      <c r="FP92" s="105">
        <v>6</v>
      </c>
      <c r="FQ92" s="105">
        <v>6</v>
      </c>
      <c r="FR92" s="105">
        <v>6</v>
      </c>
      <c r="FS92" s="105">
        <v>6</v>
      </c>
      <c r="FT92" s="105">
        <v>6</v>
      </c>
      <c r="FU92" s="105">
        <v>6</v>
      </c>
      <c r="FV92" s="199">
        <f t="shared" ref="FV92" si="389">FU92</f>
        <v>6</v>
      </c>
    </row>
    <row r="93" spans="1:178" ht="13.9" customHeight="1" x14ac:dyDescent="0.2">
      <c r="A93" s="332"/>
      <c r="B93" s="346"/>
      <c r="C93" s="336"/>
      <c r="D93" s="338"/>
      <c r="E93" s="354"/>
      <c r="F93" s="340"/>
      <c r="G93" s="352"/>
      <c r="H93" s="352"/>
      <c r="I93" s="356"/>
      <c r="J93" s="12" t="s">
        <v>6</v>
      </c>
      <c r="K93" s="93">
        <v>1</v>
      </c>
      <c r="L93" s="93">
        <v>1</v>
      </c>
      <c r="M93" s="93">
        <v>1</v>
      </c>
      <c r="N93" s="93">
        <v>1</v>
      </c>
      <c r="O93" s="93">
        <v>1</v>
      </c>
      <c r="P93" s="93"/>
      <c r="Q93" s="93"/>
      <c r="R93" s="93"/>
      <c r="S93" s="93"/>
      <c r="T93" s="93"/>
      <c r="U93" s="93"/>
      <c r="V93" s="93"/>
      <c r="W93" s="100"/>
      <c r="X93" s="93"/>
      <c r="Y93" s="93"/>
      <c r="Z93" s="93"/>
      <c r="AA93" s="93"/>
      <c r="AB93" s="93"/>
      <c r="AC93" s="93"/>
      <c r="AD93" s="93"/>
      <c r="AE93" s="93"/>
      <c r="AF93" s="93"/>
      <c r="AG93" s="93"/>
      <c r="AH93" s="93"/>
      <c r="AI93" s="93"/>
      <c r="AJ93" s="93"/>
      <c r="AK93" s="93"/>
      <c r="AL93" s="93"/>
      <c r="AM93" s="93"/>
      <c r="AN93" s="93"/>
      <c r="AO93" s="93"/>
      <c r="AP93" s="93"/>
      <c r="AQ93" s="93">
        <v>3</v>
      </c>
      <c r="AR93" s="101">
        <v>3</v>
      </c>
      <c r="AS93" s="103">
        <v>3</v>
      </c>
      <c r="AT93" s="104">
        <v>3</v>
      </c>
      <c r="AU93" s="93">
        <v>3</v>
      </c>
      <c r="AV93" s="106">
        <v>3</v>
      </c>
      <c r="AW93" s="107">
        <v>3</v>
      </c>
      <c r="AX93" s="109">
        <v>3</v>
      </c>
      <c r="AY93" s="120">
        <v>3</v>
      </c>
      <c r="AZ93" s="120">
        <v>3</v>
      </c>
      <c r="BA93" s="123">
        <v>3</v>
      </c>
      <c r="BB93" s="125">
        <v>3</v>
      </c>
      <c r="BC93" s="321"/>
      <c r="BD93" s="141">
        <v>6</v>
      </c>
      <c r="BE93" s="141">
        <v>7</v>
      </c>
      <c r="BF93" s="141">
        <v>6</v>
      </c>
      <c r="BG93" s="141">
        <v>5</v>
      </c>
      <c r="BH93" s="141">
        <v>6</v>
      </c>
      <c r="BI93" s="141">
        <v>6</v>
      </c>
      <c r="BJ93" s="141">
        <v>6</v>
      </c>
      <c r="BK93" s="141">
        <v>6</v>
      </c>
      <c r="BL93" s="141">
        <v>7</v>
      </c>
      <c r="BM93" s="141">
        <v>7</v>
      </c>
      <c r="BN93" s="141">
        <v>7</v>
      </c>
      <c r="BO93" s="141">
        <v>7</v>
      </c>
      <c r="BP93" s="141">
        <v>7</v>
      </c>
      <c r="BQ93" s="141">
        <v>7</v>
      </c>
      <c r="BR93" s="141">
        <v>7</v>
      </c>
      <c r="BS93" s="141">
        <v>7</v>
      </c>
      <c r="BT93" s="141">
        <v>7</v>
      </c>
      <c r="BU93" s="141">
        <v>7</v>
      </c>
      <c r="BV93" s="141">
        <v>7</v>
      </c>
      <c r="BW93" s="141">
        <v>7</v>
      </c>
      <c r="BX93" s="141">
        <v>7</v>
      </c>
      <c r="BY93" s="141">
        <v>7</v>
      </c>
      <c r="BZ93" s="141">
        <v>7</v>
      </c>
      <c r="CA93" s="141">
        <v>8</v>
      </c>
      <c r="CB93" s="141">
        <v>8</v>
      </c>
      <c r="CC93" s="141">
        <v>9</v>
      </c>
      <c r="CD93" s="141">
        <v>9</v>
      </c>
      <c r="CE93" s="141">
        <v>9</v>
      </c>
      <c r="CF93" s="143"/>
      <c r="CG93" s="143">
        <v>9</v>
      </c>
      <c r="CH93" s="157">
        <v>9</v>
      </c>
      <c r="CI93" s="158">
        <v>9</v>
      </c>
      <c r="CJ93" s="159">
        <v>9</v>
      </c>
      <c r="CK93" s="160">
        <v>9</v>
      </c>
      <c r="CL93" s="161">
        <v>11</v>
      </c>
      <c r="CM93" s="163">
        <v>11</v>
      </c>
      <c r="CN93" s="164">
        <v>11</v>
      </c>
      <c r="CO93" s="166">
        <v>11</v>
      </c>
      <c r="CP93" s="167">
        <v>11</v>
      </c>
      <c r="CQ93" s="168">
        <v>15</v>
      </c>
      <c r="CR93" s="169">
        <v>15</v>
      </c>
      <c r="CS93" s="141">
        <v>15</v>
      </c>
      <c r="CT93" s="171">
        <v>15</v>
      </c>
      <c r="CU93" s="172">
        <v>15</v>
      </c>
      <c r="CV93" s="173">
        <v>15</v>
      </c>
      <c r="CW93" s="174">
        <v>15</v>
      </c>
      <c r="CX93" s="175">
        <v>15</v>
      </c>
      <c r="CY93" s="176">
        <v>15</v>
      </c>
      <c r="CZ93" s="177">
        <v>15</v>
      </c>
      <c r="DA93" s="178">
        <v>15</v>
      </c>
      <c r="DB93" s="179">
        <v>15</v>
      </c>
      <c r="DC93" s="180">
        <v>15</v>
      </c>
      <c r="DD93" s="181">
        <v>15</v>
      </c>
      <c r="DE93" s="182">
        <v>15</v>
      </c>
      <c r="DF93" s="183">
        <v>15</v>
      </c>
      <c r="DG93" s="184">
        <v>15</v>
      </c>
      <c r="DH93" s="185">
        <v>15</v>
      </c>
      <c r="DI93" s="141">
        <v>17</v>
      </c>
      <c r="DJ93" s="141">
        <v>17</v>
      </c>
      <c r="DK93" s="141">
        <v>17</v>
      </c>
      <c r="DL93" s="321"/>
      <c r="DM93" s="195">
        <v>16</v>
      </c>
      <c r="DN93" s="201">
        <v>16</v>
      </c>
      <c r="DO93" s="206">
        <v>16</v>
      </c>
      <c r="DP93" s="207">
        <v>16</v>
      </c>
      <c r="DQ93" s="208">
        <v>16</v>
      </c>
      <c r="DR93" s="210">
        <v>16</v>
      </c>
      <c r="DS93" s="213">
        <v>16</v>
      </c>
      <c r="DT93" s="214">
        <v>16</v>
      </c>
      <c r="DU93" s="215">
        <v>16</v>
      </c>
      <c r="DV93" s="215">
        <v>16</v>
      </c>
      <c r="DW93" s="218">
        <v>16</v>
      </c>
      <c r="DX93" s="219">
        <v>16</v>
      </c>
      <c r="DY93" s="220">
        <v>16</v>
      </c>
      <c r="DZ93" s="200">
        <v>14</v>
      </c>
      <c r="EA93" s="200">
        <v>14</v>
      </c>
      <c r="EB93" s="200">
        <v>14</v>
      </c>
      <c r="EC93" s="200">
        <v>14</v>
      </c>
      <c r="ED93" s="200">
        <v>14</v>
      </c>
      <c r="EE93" s="200">
        <v>14</v>
      </c>
      <c r="EF93" s="200">
        <v>14</v>
      </c>
      <c r="EG93" s="200">
        <v>14</v>
      </c>
      <c r="EH93" s="200">
        <v>17</v>
      </c>
      <c r="EI93" s="200">
        <v>17</v>
      </c>
      <c r="EJ93" s="200">
        <v>17</v>
      </c>
      <c r="EK93" s="200">
        <v>17</v>
      </c>
      <c r="EL93" s="200">
        <v>17</v>
      </c>
      <c r="EM93" s="200">
        <v>17</v>
      </c>
      <c r="EN93" s="200">
        <v>17</v>
      </c>
      <c r="EO93" s="200">
        <v>17</v>
      </c>
      <c r="EP93" s="200">
        <v>12</v>
      </c>
      <c r="EQ93" s="321"/>
      <c r="ER93" s="200">
        <v>12</v>
      </c>
      <c r="ES93" s="200">
        <v>12</v>
      </c>
      <c r="ET93" s="200">
        <v>12</v>
      </c>
      <c r="EU93" s="200">
        <v>12</v>
      </c>
      <c r="EV93" s="200">
        <v>12</v>
      </c>
      <c r="EW93" s="253">
        <v>10</v>
      </c>
      <c r="EX93" s="255">
        <v>10</v>
      </c>
      <c r="EY93" s="257">
        <v>10</v>
      </c>
      <c r="EZ93" s="258">
        <v>10</v>
      </c>
      <c r="FA93" s="259">
        <v>10</v>
      </c>
      <c r="FB93" s="263">
        <v>10</v>
      </c>
      <c r="FC93" s="264">
        <v>7</v>
      </c>
      <c r="FD93" s="269">
        <v>7</v>
      </c>
      <c r="FE93" s="275">
        <v>7</v>
      </c>
      <c r="FF93" s="275">
        <v>7</v>
      </c>
      <c r="FG93" s="278">
        <v>7</v>
      </c>
      <c r="FH93" s="279">
        <v>7</v>
      </c>
      <c r="FI93" s="281">
        <v>7</v>
      </c>
      <c r="FJ93" s="283">
        <v>7</v>
      </c>
      <c r="FK93" s="285">
        <v>7</v>
      </c>
      <c r="FL93" s="287">
        <v>7</v>
      </c>
      <c r="FM93" s="288">
        <v>7</v>
      </c>
      <c r="FN93" s="290">
        <v>7</v>
      </c>
      <c r="FO93" s="295">
        <v>7</v>
      </c>
      <c r="FP93" s="298">
        <v>7</v>
      </c>
      <c r="FQ93" s="299">
        <v>7</v>
      </c>
      <c r="FR93" s="300">
        <v>7</v>
      </c>
      <c r="FS93" s="301">
        <v>7</v>
      </c>
      <c r="FT93" s="306">
        <v>7</v>
      </c>
      <c r="FU93" s="307">
        <v>7</v>
      </c>
      <c r="FV93" s="200"/>
    </row>
    <row r="94" spans="1:178" ht="13.9" customHeight="1" x14ac:dyDescent="0.2">
      <c r="A94" s="331" t="s">
        <v>44</v>
      </c>
      <c r="B94" s="345" t="s">
        <v>66</v>
      </c>
      <c r="C94" s="335" t="s">
        <v>15</v>
      </c>
      <c r="D94" s="337">
        <v>2</v>
      </c>
      <c r="E94" s="353">
        <f t="shared" ref="E94" si="390">FT94</f>
        <v>5</v>
      </c>
      <c r="F94" s="339">
        <f t="shared" ref="F94" si="391">FT95</f>
        <v>5</v>
      </c>
      <c r="G94" s="351">
        <f>F94/E94</f>
        <v>1</v>
      </c>
      <c r="H94" s="351">
        <f>F94/D94</f>
        <v>2.5</v>
      </c>
      <c r="I94" s="355"/>
      <c r="J94" s="11" t="s">
        <v>5</v>
      </c>
      <c r="K94" s="27">
        <v>1</v>
      </c>
      <c r="L94" s="27">
        <v>1</v>
      </c>
      <c r="M94" s="27">
        <v>1</v>
      </c>
      <c r="N94" s="27">
        <v>1</v>
      </c>
      <c r="O94" s="27">
        <v>1</v>
      </c>
      <c r="P94" s="27">
        <v>1</v>
      </c>
      <c r="Q94" s="27"/>
      <c r="R94" s="27"/>
      <c r="S94" s="27"/>
      <c r="T94" s="27"/>
      <c r="U94" s="27"/>
      <c r="V94" s="27"/>
      <c r="W94" s="99"/>
      <c r="X94" s="27"/>
      <c r="Y94" s="27"/>
      <c r="Z94" s="27"/>
      <c r="AA94" s="27"/>
      <c r="AB94" s="27"/>
      <c r="AC94" s="27"/>
      <c r="AD94" s="27"/>
      <c r="AE94" s="27"/>
      <c r="AF94" s="27"/>
      <c r="AG94" s="27"/>
      <c r="AH94" s="27"/>
      <c r="AI94" s="27"/>
      <c r="AJ94" s="27"/>
      <c r="AK94" s="27"/>
      <c r="AL94" s="27"/>
      <c r="AM94" s="27"/>
      <c r="AN94" s="27"/>
      <c r="AO94" s="27"/>
      <c r="AP94" s="27"/>
      <c r="AQ94" s="27">
        <v>2</v>
      </c>
      <c r="AR94" s="27">
        <v>2</v>
      </c>
      <c r="AS94" s="105">
        <v>2</v>
      </c>
      <c r="AT94" s="105">
        <v>2</v>
      </c>
      <c r="AU94" s="27">
        <v>2</v>
      </c>
      <c r="AV94" s="27">
        <v>2</v>
      </c>
      <c r="AW94" s="27">
        <v>2</v>
      </c>
      <c r="AX94" s="27">
        <v>2</v>
      </c>
      <c r="AY94" s="27">
        <v>2</v>
      </c>
      <c r="AZ94" s="27">
        <v>2</v>
      </c>
      <c r="BA94" s="27">
        <v>2</v>
      </c>
      <c r="BB94" s="27">
        <v>2</v>
      </c>
      <c r="BC94" s="320"/>
      <c r="BD94" s="27">
        <v>2</v>
      </c>
      <c r="BE94" s="27">
        <v>2</v>
      </c>
      <c r="BF94" s="27">
        <v>2</v>
      </c>
      <c r="BG94" s="27">
        <v>2</v>
      </c>
      <c r="BH94" s="27">
        <v>2</v>
      </c>
      <c r="BI94" s="27">
        <v>2</v>
      </c>
      <c r="BJ94" s="27">
        <v>2</v>
      </c>
      <c r="BK94" s="27">
        <v>2</v>
      </c>
      <c r="BL94" s="27">
        <v>2</v>
      </c>
      <c r="BM94" s="27">
        <v>2</v>
      </c>
      <c r="BN94" s="27">
        <v>2</v>
      </c>
      <c r="BO94" s="27">
        <v>2</v>
      </c>
      <c r="BP94" s="27">
        <v>2</v>
      </c>
      <c r="BQ94" s="27">
        <v>2</v>
      </c>
      <c r="BR94" s="27">
        <v>2</v>
      </c>
      <c r="BS94" s="27">
        <v>2</v>
      </c>
      <c r="BT94" s="27">
        <v>2</v>
      </c>
      <c r="BU94" s="27">
        <v>2</v>
      </c>
      <c r="BV94" s="27">
        <v>2</v>
      </c>
      <c r="BW94" s="27">
        <v>5</v>
      </c>
      <c r="BX94" s="27">
        <v>5</v>
      </c>
      <c r="BY94" s="27">
        <v>5</v>
      </c>
      <c r="BZ94" s="27">
        <v>5</v>
      </c>
      <c r="CA94" s="27">
        <v>5</v>
      </c>
      <c r="CB94" s="27">
        <v>5</v>
      </c>
      <c r="CC94" s="27">
        <v>5</v>
      </c>
      <c r="CD94" s="27">
        <v>5</v>
      </c>
      <c r="CE94" s="27">
        <v>5</v>
      </c>
      <c r="CF94" s="27"/>
      <c r="CG94" s="27">
        <v>5</v>
      </c>
      <c r="CH94" s="27">
        <v>5</v>
      </c>
      <c r="CI94" s="27">
        <v>5</v>
      </c>
      <c r="CJ94" s="27">
        <v>5</v>
      </c>
      <c r="CK94" s="27">
        <v>5</v>
      </c>
      <c r="CL94" s="27">
        <v>5</v>
      </c>
      <c r="CM94" s="27">
        <v>5</v>
      </c>
      <c r="CN94" s="27">
        <v>5</v>
      </c>
      <c r="CO94" s="27">
        <v>5</v>
      </c>
      <c r="CP94" s="27">
        <v>5</v>
      </c>
      <c r="CQ94" s="27">
        <v>5</v>
      </c>
      <c r="CR94" s="27">
        <v>5</v>
      </c>
      <c r="CS94" s="27">
        <v>5</v>
      </c>
      <c r="CT94" s="27">
        <v>5</v>
      </c>
      <c r="CU94" s="27">
        <v>5</v>
      </c>
      <c r="CV94" s="27">
        <v>5</v>
      </c>
      <c r="CW94" s="27">
        <v>5</v>
      </c>
      <c r="CX94" s="105">
        <v>5</v>
      </c>
      <c r="CY94" s="105">
        <v>5</v>
      </c>
      <c r="CZ94" s="105">
        <v>5</v>
      </c>
      <c r="DA94" s="105">
        <v>5</v>
      </c>
      <c r="DB94" s="105">
        <v>5</v>
      </c>
      <c r="DC94" s="105">
        <v>5</v>
      </c>
      <c r="DD94" s="105">
        <v>5</v>
      </c>
      <c r="DE94" s="105">
        <v>5</v>
      </c>
      <c r="DF94" s="105">
        <v>5</v>
      </c>
      <c r="DG94" s="105">
        <v>5</v>
      </c>
      <c r="DH94" s="105">
        <v>5</v>
      </c>
      <c r="DI94" s="27">
        <v>5</v>
      </c>
      <c r="DJ94" s="27">
        <v>5</v>
      </c>
      <c r="DK94" s="27">
        <v>5</v>
      </c>
      <c r="DL94" s="320"/>
      <c r="DM94" s="27">
        <v>5</v>
      </c>
      <c r="DN94" s="27">
        <v>5</v>
      </c>
      <c r="DO94" s="27">
        <v>5</v>
      </c>
      <c r="DP94" s="27">
        <v>5</v>
      </c>
      <c r="DQ94" s="27">
        <v>5</v>
      </c>
      <c r="DR94" s="27">
        <v>5</v>
      </c>
      <c r="DS94" s="27">
        <v>5</v>
      </c>
      <c r="DT94" s="27">
        <v>5</v>
      </c>
      <c r="DU94" s="27">
        <v>5</v>
      </c>
      <c r="DV94" s="27">
        <v>5</v>
      </c>
      <c r="DW94" s="27">
        <v>5</v>
      </c>
      <c r="DX94" s="27">
        <v>5</v>
      </c>
      <c r="DY94" s="27">
        <v>5</v>
      </c>
      <c r="DZ94" s="199">
        <f t="shared" ref="DZ94:EP94" si="392">DY94</f>
        <v>5</v>
      </c>
      <c r="EA94" s="199">
        <f t="shared" si="392"/>
        <v>5</v>
      </c>
      <c r="EB94" s="199">
        <f t="shared" si="392"/>
        <v>5</v>
      </c>
      <c r="EC94" s="199">
        <f t="shared" si="392"/>
        <v>5</v>
      </c>
      <c r="ED94" s="199">
        <f t="shared" si="392"/>
        <v>5</v>
      </c>
      <c r="EE94" s="199">
        <f t="shared" si="392"/>
        <v>5</v>
      </c>
      <c r="EF94" s="199">
        <f t="shared" si="392"/>
        <v>5</v>
      </c>
      <c r="EG94" s="199">
        <f t="shared" si="392"/>
        <v>5</v>
      </c>
      <c r="EH94" s="199">
        <f t="shared" si="392"/>
        <v>5</v>
      </c>
      <c r="EI94" s="199">
        <f t="shared" si="392"/>
        <v>5</v>
      </c>
      <c r="EJ94" s="199">
        <f t="shared" si="392"/>
        <v>5</v>
      </c>
      <c r="EK94" s="199">
        <f t="shared" si="392"/>
        <v>5</v>
      </c>
      <c r="EL94" s="199">
        <f t="shared" si="392"/>
        <v>5</v>
      </c>
      <c r="EM94" s="199">
        <f t="shared" si="392"/>
        <v>5</v>
      </c>
      <c r="EN94" s="199">
        <f t="shared" si="392"/>
        <v>5</v>
      </c>
      <c r="EO94" s="199">
        <f t="shared" si="392"/>
        <v>5</v>
      </c>
      <c r="EP94" s="199">
        <f t="shared" si="392"/>
        <v>5</v>
      </c>
      <c r="EQ94" s="320"/>
      <c r="ER94" s="199">
        <v>5</v>
      </c>
      <c r="ES94" s="199">
        <v>5</v>
      </c>
      <c r="ET94" s="199">
        <v>5</v>
      </c>
      <c r="EU94" s="199">
        <v>5</v>
      </c>
      <c r="EV94" s="199">
        <v>5</v>
      </c>
      <c r="EW94" s="105">
        <v>5</v>
      </c>
      <c r="EX94" s="105">
        <v>5</v>
      </c>
      <c r="EY94" s="105">
        <v>5</v>
      </c>
      <c r="EZ94" s="105">
        <v>5</v>
      </c>
      <c r="FA94" s="105">
        <v>5</v>
      </c>
      <c r="FB94" s="105">
        <v>5</v>
      </c>
      <c r="FC94" s="105">
        <v>5</v>
      </c>
      <c r="FD94" s="105">
        <v>5</v>
      </c>
      <c r="FE94" s="105">
        <v>5</v>
      </c>
      <c r="FF94" s="105">
        <v>5</v>
      </c>
      <c r="FG94" s="105">
        <v>5</v>
      </c>
      <c r="FH94" s="105">
        <v>5</v>
      </c>
      <c r="FI94" s="105">
        <v>5</v>
      </c>
      <c r="FJ94" s="105">
        <v>5</v>
      </c>
      <c r="FK94" s="105">
        <v>5</v>
      </c>
      <c r="FL94" s="105">
        <v>5</v>
      </c>
      <c r="FM94" s="105">
        <v>5</v>
      </c>
      <c r="FN94" s="105">
        <v>5</v>
      </c>
      <c r="FO94" s="105">
        <v>5</v>
      </c>
      <c r="FP94" s="105">
        <v>5</v>
      </c>
      <c r="FQ94" s="105">
        <v>5</v>
      </c>
      <c r="FR94" s="105">
        <v>5</v>
      </c>
      <c r="FS94" s="105">
        <v>5</v>
      </c>
      <c r="FT94" s="105">
        <v>5</v>
      </c>
      <c r="FU94" s="105">
        <v>5</v>
      </c>
      <c r="FV94" s="199">
        <f t="shared" ref="FV94" si="393">FU94</f>
        <v>5</v>
      </c>
    </row>
    <row r="95" spans="1:178" ht="13.9" customHeight="1" x14ac:dyDescent="0.2">
      <c r="A95" s="332"/>
      <c r="B95" s="346"/>
      <c r="C95" s="336"/>
      <c r="D95" s="338"/>
      <c r="E95" s="354"/>
      <c r="F95" s="340"/>
      <c r="G95" s="352"/>
      <c r="H95" s="352"/>
      <c r="I95" s="356"/>
      <c r="J95" s="12" t="s">
        <v>6</v>
      </c>
      <c r="K95" s="93">
        <v>1</v>
      </c>
      <c r="L95" s="93">
        <v>1</v>
      </c>
      <c r="M95" s="93">
        <v>1</v>
      </c>
      <c r="N95" s="93">
        <v>1</v>
      </c>
      <c r="O95" s="93">
        <v>1</v>
      </c>
      <c r="P95" s="93"/>
      <c r="Q95" s="93"/>
      <c r="R95" s="93"/>
      <c r="S95" s="93"/>
      <c r="T95" s="93"/>
      <c r="U95" s="93"/>
      <c r="V95" s="93"/>
      <c r="W95" s="100"/>
      <c r="X95" s="93"/>
      <c r="Y95" s="93"/>
      <c r="Z95" s="93"/>
      <c r="AA95" s="93"/>
      <c r="AB95" s="93"/>
      <c r="AC95" s="93"/>
      <c r="AD95" s="93"/>
      <c r="AE95" s="93"/>
      <c r="AF95" s="93"/>
      <c r="AG95" s="93"/>
      <c r="AH95" s="93"/>
      <c r="AI95" s="93"/>
      <c r="AJ95" s="93"/>
      <c r="AK95" s="93"/>
      <c r="AL95" s="93"/>
      <c r="AM95" s="93"/>
      <c r="AN95" s="93"/>
      <c r="AO95" s="93"/>
      <c r="AP95" s="93"/>
      <c r="AQ95" s="93">
        <v>1</v>
      </c>
      <c r="AR95" s="101">
        <v>1</v>
      </c>
      <c r="AS95" s="103">
        <v>1</v>
      </c>
      <c r="AT95" s="104">
        <v>1</v>
      </c>
      <c r="AU95" s="93">
        <v>1</v>
      </c>
      <c r="AV95" s="106">
        <v>1</v>
      </c>
      <c r="AW95" s="107">
        <v>1</v>
      </c>
      <c r="AX95" s="109">
        <v>1</v>
      </c>
      <c r="AY95" s="120">
        <v>1</v>
      </c>
      <c r="AZ95" s="120">
        <v>2</v>
      </c>
      <c r="BA95" s="123">
        <v>2</v>
      </c>
      <c r="BB95" s="125">
        <v>2</v>
      </c>
      <c r="BC95" s="321"/>
      <c r="BD95" s="141">
        <v>5</v>
      </c>
      <c r="BE95" s="141">
        <v>5</v>
      </c>
      <c r="BF95" s="141">
        <v>5</v>
      </c>
      <c r="BG95" s="141">
        <v>6</v>
      </c>
      <c r="BH95" s="141">
        <v>5</v>
      </c>
      <c r="BI95" s="141">
        <v>5</v>
      </c>
      <c r="BJ95" s="141">
        <v>5</v>
      </c>
      <c r="BK95" s="141">
        <v>5</v>
      </c>
      <c r="BL95" s="141">
        <v>5</v>
      </c>
      <c r="BM95" s="141">
        <v>5</v>
      </c>
      <c r="BN95" s="141">
        <v>5</v>
      </c>
      <c r="BO95" s="141">
        <v>5</v>
      </c>
      <c r="BP95" s="141">
        <v>5</v>
      </c>
      <c r="BQ95" s="141">
        <v>5</v>
      </c>
      <c r="BR95" s="141">
        <v>5</v>
      </c>
      <c r="BS95" s="141">
        <v>6</v>
      </c>
      <c r="BT95" s="141">
        <v>6</v>
      </c>
      <c r="BU95" s="141">
        <v>6</v>
      </c>
      <c r="BV95" s="141">
        <v>6</v>
      </c>
      <c r="BW95" s="141">
        <v>6</v>
      </c>
      <c r="BX95" s="141">
        <v>6</v>
      </c>
      <c r="BY95" s="141">
        <v>6</v>
      </c>
      <c r="BZ95" s="141">
        <v>6</v>
      </c>
      <c r="CA95" s="141">
        <v>6</v>
      </c>
      <c r="CB95" s="141">
        <v>6</v>
      </c>
      <c r="CC95" s="141">
        <v>6</v>
      </c>
      <c r="CD95" s="141">
        <v>6</v>
      </c>
      <c r="CE95" s="141">
        <v>6</v>
      </c>
      <c r="CF95" s="143"/>
      <c r="CG95" s="143">
        <v>6</v>
      </c>
      <c r="CH95" s="157">
        <v>6</v>
      </c>
      <c r="CI95" s="158">
        <v>6</v>
      </c>
      <c r="CJ95" s="159">
        <v>6</v>
      </c>
      <c r="CK95" s="160">
        <v>6</v>
      </c>
      <c r="CL95" s="161">
        <v>6</v>
      </c>
      <c r="CM95" s="163">
        <v>6</v>
      </c>
      <c r="CN95" s="164">
        <v>6</v>
      </c>
      <c r="CO95" s="166">
        <v>6</v>
      </c>
      <c r="CP95" s="167">
        <v>6</v>
      </c>
      <c r="CQ95" s="168">
        <v>5</v>
      </c>
      <c r="CR95" s="169">
        <v>5</v>
      </c>
      <c r="CS95" s="141">
        <v>5</v>
      </c>
      <c r="CT95" s="171">
        <v>5</v>
      </c>
      <c r="CU95" s="172">
        <v>5</v>
      </c>
      <c r="CV95" s="173">
        <v>5</v>
      </c>
      <c r="CW95" s="174">
        <v>5</v>
      </c>
      <c r="CX95" s="175">
        <v>5</v>
      </c>
      <c r="CY95" s="176">
        <v>5</v>
      </c>
      <c r="CZ95" s="177">
        <v>5</v>
      </c>
      <c r="DA95" s="178">
        <v>5</v>
      </c>
      <c r="DB95" s="179">
        <v>5</v>
      </c>
      <c r="DC95" s="180">
        <v>5</v>
      </c>
      <c r="DD95" s="181">
        <v>5</v>
      </c>
      <c r="DE95" s="182">
        <v>5</v>
      </c>
      <c r="DF95" s="183">
        <v>5</v>
      </c>
      <c r="DG95" s="184">
        <v>5</v>
      </c>
      <c r="DH95" s="185">
        <v>5</v>
      </c>
      <c r="DI95" s="141">
        <v>3</v>
      </c>
      <c r="DJ95" s="141">
        <v>3</v>
      </c>
      <c r="DK95" s="141">
        <v>3</v>
      </c>
      <c r="DL95" s="321"/>
      <c r="DM95" s="195">
        <v>1</v>
      </c>
      <c r="DN95" s="201">
        <v>1</v>
      </c>
      <c r="DO95" s="206">
        <v>1</v>
      </c>
      <c r="DP95" s="207">
        <v>1</v>
      </c>
      <c r="DQ95" s="208">
        <v>1</v>
      </c>
      <c r="DR95" s="210">
        <v>1</v>
      </c>
      <c r="DS95" s="213">
        <v>1</v>
      </c>
      <c r="DT95" s="214">
        <v>1</v>
      </c>
      <c r="DU95" s="215">
        <v>1</v>
      </c>
      <c r="DV95" s="215">
        <v>1</v>
      </c>
      <c r="DW95" s="218">
        <v>1</v>
      </c>
      <c r="DX95" s="219">
        <v>1</v>
      </c>
      <c r="DY95" s="220">
        <v>1</v>
      </c>
      <c r="DZ95" s="200">
        <v>5</v>
      </c>
      <c r="EA95" s="200">
        <v>5</v>
      </c>
      <c r="EB95" s="200">
        <v>5</v>
      </c>
      <c r="EC95" s="200">
        <v>5</v>
      </c>
      <c r="ED95" s="200">
        <v>5</v>
      </c>
      <c r="EE95" s="200">
        <v>5</v>
      </c>
      <c r="EF95" s="200">
        <v>5</v>
      </c>
      <c r="EG95" s="200">
        <v>5</v>
      </c>
      <c r="EH95" s="200">
        <v>3</v>
      </c>
      <c r="EI95" s="200">
        <v>3</v>
      </c>
      <c r="EJ95" s="200">
        <v>3</v>
      </c>
      <c r="EK95" s="200">
        <v>3</v>
      </c>
      <c r="EL95" s="200">
        <v>3</v>
      </c>
      <c r="EM95" s="200">
        <v>3</v>
      </c>
      <c r="EN95" s="200">
        <v>3</v>
      </c>
      <c r="EO95" s="200">
        <v>3</v>
      </c>
      <c r="EP95" s="200">
        <v>4</v>
      </c>
      <c r="EQ95" s="321"/>
      <c r="ER95" s="200">
        <v>4</v>
      </c>
      <c r="ES95" s="200">
        <v>4</v>
      </c>
      <c r="ET95" s="200">
        <v>4</v>
      </c>
      <c r="EU95" s="200">
        <v>4</v>
      </c>
      <c r="EV95" s="200">
        <v>4</v>
      </c>
      <c r="EW95" s="253">
        <v>5</v>
      </c>
      <c r="EX95" s="255">
        <v>5</v>
      </c>
      <c r="EY95" s="257">
        <v>5</v>
      </c>
      <c r="EZ95" s="258">
        <v>5</v>
      </c>
      <c r="FA95" s="259">
        <v>5</v>
      </c>
      <c r="FB95" s="263">
        <v>5</v>
      </c>
      <c r="FC95" s="264">
        <v>5</v>
      </c>
      <c r="FD95" s="269">
        <v>5</v>
      </c>
      <c r="FE95" s="275">
        <v>5</v>
      </c>
      <c r="FF95" s="275">
        <v>5</v>
      </c>
      <c r="FG95" s="278">
        <v>5</v>
      </c>
      <c r="FH95" s="279">
        <v>5</v>
      </c>
      <c r="FI95" s="281">
        <v>5</v>
      </c>
      <c r="FJ95" s="283">
        <v>5</v>
      </c>
      <c r="FK95" s="285">
        <v>5</v>
      </c>
      <c r="FL95" s="287">
        <v>5</v>
      </c>
      <c r="FM95" s="288">
        <v>5</v>
      </c>
      <c r="FN95" s="290">
        <v>5</v>
      </c>
      <c r="FO95" s="295">
        <v>5</v>
      </c>
      <c r="FP95" s="298">
        <v>5</v>
      </c>
      <c r="FQ95" s="299">
        <v>5</v>
      </c>
      <c r="FR95" s="300">
        <v>5</v>
      </c>
      <c r="FS95" s="301">
        <v>5</v>
      </c>
      <c r="FT95" s="306">
        <v>5</v>
      </c>
      <c r="FU95" s="307">
        <v>5</v>
      </c>
      <c r="FV95" s="200"/>
    </row>
    <row r="96" spans="1:178" ht="13.9" customHeight="1" x14ac:dyDescent="0.2">
      <c r="A96" s="331" t="s">
        <v>45</v>
      </c>
      <c r="B96" s="345" t="s">
        <v>182</v>
      </c>
      <c r="C96" s="335" t="s">
        <v>15</v>
      </c>
      <c r="D96" s="337">
        <v>10</v>
      </c>
      <c r="E96" s="353">
        <f t="shared" ref="E96" si="394">FT96</f>
        <v>10</v>
      </c>
      <c r="F96" s="339">
        <f t="shared" ref="F96" si="395">FT97</f>
        <v>22</v>
      </c>
      <c r="G96" s="351">
        <f>F96/E96</f>
        <v>2.2000000000000002</v>
      </c>
      <c r="H96" s="351">
        <f>F96/D96</f>
        <v>2.2000000000000002</v>
      </c>
      <c r="I96" s="355"/>
      <c r="J96" s="11" t="s">
        <v>5</v>
      </c>
      <c r="K96" s="27">
        <v>2</v>
      </c>
      <c r="L96" s="27">
        <v>2</v>
      </c>
      <c r="M96" s="27">
        <v>2</v>
      </c>
      <c r="N96" s="27">
        <v>2</v>
      </c>
      <c r="O96" s="27">
        <v>2</v>
      </c>
      <c r="P96" s="27">
        <v>2</v>
      </c>
      <c r="Q96" s="27"/>
      <c r="R96" s="27"/>
      <c r="S96" s="27"/>
      <c r="T96" s="27"/>
      <c r="U96" s="27"/>
      <c r="V96" s="27"/>
      <c r="W96" s="99"/>
      <c r="X96" s="27"/>
      <c r="Y96" s="27"/>
      <c r="Z96" s="27"/>
      <c r="AA96" s="27"/>
      <c r="AB96" s="27"/>
      <c r="AC96" s="27"/>
      <c r="AD96" s="27"/>
      <c r="AE96" s="27"/>
      <c r="AF96" s="27"/>
      <c r="AG96" s="27"/>
      <c r="AH96" s="27"/>
      <c r="AI96" s="27"/>
      <c r="AJ96" s="27"/>
      <c r="AK96" s="27"/>
      <c r="AL96" s="27"/>
      <c r="AM96" s="27"/>
      <c r="AN96" s="27"/>
      <c r="AO96" s="27"/>
      <c r="AP96" s="27"/>
      <c r="AQ96" s="27">
        <v>2</v>
      </c>
      <c r="AR96" s="27">
        <v>2</v>
      </c>
      <c r="AS96" s="105">
        <v>2</v>
      </c>
      <c r="AT96" s="105">
        <v>2</v>
      </c>
      <c r="AU96" s="27">
        <v>2</v>
      </c>
      <c r="AV96" s="27">
        <v>2</v>
      </c>
      <c r="AW96" s="27">
        <v>2</v>
      </c>
      <c r="AX96" s="27">
        <v>2</v>
      </c>
      <c r="AY96" s="27">
        <v>2</v>
      </c>
      <c r="AZ96" s="27">
        <v>2</v>
      </c>
      <c r="BA96" s="27">
        <v>2</v>
      </c>
      <c r="BB96" s="27">
        <v>2</v>
      </c>
      <c r="BC96" s="320"/>
      <c r="BD96" s="27">
        <v>2</v>
      </c>
      <c r="BE96" s="27">
        <v>2</v>
      </c>
      <c r="BF96" s="27">
        <v>2</v>
      </c>
      <c r="BG96" s="27">
        <v>2</v>
      </c>
      <c r="BH96" s="27">
        <v>2</v>
      </c>
      <c r="BI96" s="27">
        <v>2</v>
      </c>
      <c r="BJ96" s="27">
        <v>2</v>
      </c>
      <c r="BK96" s="27">
        <v>2</v>
      </c>
      <c r="BL96" s="27">
        <v>2</v>
      </c>
      <c r="BM96" s="27">
        <v>2</v>
      </c>
      <c r="BN96" s="27">
        <v>2</v>
      </c>
      <c r="BO96" s="27">
        <v>2</v>
      </c>
      <c r="BP96" s="27">
        <v>2</v>
      </c>
      <c r="BQ96" s="27">
        <v>2</v>
      </c>
      <c r="BR96" s="27">
        <v>2</v>
      </c>
      <c r="BS96" s="27">
        <v>2</v>
      </c>
      <c r="BT96" s="27">
        <v>2</v>
      </c>
      <c r="BU96" s="27">
        <v>2</v>
      </c>
      <c r="BV96" s="27">
        <v>2</v>
      </c>
      <c r="BW96" s="27">
        <v>10</v>
      </c>
      <c r="BX96" s="27">
        <v>10</v>
      </c>
      <c r="BY96" s="27">
        <v>10</v>
      </c>
      <c r="BZ96" s="27">
        <v>10</v>
      </c>
      <c r="CA96" s="27">
        <v>10</v>
      </c>
      <c r="CB96" s="27">
        <v>10</v>
      </c>
      <c r="CC96" s="27">
        <v>10</v>
      </c>
      <c r="CD96" s="27">
        <v>10</v>
      </c>
      <c r="CE96" s="27">
        <v>10</v>
      </c>
      <c r="CF96" s="27"/>
      <c r="CG96" s="27">
        <v>10</v>
      </c>
      <c r="CH96" s="27">
        <v>10</v>
      </c>
      <c r="CI96" s="27">
        <v>10</v>
      </c>
      <c r="CJ96" s="27">
        <v>10</v>
      </c>
      <c r="CK96" s="27">
        <v>10</v>
      </c>
      <c r="CL96" s="27">
        <v>10</v>
      </c>
      <c r="CM96" s="27">
        <v>10</v>
      </c>
      <c r="CN96" s="27">
        <v>10</v>
      </c>
      <c r="CO96" s="27">
        <v>10</v>
      </c>
      <c r="CP96" s="27">
        <v>10</v>
      </c>
      <c r="CQ96" s="27">
        <v>10</v>
      </c>
      <c r="CR96" s="27">
        <v>10</v>
      </c>
      <c r="CS96" s="27">
        <v>10</v>
      </c>
      <c r="CT96" s="27">
        <v>10</v>
      </c>
      <c r="CU96" s="27">
        <v>10</v>
      </c>
      <c r="CV96" s="27">
        <v>10</v>
      </c>
      <c r="CW96" s="27">
        <v>10</v>
      </c>
      <c r="CX96" s="105">
        <v>10</v>
      </c>
      <c r="CY96" s="105">
        <v>10</v>
      </c>
      <c r="CZ96" s="105">
        <v>10</v>
      </c>
      <c r="DA96" s="105">
        <v>10</v>
      </c>
      <c r="DB96" s="105">
        <v>10</v>
      </c>
      <c r="DC96" s="105">
        <v>10</v>
      </c>
      <c r="DD96" s="105">
        <v>10</v>
      </c>
      <c r="DE96" s="105">
        <v>10</v>
      </c>
      <c r="DF96" s="105">
        <v>10</v>
      </c>
      <c r="DG96" s="105">
        <v>10</v>
      </c>
      <c r="DH96" s="105">
        <v>10</v>
      </c>
      <c r="DI96" s="27">
        <v>10</v>
      </c>
      <c r="DJ96" s="27">
        <v>10</v>
      </c>
      <c r="DK96" s="27">
        <v>10</v>
      </c>
      <c r="DL96" s="320"/>
      <c r="DM96" s="27">
        <v>10</v>
      </c>
      <c r="DN96" s="27">
        <v>10</v>
      </c>
      <c r="DO96" s="27">
        <v>10</v>
      </c>
      <c r="DP96" s="27">
        <v>10</v>
      </c>
      <c r="DQ96" s="27">
        <v>10</v>
      </c>
      <c r="DR96" s="27">
        <v>10</v>
      </c>
      <c r="DS96" s="27">
        <v>10</v>
      </c>
      <c r="DT96" s="27">
        <v>10</v>
      </c>
      <c r="DU96" s="27">
        <v>10</v>
      </c>
      <c r="DV96" s="27">
        <v>10</v>
      </c>
      <c r="DW96" s="27">
        <v>10</v>
      </c>
      <c r="DX96" s="27">
        <v>10</v>
      </c>
      <c r="DY96" s="27">
        <v>10</v>
      </c>
      <c r="DZ96" s="199">
        <f t="shared" ref="DZ96:EP96" si="396">DY96</f>
        <v>10</v>
      </c>
      <c r="EA96" s="199">
        <f t="shared" si="396"/>
        <v>10</v>
      </c>
      <c r="EB96" s="199">
        <f t="shared" si="396"/>
        <v>10</v>
      </c>
      <c r="EC96" s="199">
        <f t="shared" si="396"/>
        <v>10</v>
      </c>
      <c r="ED96" s="199">
        <f t="shared" si="396"/>
        <v>10</v>
      </c>
      <c r="EE96" s="199">
        <f t="shared" si="396"/>
        <v>10</v>
      </c>
      <c r="EF96" s="199">
        <f t="shared" si="396"/>
        <v>10</v>
      </c>
      <c r="EG96" s="199">
        <f t="shared" si="396"/>
        <v>10</v>
      </c>
      <c r="EH96" s="199">
        <f t="shared" si="396"/>
        <v>10</v>
      </c>
      <c r="EI96" s="199">
        <f t="shared" si="396"/>
        <v>10</v>
      </c>
      <c r="EJ96" s="199">
        <f t="shared" si="396"/>
        <v>10</v>
      </c>
      <c r="EK96" s="199">
        <f t="shared" si="396"/>
        <v>10</v>
      </c>
      <c r="EL96" s="199">
        <f t="shared" si="396"/>
        <v>10</v>
      </c>
      <c r="EM96" s="199">
        <f t="shared" si="396"/>
        <v>10</v>
      </c>
      <c r="EN96" s="199">
        <f t="shared" si="396"/>
        <v>10</v>
      </c>
      <c r="EO96" s="199">
        <f t="shared" si="396"/>
        <v>10</v>
      </c>
      <c r="EP96" s="199">
        <f t="shared" si="396"/>
        <v>10</v>
      </c>
      <c r="EQ96" s="320"/>
      <c r="ER96" s="199">
        <v>10</v>
      </c>
      <c r="ES96" s="199">
        <v>10</v>
      </c>
      <c r="ET96" s="199">
        <v>10</v>
      </c>
      <c r="EU96" s="199">
        <v>10</v>
      </c>
      <c r="EV96" s="199">
        <v>10</v>
      </c>
      <c r="EW96" s="105">
        <v>10</v>
      </c>
      <c r="EX96" s="105">
        <v>10</v>
      </c>
      <c r="EY96" s="105">
        <v>10</v>
      </c>
      <c r="EZ96" s="105">
        <v>10</v>
      </c>
      <c r="FA96" s="105">
        <v>10</v>
      </c>
      <c r="FB96" s="105">
        <v>10</v>
      </c>
      <c r="FC96" s="105">
        <v>10</v>
      </c>
      <c r="FD96" s="105">
        <v>10</v>
      </c>
      <c r="FE96" s="105">
        <v>10</v>
      </c>
      <c r="FF96" s="105">
        <v>10</v>
      </c>
      <c r="FG96" s="105">
        <v>10</v>
      </c>
      <c r="FH96" s="105">
        <v>10</v>
      </c>
      <c r="FI96" s="105">
        <v>10</v>
      </c>
      <c r="FJ96" s="105">
        <v>10</v>
      </c>
      <c r="FK96" s="105">
        <v>10</v>
      </c>
      <c r="FL96" s="105">
        <v>10</v>
      </c>
      <c r="FM96" s="105">
        <v>10</v>
      </c>
      <c r="FN96" s="105">
        <v>10</v>
      </c>
      <c r="FO96" s="105">
        <v>10</v>
      </c>
      <c r="FP96" s="105">
        <v>10</v>
      </c>
      <c r="FQ96" s="105">
        <v>10</v>
      </c>
      <c r="FR96" s="105">
        <v>10</v>
      </c>
      <c r="FS96" s="105">
        <v>10</v>
      </c>
      <c r="FT96" s="105">
        <v>10</v>
      </c>
      <c r="FU96" s="105">
        <v>10</v>
      </c>
      <c r="FV96" s="199">
        <f t="shared" ref="FV96" si="397">FU96</f>
        <v>10</v>
      </c>
    </row>
    <row r="97" spans="1:178" ht="13.9" customHeight="1" x14ac:dyDescent="0.2">
      <c r="A97" s="332"/>
      <c r="B97" s="346"/>
      <c r="C97" s="336"/>
      <c r="D97" s="338"/>
      <c r="E97" s="354"/>
      <c r="F97" s="340"/>
      <c r="G97" s="352"/>
      <c r="H97" s="352"/>
      <c r="I97" s="356"/>
      <c r="J97" s="12" t="s">
        <v>6</v>
      </c>
      <c r="K97" s="93">
        <v>2</v>
      </c>
      <c r="L97" s="93">
        <v>2</v>
      </c>
      <c r="M97" s="93">
        <v>2</v>
      </c>
      <c r="N97" s="93">
        <v>2</v>
      </c>
      <c r="O97" s="93">
        <v>2</v>
      </c>
      <c r="P97" s="93">
        <v>2</v>
      </c>
      <c r="Q97" s="93"/>
      <c r="R97" s="93"/>
      <c r="S97" s="93"/>
      <c r="T97" s="93"/>
      <c r="U97" s="93"/>
      <c r="V97" s="93"/>
      <c r="W97" s="100"/>
      <c r="X97" s="93"/>
      <c r="Y97" s="93"/>
      <c r="Z97" s="93"/>
      <c r="AA97" s="93"/>
      <c r="AB97" s="93"/>
      <c r="AC97" s="93"/>
      <c r="AD97" s="93"/>
      <c r="AE97" s="93"/>
      <c r="AF97" s="93"/>
      <c r="AG97" s="93"/>
      <c r="AH97" s="93"/>
      <c r="AI97" s="93"/>
      <c r="AJ97" s="93"/>
      <c r="AK97" s="93"/>
      <c r="AL97" s="93"/>
      <c r="AM97" s="93"/>
      <c r="AN97" s="93"/>
      <c r="AO97" s="93"/>
      <c r="AP97" s="93"/>
      <c r="AQ97" s="93">
        <v>3</v>
      </c>
      <c r="AR97" s="101">
        <v>3</v>
      </c>
      <c r="AS97" s="103">
        <v>5</v>
      </c>
      <c r="AT97" s="104">
        <v>5</v>
      </c>
      <c r="AU97" s="93">
        <v>5</v>
      </c>
      <c r="AV97" s="106">
        <v>5</v>
      </c>
      <c r="AW97" s="107">
        <v>5</v>
      </c>
      <c r="AX97" s="109">
        <v>5</v>
      </c>
      <c r="AY97" s="120">
        <v>5</v>
      </c>
      <c r="AZ97" s="120">
        <v>6</v>
      </c>
      <c r="BA97" s="123">
        <v>6</v>
      </c>
      <c r="BB97" s="125">
        <v>6</v>
      </c>
      <c r="BC97" s="321"/>
      <c r="BD97" s="141">
        <v>9</v>
      </c>
      <c r="BE97" s="141">
        <v>10</v>
      </c>
      <c r="BF97" s="141">
        <v>11</v>
      </c>
      <c r="BG97" s="141">
        <v>16</v>
      </c>
      <c r="BH97" s="141">
        <v>19</v>
      </c>
      <c r="BI97" s="141">
        <v>19</v>
      </c>
      <c r="BJ97" s="141">
        <v>19</v>
      </c>
      <c r="BK97" s="141">
        <v>20</v>
      </c>
      <c r="BL97" s="141">
        <v>22</v>
      </c>
      <c r="BM97" s="141">
        <v>22</v>
      </c>
      <c r="BN97" s="141">
        <v>22</v>
      </c>
      <c r="BO97" s="141">
        <v>24</v>
      </c>
      <c r="BP97" s="141">
        <v>24</v>
      </c>
      <c r="BQ97" s="141">
        <v>24</v>
      </c>
      <c r="BR97" s="141">
        <v>24</v>
      </c>
      <c r="BS97" s="141">
        <v>25</v>
      </c>
      <c r="BT97" s="141">
        <v>23</v>
      </c>
      <c r="BU97" s="141">
        <v>23</v>
      </c>
      <c r="BV97" s="141">
        <v>23</v>
      </c>
      <c r="BW97" s="141">
        <v>23</v>
      </c>
      <c r="BX97" s="141">
        <v>23</v>
      </c>
      <c r="BY97" s="141">
        <v>23</v>
      </c>
      <c r="BZ97" s="141">
        <v>23</v>
      </c>
      <c r="CA97" s="141">
        <v>26</v>
      </c>
      <c r="CB97" s="141">
        <v>25</v>
      </c>
      <c r="CC97" s="141">
        <v>26</v>
      </c>
      <c r="CD97" s="141">
        <v>31</v>
      </c>
      <c r="CE97" s="141">
        <v>31</v>
      </c>
      <c r="CF97" s="143"/>
      <c r="CG97" s="143">
        <v>31</v>
      </c>
      <c r="CH97" s="157">
        <v>31</v>
      </c>
      <c r="CI97" s="158">
        <v>31</v>
      </c>
      <c r="CJ97" s="159">
        <v>31</v>
      </c>
      <c r="CK97" s="160">
        <v>26</v>
      </c>
      <c r="CL97" s="161">
        <v>26</v>
      </c>
      <c r="CM97" s="163">
        <v>26</v>
      </c>
      <c r="CN97" s="164">
        <v>26</v>
      </c>
      <c r="CO97" s="166">
        <v>29</v>
      </c>
      <c r="CP97" s="167">
        <v>29</v>
      </c>
      <c r="CQ97" s="168">
        <v>31</v>
      </c>
      <c r="CR97" s="169">
        <v>31</v>
      </c>
      <c r="CS97" s="141">
        <v>31</v>
      </c>
      <c r="CT97" s="171">
        <v>31</v>
      </c>
      <c r="CU97" s="172">
        <v>31</v>
      </c>
      <c r="CV97" s="173">
        <v>31</v>
      </c>
      <c r="CW97" s="174">
        <v>31</v>
      </c>
      <c r="CX97" s="175">
        <v>31</v>
      </c>
      <c r="CY97" s="176">
        <v>31</v>
      </c>
      <c r="CZ97" s="177">
        <v>31</v>
      </c>
      <c r="DA97" s="178">
        <v>31</v>
      </c>
      <c r="DB97" s="179">
        <v>31</v>
      </c>
      <c r="DC97" s="180">
        <v>31</v>
      </c>
      <c r="DD97" s="181">
        <v>31</v>
      </c>
      <c r="DE97" s="182">
        <v>31</v>
      </c>
      <c r="DF97" s="183">
        <v>31</v>
      </c>
      <c r="DG97" s="184">
        <v>31</v>
      </c>
      <c r="DH97" s="185">
        <v>31</v>
      </c>
      <c r="DI97" s="141">
        <v>34</v>
      </c>
      <c r="DJ97" s="141">
        <v>41</v>
      </c>
      <c r="DK97" s="141">
        <v>41</v>
      </c>
      <c r="DL97" s="321"/>
      <c r="DM97" s="195">
        <v>35</v>
      </c>
      <c r="DN97" s="201">
        <v>35</v>
      </c>
      <c r="DO97" s="206">
        <v>35</v>
      </c>
      <c r="DP97" s="207">
        <v>35</v>
      </c>
      <c r="DQ97" s="208">
        <v>35</v>
      </c>
      <c r="DR97" s="210">
        <v>35</v>
      </c>
      <c r="DS97" s="213">
        <v>35</v>
      </c>
      <c r="DT97" s="214">
        <v>35</v>
      </c>
      <c r="DU97" s="215">
        <v>35</v>
      </c>
      <c r="DV97" s="215">
        <v>35</v>
      </c>
      <c r="DW97" s="218">
        <v>35</v>
      </c>
      <c r="DX97" s="219">
        <v>35</v>
      </c>
      <c r="DY97" s="220">
        <v>35</v>
      </c>
      <c r="DZ97" s="200">
        <v>25</v>
      </c>
      <c r="EA97" s="200">
        <v>25</v>
      </c>
      <c r="EB97" s="200">
        <v>25</v>
      </c>
      <c r="EC97" s="200">
        <v>25</v>
      </c>
      <c r="ED97" s="200">
        <v>25</v>
      </c>
      <c r="EE97" s="200">
        <v>25</v>
      </c>
      <c r="EF97" s="200">
        <v>25</v>
      </c>
      <c r="EG97" s="200">
        <v>25</v>
      </c>
      <c r="EH97" s="200">
        <v>25</v>
      </c>
      <c r="EI97" s="200">
        <v>25</v>
      </c>
      <c r="EJ97" s="200">
        <v>25</v>
      </c>
      <c r="EK97" s="200">
        <v>25</v>
      </c>
      <c r="EL97" s="200">
        <v>25</v>
      </c>
      <c r="EM97" s="200">
        <v>25</v>
      </c>
      <c r="EN97" s="200">
        <v>25</v>
      </c>
      <c r="EO97" s="200">
        <v>25</v>
      </c>
      <c r="EP97" s="200">
        <v>21</v>
      </c>
      <c r="EQ97" s="321"/>
      <c r="ER97" s="200">
        <v>21</v>
      </c>
      <c r="ES97" s="200">
        <v>21</v>
      </c>
      <c r="ET97" s="200">
        <v>21</v>
      </c>
      <c r="EU97" s="200">
        <v>21</v>
      </c>
      <c r="EV97" s="200">
        <v>21</v>
      </c>
      <c r="EW97" s="253">
        <v>29</v>
      </c>
      <c r="EX97" s="255">
        <v>29</v>
      </c>
      <c r="EY97" s="257">
        <v>29</v>
      </c>
      <c r="EZ97" s="258">
        <v>29</v>
      </c>
      <c r="FA97" s="259">
        <v>29</v>
      </c>
      <c r="FB97" s="263">
        <v>29</v>
      </c>
      <c r="FC97" s="264">
        <v>22</v>
      </c>
      <c r="FD97" s="269">
        <v>22</v>
      </c>
      <c r="FE97" s="275">
        <v>22</v>
      </c>
      <c r="FF97" s="275">
        <v>22</v>
      </c>
      <c r="FG97" s="278">
        <v>22</v>
      </c>
      <c r="FH97" s="279">
        <v>22</v>
      </c>
      <c r="FI97" s="281">
        <v>22</v>
      </c>
      <c r="FJ97" s="283">
        <v>22</v>
      </c>
      <c r="FK97" s="285">
        <v>22</v>
      </c>
      <c r="FL97" s="287">
        <v>22</v>
      </c>
      <c r="FM97" s="288">
        <v>22</v>
      </c>
      <c r="FN97" s="290">
        <v>22</v>
      </c>
      <c r="FO97" s="295">
        <v>22</v>
      </c>
      <c r="FP97" s="298">
        <v>22</v>
      </c>
      <c r="FQ97" s="299">
        <v>22</v>
      </c>
      <c r="FR97" s="300">
        <v>22</v>
      </c>
      <c r="FS97" s="301">
        <v>22</v>
      </c>
      <c r="FT97" s="306">
        <v>22</v>
      </c>
      <c r="FU97" s="307">
        <v>22</v>
      </c>
      <c r="FV97" s="200"/>
    </row>
    <row r="98" spans="1:178" ht="13.9" customHeight="1" x14ac:dyDescent="0.2">
      <c r="A98" s="331" t="s">
        <v>46</v>
      </c>
      <c r="B98" s="345" t="s">
        <v>157</v>
      </c>
      <c r="C98" s="335" t="s">
        <v>15</v>
      </c>
      <c r="D98" s="337">
        <v>4</v>
      </c>
      <c r="E98" s="353">
        <f t="shared" ref="E98" si="398">FT98</f>
        <v>2</v>
      </c>
      <c r="F98" s="339">
        <f t="shared" ref="F98" si="399">FT99</f>
        <v>2</v>
      </c>
      <c r="G98" s="351">
        <f>F98/E98</f>
        <v>1</v>
      </c>
      <c r="H98" s="351">
        <f>F98/D98</f>
        <v>0.5</v>
      </c>
      <c r="I98" s="355"/>
      <c r="J98" s="11" t="s">
        <v>5</v>
      </c>
      <c r="K98" s="27">
        <v>2</v>
      </c>
      <c r="L98" s="27">
        <v>2</v>
      </c>
      <c r="M98" s="27">
        <v>2</v>
      </c>
      <c r="N98" s="27">
        <v>2</v>
      </c>
      <c r="O98" s="27">
        <v>2</v>
      </c>
      <c r="P98" s="27">
        <v>2</v>
      </c>
      <c r="Q98" s="27"/>
      <c r="R98" s="27"/>
      <c r="S98" s="27"/>
      <c r="T98" s="27"/>
      <c r="U98" s="27"/>
      <c r="V98" s="27"/>
      <c r="W98" s="99"/>
      <c r="X98" s="27"/>
      <c r="Y98" s="27"/>
      <c r="Z98" s="27"/>
      <c r="AA98" s="27"/>
      <c r="AB98" s="27"/>
      <c r="AC98" s="27"/>
      <c r="AD98" s="27"/>
      <c r="AE98" s="27"/>
      <c r="AF98" s="27"/>
      <c r="AG98" s="27"/>
      <c r="AH98" s="27"/>
      <c r="AI98" s="27"/>
      <c r="AJ98" s="27"/>
      <c r="AK98" s="27"/>
      <c r="AL98" s="27"/>
      <c r="AM98" s="27"/>
      <c r="AN98" s="27"/>
      <c r="AO98" s="27"/>
      <c r="AP98" s="27"/>
      <c r="AQ98" s="27"/>
      <c r="AR98" s="27"/>
      <c r="AS98" s="105">
        <v>4</v>
      </c>
      <c r="AT98" s="105">
        <v>4</v>
      </c>
      <c r="AU98" s="105">
        <v>4</v>
      </c>
      <c r="AV98" s="105">
        <v>4</v>
      </c>
      <c r="AW98" s="105">
        <v>4</v>
      </c>
      <c r="AX98" s="105">
        <v>4</v>
      </c>
      <c r="AY98" s="105">
        <v>4</v>
      </c>
      <c r="AZ98" s="105">
        <v>4</v>
      </c>
      <c r="BA98" s="105">
        <v>4</v>
      </c>
      <c r="BB98" s="105">
        <v>4</v>
      </c>
      <c r="BC98" s="320"/>
      <c r="BD98" s="40">
        <v>4</v>
      </c>
      <c r="BE98" s="40">
        <v>4</v>
      </c>
      <c r="BF98" s="40">
        <v>4</v>
      </c>
      <c r="BG98" s="40">
        <v>4</v>
      </c>
      <c r="BH98" s="40">
        <v>4</v>
      </c>
      <c r="BI98" s="40">
        <v>4</v>
      </c>
      <c r="BJ98" s="40">
        <v>4</v>
      </c>
      <c r="BK98" s="40">
        <v>4</v>
      </c>
      <c r="BL98" s="40">
        <v>4</v>
      </c>
      <c r="BM98" s="40">
        <v>4</v>
      </c>
      <c r="BN98" s="40">
        <v>4</v>
      </c>
      <c r="BO98" s="40">
        <v>4</v>
      </c>
      <c r="BP98" s="40">
        <v>4</v>
      </c>
      <c r="BQ98" s="40">
        <v>4</v>
      </c>
      <c r="BR98" s="40">
        <v>4</v>
      </c>
      <c r="BS98" s="40">
        <v>4</v>
      </c>
      <c r="BT98" s="40">
        <v>4</v>
      </c>
      <c r="BU98" s="40">
        <v>4</v>
      </c>
      <c r="BV98" s="40">
        <v>4</v>
      </c>
      <c r="BW98" s="40">
        <v>2</v>
      </c>
      <c r="BX98" s="40">
        <v>2</v>
      </c>
      <c r="BY98" s="40">
        <v>2</v>
      </c>
      <c r="BZ98" s="40">
        <v>2</v>
      </c>
      <c r="CA98" s="40">
        <v>2</v>
      </c>
      <c r="CB98" s="40">
        <v>2</v>
      </c>
      <c r="CC98" s="40">
        <v>2</v>
      </c>
      <c r="CD98" s="40">
        <v>2</v>
      </c>
      <c r="CE98" s="40">
        <v>2</v>
      </c>
      <c r="CF98" s="40"/>
      <c r="CG98" s="40">
        <v>2</v>
      </c>
      <c r="CH98" s="40">
        <v>2</v>
      </c>
      <c r="CI98" s="40">
        <v>2</v>
      </c>
      <c r="CJ98" s="40">
        <v>2</v>
      </c>
      <c r="CK98" s="40">
        <v>2</v>
      </c>
      <c r="CL98" s="40">
        <v>2</v>
      </c>
      <c r="CM98" s="40">
        <v>2</v>
      </c>
      <c r="CN98" s="40">
        <v>2</v>
      </c>
      <c r="CO98" s="40">
        <v>2</v>
      </c>
      <c r="CP98" s="40">
        <v>2</v>
      </c>
      <c r="CQ98" s="40">
        <v>2</v>
      </c>
      <c r="CR98" s="40">
        <v>2</v>
      </c>
      <c r="CS98" s="105">
        <v>2</v>
      </c>
      <c r="CT98" s="105">
        <v>2</v>
      </c>
      <c r="CU98" s="105">
        <v>2</v>
      </c>
      <c r="CV98" s="105">
        <v>2</v>
      </c>
      <c r="CW98" s="105">
        <v>2</v>
      </c>
      <c r="CX98" s="105">
        <v>2</v>
      </c>
      <c r="CY98" s="105">
        <v>2</v>
      </c>
      <c r="CZ98" s="105">
        <v>2</v>
      </c>
      <c r="DA98" s="105">
        <v>2</v>
      </c>
      <c r="DB98" s="105">
        <v>2</v>
      </c>
      <c r="DC98" s="105">
        <v>2</v>
      </c>
      <c r="DD98" s="105">
        <v>2</v>
      </c>
      <c r="DE98" s="105">
        <v>2</v>
      </c>
      <c r="DF98" s="105">
        <v>2</v>
      </c>
      <c r="DG98" s="105">
        <v>2</v>
      </c>
      <c r="DH98" s="105">
        <v>2</v>
      </c>
      <c r="DI98" s="105">
        <v>2</v>
      </c>
      <c r="DJ98" s="105">
        <v>2</v>
      </c>
      <c r="DK98" s="105">
        <v>2</v>
      </c>
      <c r="DL98" s="320"/>
      <c r="DM98" s="105">
        <v>2</v>
      </c>
      <c r="DN98" s="105">
        <v>2</v>
      </c>
      <c r="DO98" s="105">
        <v>2</v>
      </c>
      <c r="DP98" s="105">
        <v>2</v>
      </c>
      <c r="DQ98" s="105">
        <v>2</v>
      </c>
      <c r="DR98" s="105">
        <v>2</v>
      </c>
      <c r="DS98" s="105">
        <v>2</v>
      </c>
      <c r="DT98" s="105">
        <v>2</v>
      </c>
      <c r="DU98" s="105">
        <v>2</v>
      </c>
      <c r="DV98" s="105">
        <v>2</v>
      </c>
      <c r="DW98" s="105">
        <v>2</v>
      </c>
      <c r="DX98" s="105">
        <v>2</v>
      </c>
      <c r="DY98" s="105">
        <v>2</v>
      </c>
      <c r="DZ98" s="199">
        <f t="shared" ref="DZ98:EP98" si="400">DY98</f>
        <v>2</v>
      </c>
      <c r="EA98" s="199">
        <f t="shared" si="400"/>
        <v>2</v>
      </c>
      <c r="EB98" s="199">
        <f t="shared" si="400"/>
        <v>2</v>
      </c>
      <c r="EC98" s="199">
        <f t="shared" si="400"/>
        <v>2</v>
      </c>
      <c r="ED98" s="199">
        <f t="shared" si="400"/>
        <v>2</v>
      </c>
      <c r="EE98" s="199">
        <f t="shared" si="400"/>
        <v>2</v>
      </c>
      <c r="EF98" s="199">
        <f t="shared" si="400"/>
        <v>2</v>
      </c>
      <c r="EG98" s="199">
        <f t="shared" si="400"/>
        <v>2</v>
      </c>
      <c r="EH98" s="199">
        <f t="shared" si="400"/>
        <v>2</v>
      </c>
      <c r="EI98" s="199">
        <f t="shared" si="400"/>
        <v>2</v>
      </c>
      <c r="EJ98" s="199">
        <f t="shared" si="400"/>
        <v>2</v>
      </c>
      <c r="EK98" s="199">
        <f t="shared" si="400"/>
        <v>2</v>
      </c>
      <c r="EL98" s="199">
        <f t="shared" si="400"/>
        <v>2</v>
      </c>
      <c r="EM98" s="199">
        <f t="shared" si="400"/>
        <v>2</v>
      </c>
      <c r="EN98" s="199">
        <f t="shared" si="400"/>
        <v>2</v>
      </c>
      <c r="EO98" s="199">
        <f t="shared" si="400"/>
        <v>2</v>
      </c>
      <c r="EP98" s="199">
        <f t="shared" si="400"/>
        <v>2</v>
      </c>
      <c r="EQ98" s="320"/>
      <c r="ER98" s="199">
        <v>2</v>
      </c>
      <c r="ES98" s="199">
        <v>2</v>
      </c>
      <c r="ET98" s="199">
        <v>2</v>
      </c>
      <c r="EU98" s="199">
        <v>2</v>
      </c>
      <c r="EV98" s="199">
        <v>2</v>
      </c>
      <c r="EW98" s="105">
        <v>2</v>
      </c>
      <c r="EX98" s="105">
        <v>2</v>
      </c>
      <c r="EY98" s="105">
        <v>2</v>
      </c>
      <c r="EZ98" s="105">
        <v>2</v>
      </c>
      <c r="FA98" s="105">
        <v>2</v>
      </c>
      <c r="FB98" s="105">
        <v>2</v>
      </c>
      <c r="FC98" s="105">
        <v>2</v>
      </c>
      <c r="FD98" s="105">
        <v>2</v>
      </c>
      <c r="FE98" s="105">
        <v>2</v>
      </c>
      <c r="FF98" s="105">
        <v>2</v>
      </c>
      <c r="FG98" s="105">
        <v>2</v>
      </c>
      <c r="FH98" s="105">
        <v>2</v>
      </c>
      <c r="FI98" s="105">
        <v>2</v>
      </c>
      <c r="FJ98" s="105">
        <v>2</v>
      </c>
      <c r="FK98" s="105">
        <v>2</v>
      </c>
      <c r="FL98" s="105">
        <v>2</v>
      </c>
      <c r="FM98" s="105">
        <v>2</v>
      </c>
      <c r="FN98" s="105">
        <v>2</v>
      </c>
      <c r="FO98" s="105">
        <v>2</v>
      </c>
      <c r="FP98" s="105">
        <v>2</v>
      </c>
      <c r="FQ98" s="105">
        <v>2</v>
      </c>
      <c r="FR98" s="105">
        <v>2</v>
      </c>
      <c r="FS98" s="105">
        <v>2</v>
      </c>
      <c r="FT98" s="105">
        <v>2</v>
      </c>
      <c r="FU98" s="105">
        <v>2</v>
      </c>
      <c r="FV98" s="199">
        <f t="shared" ref="FV98" si="401">FU98</f>
        <v>2</v>
      </c>
    </row>
    <row r="99" spans="1:178" ht="13.9" customHeight="1" x14ac:dyDescent="0.2">
      <c r="A99" s="332"/>
      <c r="B99" s="346"/>
      <c r="C99" s="336"/>
      <c r="D99" s="338"/>
      <c r="E99" s="354"/>
      <c r="F99" s="340"/>
      <c r="G99" s="352"/>
      <c r="H99" s="352"/>
      <c r="I99" s="356"/>
      <c r="J99" s="12" t="s">
        <v>6</v>
      </c>
      <c r="K99" s="103">
        <v>2</v>
      </c>
      <c r="L99" s="103">
        <v>2</v>
      </c>
      <c r="M99" s="103">
        <v>2</v>
      </c>
      <c r="N99" s="103">
        <v>2</v>
      </c>
      <c r="O99" s="103">
        <v>2</v>
      </c>
      <c r="P99" s="103">
        <v>2</v>
      </c>
      <c r="Q99" s="103"/>
      <c r="R99" s="103"/>
      <c r="S99" s="103"/>
      <c r="T99" s="103"/>
      <c r="U99" s="103"/>
      <c r="V99" s="103"/>
      <c r="W99" s="100"/>
      <c r="X99" s="103"/>
      <c r="Y99" s="103"/>
      <c r="Z99" s="103"/>
      <c r="AA99" s="103"/>
      <c r="AB99" s="103"/>
      <c r="AC99" s="103"/>
      <c r="AD99" s="103"/>
      <c r="AE99" s="103"/>
      <c r="AF99" s="103"/>
      <c r="AG99" s="103"/>
      <c r="AH99" s="103"/>
      <c r="AI99" s="103"/>
      <c r="AJ99" s="103"/>
      <c r="AK99" s="103"/>
      <c r="AL99" s="103"/>
      <c r="AM99" s="103"/>
      <c r="AN99" s="103"/>
      <c r="AO99" s="103"/>
      <c r="AP99" s="103"/>
      <c r="AQ99" s="103"/>
      <c r="AR99" s="103"/>
      <c r="AS99" s="103">
        <v>4</v>
      </c>
      <c r="AT99" s="104">
        <v>4</v>
      </c>
      <c r="AU99" s="103">
        <v>4</v>
      </c>
      <c r="AV99" s="106">
        <v>4</v>
      </c>
      <c r="AW99" s="107">
        <v>4</v>
      </c>
      <c r="AX99" s="109">
        <v>4</v>
      </c>
      <c r="AY99" s="120">
        <v>4</v>
      </c>
      <c r="AZ99" s="120">
        <v>4</v>
      </c>
      <c r="BA99" s="123">
        <v>4</v>
      </c>
      <c r="BB99" s="125">
        <v>4</v>
      </c>
      <c r="BC99" s="321"/>
      <c r="BD99" s="141">
        <v>5</v>
      </c>
      <c r="BE99" s="141">
        <v>5</v>
      </c>
      <c r="BF99" s="141">
        <v>4</v>
      </c>
      <c r="BG99" s="141">
        <v>4</v>
      </c>
      <c r="BH99" s="141">
        <v>5</v>
      </c>
      <c r="BI99" s="141">
        <v>5</v>
      </c>
      <c r="BJ99" s="141">
        <v>5</v>
      </c>
      <c r="BK99" s="141">
        <v>5</v>
      </c>
      <c r="BL99" s="141">
        <v>5</v>
      </c>
      <c r="BM99" s="141">
        <v>5</v>
      </c>
      <c r="BN99" s="141">
        <v>5</v>
      </c>
      <c r="BO99" s="141">
        <v>5</v>
      </c>
      <c r="BP99" s="141">
        <v>5</v>
      </c>
      <c r="BQ99" s="141">
        <v>5</v>
      </c>
      <c r="BR99" s="141">
        <v>5</v>
      </c>
      <c r="BS99" s="141">
        <v>5</v>
      </c>
      <c r="BT99" s="141">
        <v>5</v>
      </c>
      <c r="BU99" s="141">
        <v>5</v>
      </c>
      <c r="BV99" s="141">
        <v>5</v>
      </c>
      <c r="BW99" s="141">
        <v>5</v>
      </c>
      <c r="BX99" s="141">
        <v>5</v>
      </c>
      <c r="BY99" s="141">
        <v>5</v>
      </c>
      <c r="BZ99" s="141">
        <v>5</v>
      </c>
      <c r="CA99" s="141">
        <v>5</v>
      </c>
      <c r="CB99" s="141">
        <v>5</v>
      </c>
      <c r="CC99" s="141">
        <v>5</v>
      </c>
      <c r="CD99" s="141">
        <v>6</v>
      </c>
      <c r="CE99" s="141">
        <v>6</v>
      </c>
      <c r="CF99" s="143"/>
      <c r="CG99" s="143">
        <v>6</v>
      </c>
      <c r="CH99" s="157">
        <v>6</v>
      </c>
      <c r="CI99" s="158">
        <v>6</v>
      </c>
      <c r="CJ99" s="159">
        <v>6</v>
      </c>
      <c r="CK99" s="160">
        <v>6</v>
      </c>
      <c r="CL99" s="161">
        <v>6</v>
      </c>
      <c r="CM99" s="163">
        <v>6</v>
      </c>
      <c r="CN99" s="164">
        <v>6</v>
      </c>
      <c r="CO99" s="166">
        <v>6</v>
      </c>
      <c r="CP99" s="167">
        <v>6</v>
      </c>
      <c r="CQ99" s="168">
        <v>6</v>
      </c>
      <c r="CR99" s="169">
        <v>6</v>
      </c>
      <c r="CS99" s="141">
        <v>6</v>
      </c>
      <c r="CT99" s="171">
        <v>6</v>
      </c>
      <c r="CU99" s="172">
        <v>6</v>
      </c>
      <c r="CV99" s="173">
        <v>6</v>
      </c>
      <c r="CW99" s="174">
        <v>6</v>
      </c>
      <c r="CX99" s="175">
        <v>6</v>
      </c>
      <c r="CY99" s="176">
        <v>6</v>
      </c>
      <c r="CZ99" s="177">
        <v>6</v>
      </c>
      <c r="DA99" s="178">
        <v>6</v>
      </c>
      <c r="DB99" s="179">
        <v>6</v>
      </c>
      <c r="DC99" s="180">
        <v>6</v>
      </c>
      <c r="DD99" s="181">
        <v>6</v>
      </c>
      <c r="DE99" s="182">
        <v>6</v>
      </c>
      <c r="DF99" s="183">
        <v>6</v>
      </c>
      <c r="DG99" s="184">
        <v>6</v>
      </c>
      <c r="DH99" s="185">
        <v>6</v>
      </c>
      <c r="DI99" s="141">
        <v>6</v>
      </c>
      <c r="DJ99" s="141">
        <v>6</v>
      </c>
      <c r="DK99" s="141">
        <v>6</v>
      </c>
      <c r="DL99" s="321"/>
      <c r="DM99" s="195">
        <v>6</v>
      </c>
      <c r="DN99" s="201">
        <v>6</v>
      </c>
      <c r="DO99" s="206">
        <v>4</v>
      </c>
      <c r="DP99" s="207">
        <v>4</v>
      </c>
      <c r="DQ99" s="208">
        <v>4</v>
      </c>
      <c r="DR99" s="210">
        <v>4</v>
      </c>
      <c r="DS99" s="213">
        <v>4</v>
      </c>
      <c r="DT99" s="214">
        <v>4</v>
      </c>
      <c r="DU99" s="215">
        <v>4</v>
      </c>
      <c r="DV99" s="215">
        <v>4</v>
      </c>
      <c r="DW99" s="218">
        <v>4</v>
      </c>
      <c r="DX99" s="219">
        <v>4</v>
      </c>
      <c r="DY99" s="220">
        <v>4</v>
      </c>
      <c r="DZ99" s="200">
        <v>4</v>
      </c>
      <c r="EA99" s="200">
        <v>4</v>
      </c>
      <c r="EB99" s="200">
        <v>4</v>
      </c>
      <c r="EC99" s="200">
        <v>4</v>
      </c>
      <c r="ED99" s="200">
        <v>4</v>
      </c>
      <c r="EE99" s="200">
        <v>4</v>
      </c>
      <c r="EF99" s="200">
        <v>4</v>
      </c>
      <c r="EG99" s="200">
        <v>4</v>
      </c>
      <c r="EH99" s="200">
        <v>4</v>
      </c>
      <c r="EI99" s="200">
        <v>4</v>
      </c>
      <c r="EJ99" s="200">
        <v>4</v>
      </c>
      <c r="EK99" s="200">
        <v>4</v>
      </c>
      <c r="EL99" s="200">
        <v>4</v>
      </c>
      <c r="EM99" s="200">
        <v>4</v>
      </c>
      <c r="EN99" s="200">
        <v>4</v>
      </c>
      <c r="EO99" s="200">
        <v>4</v>
      </c>
      <c r="EP99" s="200">
        <v>3</v>
      </c>
      <c r="EQ99" s="321"/>
      <c r="ER99" s="200">
        <v>3</v>
      </c>
      <c r="ES99" s="200">
        <v>3</v>
      </c>
      <c r="ET99" s="200">
        <v>3</v>
      </c>
      <c r="EU99" s="200">
        <v>3</v>
      </c>
      <c r="EV99" s="200">
        <v>3</v>
      </c>
      <c r="EW99" s="253">
        <v>3</v>
      </c>
      <c r="EX99" s="255">
        <v>3</v>
      </c>
      <c r="EY99" s="257">
        <v>3</v>
      </c>
      <c r="EZ99" s="258">
        <v>3</v>
      </c>
      <c r="FA99" s="259">
        <v>3</v>
      </c>
      <c r="FB99" s="263">
        <v>3</v>
      </c>
      <c r="FC99" s="264">
        <v>2</v>
      </c>
      <c r="FD99" s="269">
        <v>2</v>
      </c>
      <c r="FE99" s="275">
        <v>2</v>
      </c>
      <c r="FF99" s="275">
        <v>2</v>
      </c>
      <c r="FG99" s="278">
        <v>2</v>
      </c>
      <c r="FH99" s="279">
        <v>2</v>
      </c>
      <c r="FI99" s="281">
        <v>2</v>
      </c>
      <c r="FJ99" s="283">
        <v>2</v>
      </c>
      <c r="FK99" s="285">
        <v>2</v>
      </c>
      <c r="FL99" s="287">
        <v>2</v>
      </c>
      <c r="FM99" s="288">
        <v>2</v>
      </c>
      <c r="FN99" s="290">
        <v>2</v>
      </c>
      <c r="FO99" s="295">
        <v>2</v>
      </c>
      <c r="FP99" s="298">
        <v>2</v>
      </c>
      <c r="FQ99" s="299">
        <v>2</v>
      </c>
      <c r="FR99" s="300">
        <v>2</v>
      </c>
      <c r="FS99" s="301">
        <v>2</v>
      </c>
      <c r="FT99" s="306">
        <v>2</v>
      </c>
      <c r="FU99" s="307">
        <v>2</v>
      </c>
      <c r="FV99" s="200"/>
    </row>
    <row r="100" spans="1:178" ht="13.9" customHeight="1" x14ac:dyDescent="0.2">
      <c r="A100" s="331" t="s">
        <v>47</v>
      </c>
      <c r="B100" s="345" t="s">
        <v>161</v>
      </c>
      <c r="C100" s="335" t="s">
        <v>15</v>
      </c>
      <c r="D100" s="337">
        <v>4</v>
      </c>
      <c r="E100" s="353">
        <f t="shared" ref="E100" si="402">FT100</f>
        <v>1</v>
      </c>
      <c r="F100" s="339">
        <f t="shared" ref="F100" si="403">FT101</f>
        <v>2</v>
      </c>
      <c r="G100" s="351">
        <f>F100/E100</f>
        <v>2</v>
      </c>
      <c r="H100" s="351">
        <f>F100/D100</f>
        <v>0.5</v>
      </c>
      <c r="I100" s="355"/>
      <c r="J100" s="11" t="s">
        <v>5</v>
      </c>
      <c r="K100" s="27">
        <v>2</v>
      </c>
      <c r="L100" s="27">
        <v>2</v>
      </c>
      <c r="M100" s="27">
        <v>2</v>
      </c>
      <c r="N100" s="27">
        <v>2</v>
      </c>
      <c r="O100" s="27">
        <v>2</v>
      </c>
      <c r="P100" s="27">
        <v>2</v>
      </c>
      <c r="Q100" s="27"/>
      <c r="R100" s="27"/>
      <c r="S100" s="27"/>
      <c r="T100" s="27"/>
      <c r="U100" s="27"/>
      <c r="V100" s="27"/>
      <c r="W100" s="99"/>
      <c r="X100" s="27"/>
      <c r="Y100" s="27"/>
      <c r="Z100" s="27"/>
      <c r="AA100" s="27"/>
      <c r="AB100" s="27"/>
      <c r="AC100" s="27"/>
      <c r="AD100" s="27"/>
      <c r="AE100" s="27"/>
      <c r="AF100" s="27"/>
      <c r="AG100" s="27"/>
      <c r="AH100" s="27"/>
      <c r="AI100" s="27"/>
      <c r="AJ100" s="27"/>
      <c r="AK100" s="27"/>
      <c r="AL100" s="27"/>
      <c r="AM100" s="27"/>
      <c r="AN100" s="27"/>
      <c r="AO100" s="27"/>
      <c r="AP100" s="27"/>
      <c r="AQ100" s="27"/>
      <c r="AR100" s="27"/>
      <c r="AS100" s="105">
        <v>4</v>
      </c>
      <c r="AT100" s="105">
        <v>4</v>
      </c>
      <c r="AU100" s="105">
        <v>4</v>
      </c>
      <c r="AV100" s="105">
        <v>4</v>
      </c>
      <c r="AW100" s="105">
        <v>4</v>
      </c>
      <c r="AX100" s="105"/>
      <c r="AY100" s="105"/>
      <c r="AZ100" s="105"/>
      <c r="BA100" s="105"/>
      <c r="BB100" s="105"/>
      <c r="BC100" s="320"/>
      <c r="BD100" s="40">
        <v>1</v>
      </c>
      <c r="BE100" s="40">
        <v>1</v>
      </c>
      <c r="BF100" s="40">
        <v>1</v>
      </c>
      <c r="BG100" s="40">
        <v>1</v>
      </c>
      <c r="BH100" s="40">
        <v>1</v>
      </c>
      <c r="BI100" s="40">
        <v>1</v>
      </c>
      <c r="BJ100" s="40">
        <v>1</v>
      </c>
      <c r="BK100" s="40">
        <v>1</v>
      </c>
      <c r="BL100" s="40">
        <v>1</v>
      </c>
      <c r="BM100" s="40">
        <v>1</v>
      </c>
      <c r="BN100" s="40">
        <v>1</v>
      </c>
      <c r="BO100" s="40">
        <v>1</v>
      </c>
      <c r="BP100" s="40">
        <v>1</v>
      </c>
      <c r="BQ100" s="40">
        <v>1</v>
      </c>
      <c r="BR100" s="40">
        <v>1</v>
      </c>
      <c r="BS100" s="40">
        <v>1</v>
      </c>
      <c r="BT100" s="40">
        <v>1</v>
      </c>
      <c r="BU100" s="40">
        <v>1</v>
      </c>
      <c r="BV100" s="40">
        <v>1</v>
      </c>
      <c r="BW100" s="40">
        <v>1</v>
      </c>
      <c r="BX100" s="40">
        <v>1</v>
      </c>
      <c r="BY100" s="40">
        <v>1</v>
      </c>
      <c r="BZ100" s="40">
        <v>1</v>
      </c>
      <c r="CA100" s="40">
        <v>1</v>
      </c>
      <c r="CB100" s="40">
        <v>1</v>
      </c>
      <c r="CC100" s="40">
        <v>1</v>
      </c>
      <c r="CD100" s="40">
        <v>1</v>
      </c>
      <c r="CE100" s="40">
        <v>1</v>
      </c>
      <c r="CF100" s="40"/>
      <c r="CG100" s="40">
        <v>1</v>
      </c>
      <c r="CH100" s="40">
        <v>1</v>
      </c>
      <c r="CI100" s="40">
        <v>1</v>
      </c>
      <c r="CJ100" s="40">
        <v>1</v>
      </c>
      <c r="CK100" s="40">
        <v>1</v>
      </c>
      <c r="CL100" s="40">
        <v>1</v>
      </c>
      <c r="CM100" s="40">
        <v>1</v>
      </c>
      <c r="CN100" s="40">
        <v>1</v>
      </c>
      <c r="CO100" s="40">
        <v>1</v>
      </c>
      <c r="CP100" s="40">
        <v>1</v>
      </c>
      <c r="CQ100" s="40">
        <v>1</v>
      </c>
      <c r="CR100" s="40">
        <v>1</v>
      </c>
      <c r="CS100" s="105">
        <v>4</v>
      </c>
      <c r="CT100" s="105">
        <v>4</v>
      </c>
      <c r="CU100" s="105">
        <v>4</v>
      </c>
      <c r="CV100" s="105">
        <v>4</v>
      </c>
      <c r="CW100" s="105">
        <v>4</v>
      </c>
      <c r="CX100" s="105">
        <v>1</v>
      </c>
      <c r="CY100" s="105">
        <v>1</v>
      </c>
      <c r="CZ100" s="105">
        <v>1</v>
      </c>
      <c r="DA100" s="105">
        <v>1</v>
      </c>
      <c r="DB100" s="105">
        <v>1</v>
      </c>
      <c r="DC100" s="105">
        <v>1</v>
      </c>
      <c r="DD100" s="105">
        <v>1</v>
      </c>
      <c r="DE100" s="105">
        <v>1</v>
      </c>
      <c r="DF100" s="105">
        <v>1</v>
      </c>
      <c r="DG100" s="105">
        <v>1</v>
      </c>
      <c r="DH100" s="105">
        <v>1</v>
      </c>
      <c r="DI100" s="105">
        <v>4</v>
      </c>
      <c r="DJ100" s="105">
        <v>4</v>
      </c>
      <c r="DK100" s="105">
        <v>4</v>
      </c>
      <c r="DL100" s="320"/>
      <c r="DM100" s="105">
        <v>4</v>
      </c>
      <c r="DN100" s="105">
        <v>4</v>
      </c>
      <c r="DO100" s="105">
        <v>4</v>
      </c>
      <c r="DP100" s="105">
        <v>4</v>
      </c>
      <c r="DQ100" s="105">
        <v>4</v>
      </c>
      <c r="DR100" s="105">
        <v>4</v>
      </c>
      <c r="DS100" s="105">
        <v>4</v>
      </c>
      <c r="DT100" s="105">
        <v>4</v>
      </c>
      <c r="DU100" s="105">
        <v>4</v>
      </c>
      <c r="DV100" s="105">
        <v>4</v>
      </c>
      <c r="DW100" s="105">
        <v>4</v>
      </c>
      <c r="DX100" s="105">
        <v>4</v>
      </c>
      <c r="DY100" s="105">
        <v>4</v>
      </c>
      <c r="DZ100" s="199">
        <f t="shared" ref="DZ100:EP100" si="404">DY100</f>
        <v>4</v>
      </c>
      <c r="EA100" s="199">
        <f t="shared" si="404"/>
        <v>4</v>
      </c>
      <c r="EB100" s="199">
        <f t="shared" si="404"/>
        <v>4</v>
      </c>
      <c r="EC100" s="199">
        <f t="shared" si="404"/>
        <v>4</v>
      </c>
      <c r="ED100" s="199">
        <f t="shared" si="404"/>
        <v>4</v>
      </c>
      <c r="EE100" s="199">
        <f t="shared" si="404"/>
        <v>4</v>
      </c>
      <c r="EF100" s="199">
        <f t="shared" si="404"/>
        <v>4</v>
      </c>
      <c r="EG100" s="199">
        <f t="shared" si="404"/>
        <v>4</v>
      </c>
      <c r="EH100" s="199">
        <f t="shared" si="404"/>
        <v>4</v>
      </c>
      <c r="EI100" s="199">
        <f t="shared" si="404"/>
        <v>4</v>
      </c>
      <c r="EJ100" s="199">
        <f t="shared" si="404"/>
        <v>4</v>
      </c>
      <c r="EK100" s="199">
        <f t="shared" si="404"/>
        <v>4</v>
      </c>
      <c r="EL100" s="199">
        <f t="shared" si="404"/>
        <v>4</v>
      </c>
      <c r="EM100" s="199">
        <f t="shared" si="404"/>
        <v>4</v>
      </c>
      <c r="EN100" s="199">
        <f t="shared" si="404"/>
        <v>4</v>
      </c>
      <c r="EO100" s="199">
        <f t="shared" si="404"/>
        <v>4</v>
      </c>
      <c r="EP100" s="199">
        <f t="shared" si="404"/>
        <v>4</v>
      </c>
      <c r="EQ100" s="320"/>
      <c r="ER100" s="199">
        <v>4</v>
      </c>
      <c r="ES100" s="199">
        <v>4</v>
      </c>
      <c r="ET100" s="199">
        <v>4</v>
      </c>
      <c r="EU100" s="199">
        <v>4</v>
      </c>
      <c r="EV100" s="199">
        <v>4</v>
      </c>
      <c r="EW100" s="105">
        <v>1</v>
      </c>
      <c r="EX100" s="105">
        <v>1</v>
      </c>
      <c r="EY100" s="105">
        <v>1</v>
      </c>
      <c r="EZ100" s="105">
        <v>1</v>
      </c>
      <c r="FA100" s="105">
        <v>1</v>
      </c>
      <c r="FB100" s="105">
        <v>1</v>
      </c>
      <c r="FC100" s="105">
        <v>1</v>
      </c>
      <c r="FD100" s="105">
        <v>1</v>
      </c>
      <c r="FE100" s="105">
        <v>1</v>
      </c>
      <c r="FF100" s="105">
        <v>1</v>
      </c>
      <c r="FG100" s="105">
        <v>1</v>
      </c>
      <c r="FH100" s="105">
        <v>1</v>
      </c>
      <c r="FI100" s="105">
        <v>1</v>
      </c>
      <c r="FJ100" s="105">
        <v>1</v>
      </c>
      <c r="FK100" s="105">
        <v>1</v>
      </c>
      <c r="FL100" s="105">
        <v>1</v>
      </c>
      <c r="FM100" s="105">
        <v>1</v>
      </c>
      <c r="FN100" s="105">
        <v>1</v>
      </c>
      <c r="FO100" s="105">
        <v>1</v>
      </c>
      <c r="FP100" s="105">
        <v>1</v>
      </c>
      <c r="FQ100" s="105">
        <v>1</v>
      </c>
      <c r="FR100" s="105">
        <v>1</v>
      </c>
      <c r="FS100" s="105">
        <v>1</v>
      </c>
      <c r="FT100" s="105">
        <v>1</v>
      </c>
      <c r="FU100" s="105">
        <v>1</v>
      </c>
      <c r="FV100" s="199">
        <f t="shared" ref="FV100" si="405">FU100</f>
        <v>1</v>
      </c>
    </row>
    <row r="101" spans="1:178" ht="13.9" customHeight="1" x14ac:dyDescent="0.2">
      <c r="A101" s="332"/>
      <c r="B101" s="346"/>
      <c r="C101" s="336"/>
      <c r="D101" s="338"/>
      <c r="E101" s="354"/>
      <c r="F101" s="340"/>
      <c r="G101" s="352"/>
      <c r="H101" s="352"/>
      <c r="I101" s="356"/>
      <c r="J101" s="12" t="s">
        <v>6</v>
      </c>
      <c r="K101" s="109">
        <v>2</v>
      </c>
      <c r="L101" s="109">
        <v>2</v>
      </c>
      <c r="M101" s="109">
        <v>2</v>
      </c>
      <c r="N101" s="109">
        <v>2</v>
      </c>
      <c r="O101" s="109">
        <v>2</v>
      </c>
      <c r="P101" s="109">
        <v>2</v>
      </c>
      <c r="Q101" s="109"/>
      <c r="R101" s="109"/>
      <c r="S101" s="109"/>
      <c r="T101" s="109"/>
      <c r="U101" s="109"/>
      <c r="V101" s="109"/>
      <c r="W101" s="100"/>
      <c r="X101" s="109"/>
      <c r="Y101" s="109"/>
      <c r="Z101" s="109"/>
      <c r="AA101" s="109"/>
      <c r="AB101" s="109"/>
      <c r="AC101" s="109"/>
      <c r="AD101" s="109"/>
      <c r="AE101" s="109"/>
      <c r="AF101" s="109"/>
      <c r="AG101" s="109"/>
      <c r="AH101" s="109"/>
      <c r="AI101" s="109"/>
      <c r="AJ101" s="109"/>
      <c r="AK101" s="109"/>
      <c r="AL101" s="109"/>
      <c r="AM101" s="109"/>
      <c r="AN101" s="109"/>
      <c r="AO101" s="109"/>
      <c r="AP101" s="109"/>
      <c r="AQ101" s="109"/>
      <c r="AR101" s="109"/>
      <c r="AS101" s="109">
        <v>4</v>
      </c>
      <c r="AT101" s="109">
        <v>4</v>
      </c>
      <c r="AU101" s="109">
        <v>4</v>
      </c>
      <c r="AV101" s="109">
        <v>4</v>
      </c>
      <c r="AW101" s="109">
        <v>4</v>
      </c>
      <c r="AX101" s="109"/>
      <c r="AY101" s="120"/>
      <c r="AZ101" s="120"/>
      <c r="BA101" s="123"/>
      <c r="BB101" s="125"/>
      <c r="BC101" s="321"/>
      <c r="BD101" s="141">
        <v>1</v>
      </c>
      <c r="BE101" s="141"/>
      <c r="BF101" s="141">
        <v>1</v>
      </c>
      <c r="BG101" s="141">
        <v>1</v>
      </c>
      <c r="BH101" s="141">
        <v>1</v>
      </c>
      <c r="BI101" s="141">
        <v>1</v>
      </c>
      <c r="BJ101" s="141">
        <v>1</v>
      </c>
      <c r="BK101" s="141">
        <v>1</v>
      </c>
      <c r="BL101" s="141">
        <v>1</v>
      </c>
      <c r="BM101" s="141">
        <v>1</v>
      </c>
      <c r="BN101" s="141">
        <v>1</v>
      </c>
      <c r="BO101" s="141">
        <v>1</v>
      </c>
      <c r="BP101" s="141">
        <v>1</v>
      </c>
      <c r="BQ101" s="141">
        <v>1</v>
      </c>
      <c r="BR101" s="141">
        <v>1</v>
      </c>
      <c r="BS101" s="141">
        <v>1</v>
      </c>
      <c r="BT101" s="141">
        <v>1</v>
      </c>
      <c r="BU101" s="141">
        <v>1</v>
      </c>
      <c r="BV101" s="141">
        <v>1</v>
      </c>
      <c r="BW101" s="141">
        <v>1</v>
      </c>
      <c r="BX101" s="141">
        <v>1</v>
      </c>
      <c r="BY101" s="141">
        <v>1</v>
      </c>
      <c r="BZ101" s="141">
        <v>1</v>
      </c>
      <c r="CA101" s="141">
        <v>1</v>
      </c>
      <c r="CB101" s="141">
        <v>1</v>
      </c>
      <c r="CC101" s="141">
        <v>1</v>
      </c>
      <c r="CD101" s="141">
        <v>1</v>
      </c>
      <c r="CE101" s="141">
        <v>1</v>
      </c>
      <c r="CF101" s="143"/>
      <c r="CG101" s="143">
        <v>1</v>
      </c>
      <c r="CH101" s="157">
        <v>1</v>
      </c>
      <c r="CI101" s="158">
        <v>1</v>
      </c>
      <c r="CJ101" s="159">
        <v>1</v>
      </c>
      <c r="CK101" s="160">
        <v>1</v>
      </c>
      <c r="CL101" s="161">
        <v>1</v>
      </c>
      <c r="CM101" s="163">
        <v>1</v>
      </c>
      <c r="CN101" s="164">
        <v>1</v>
      </c>
      <c r="CO101" s="166">
        <v>1</v>
      </c>
      <c r="CP101" s="167">
        <v>1</v>
      </c>
      <c r="CQ101" s="168">
        <v>1</v>
      </c>
      <c r="CR101" s="169">
        <v>1</v>
      </c>
      <c r="CS101" s="141">
        <v>1</v>
      </c>
      <c r="CT101" s="171">
        <v>1</v>
      </c>
      <c r="CU101" s="172">
        <v>1</v>
      </c>
      <c r="CV101" s="173">
        <v>1</v>
      </c>
      <c r="CW101" s="174">
        <v>1</v>
      </c>
      <c r="CX101" s="175">
        <v>1</v>
      </c>
      <c r="CY101" s="176">
        <v>1</v>
      </c>
      <c r="CZ101" s="177">
        <v>1</v>
      </c>
      <c r="DA101" s="178">
        <v>1</v>
      </c>
      <c r="DB101" s="179">
        <v>1</v>
      </c>
      <c r="DC101" s="180">
        <v>1</v>
      </c>
      <c r="DD101" s="181">
        <v>1</v>
      </c>
      <c r="DE101" s="182">
        <v>1</v>
      </c>
      <c r="DF101" s="183">
        <v>1</v>
      </c>
      <c r="DG101" s="184">
        <v>1</v>
      </c>
      <c r="DH101" s="185">
        <v>1</v>
      </c>
      <c r="DI101" s="141">
        <v>1</v>
      </c>
      <c r="DJ101" s="141">
        <v>1</v>
      </c>
      <c r="DK101" s="141">
        <v>2</v>
      </c>
      <c r="DL101" s="321"/>
      <c r="DM101" s="195">
        <v>2</v>
      </c>
      <c r="DN101" s="201">
        <v>2</v>
      </c>
      <c r="DO101" s="206">
        <v>2</v>
      </c>
      <c r="DP101" s="207">
        <v>2</v>
      </c>
      <c r="DQ101" s="208">
        <v>2</v>
      </c>
      <c r="DR101" s="210">
        <v>2</v>
      </c>
      <c r="DS101" s="213">
        <v>2</v>
      </c>
      <c r="DT101" s="214">
        <v>2</v>
      </c>
      <c r="DU101" s="215">
        <v>2</v>
      </c>
      <c r="DV101" s="215">
        <v>2</v>
      </c>
      <c r="DW101" s="218">
        <v>2</v>
      </c>
      <c r="DX101" s="219">
        <v>2</v>
      </c>
      <c r="DY101" s="220">
        <v>2</v>
      </c>
      <c r="DZ101" s="200">
        <v>1</v>
      </c>
      <c r="EA101" s="200">
        <v>1</v>
      </c>
      <c r="EB101" s="200">
        <v>1</v>
      </c>
      <c r="EC101" s="200">
        <v>1</v>
      </c>
      <c r="ED101" s="200">
        <v>1</v>
      </c>
      <c r="EE101" s="200">
        <v>1</v>
      </c>
      <c r="EF101" s="200">
        <v>1</v>
      </c>
      <c r="EG101" s="200">
        <v>1</v>
      </c>
      <c r="EH101" s="200">
        <v>2</v>
      </c>
      <c r="EI101" s="200">
        <v>2</v>
      </c>
      <c r="EJ101" s="200">
        <v>2</v>
      </c>
      <c r="EK101" s="200">
        <v>2</v>
      </c>
      <c r="EL101" s="200">
        <v>2</v>
      </c>
      <c r="EM101" s="200">
        <v>2</v>
      </c>
      <c r="EN101" s="200">
        <v>2</v>
      </c>
      <c r="EO101" s="200">
        <v>2</v>
      </c>
      <c r="EP101" s="200">
        <v>1</v>
      </c>
      <c r="EQ101" s="321"/>
      <c r="ER101" s="200">
        <v>1</v>
      </c>
      <c r="ES101" s="200">
        <v>1</v>
      </c>
      <c r="ET101" s="200">
        <v>1</v>
      </c>
      <c r="EU101" s="200">
        <v>1</v>
      </c>
      <c r="EV101" s="200">
        <v>1</v>
      </c>
      <c r="EW101" s="253">
        <v>2</v>
      </c>
      <c r="EX101" s="255">
        <v>2</v>
      </c>
      <c r="EY101" s="257">
        <v>2</v>
      </c>
      <c r="EZ101" s="258">
        <v>2</v>
      </c>
      <c r="FA101" s="259">
        <v>2</v>
      </c>
      <c r="FB101" s="263">
        <v>2</v>
      </c>
      <c r="FC101" s="264">
        <v>2</v>
      </c>
      <c r="FD101" s="269">
        <v>2</v>
      </c>
      <c r="FE101" s="275">
        <v>2</v>
      </c>
      <c r="FF101" s="275">
        <v>2</v>
      </c>
      <c r="FG101" s="278">
        <v>2</v>
      </c>
      <c r="FH101" s="279">
        <v>2</v>
      </c>
      <c r="FI101" s="281">
        <v>2</v>
      </c>
      <c r="FJ101" s="283">
        <v>2</v>
      </c>
      <c r="FK101" s="285">
        <v>2</v>
      </c>
      <c r="FL101" s="287">
        <v>2</v>
      </c>
      <c r="FM101" s="288">
        <v>2</v>
      </c>
      <c r="FN101" s="290">
        <v>2</v>
      </c>
      <c r="FO101" s="295">
        <v>2</v>
      </c>
      <c r="FP101" s="298">
        <v>2</v>
      </c>
      <c r="FQ101" s="299">
        <v>2</v>
      </c>
      <c r="FR101" s="300">
        <v>2</v>
      </c>
      <c r="FS101" s="301">
        <v>2</v>
      </c>
      <c r="FT101" s="306">
        <v>2</v>
      </c>
      <c r="FU101" s="307">
        <v>2</v>
      </c>
      <c r="FV101" s="200"/>
    </row>
    <row r="102" spans="1:178" ht="13.9" customHeight="1" x14ac:dyDescent="0.2">
      <c r="A102" s="331" t="s">
        <v>48</v>
      </c>
      <c r="B102" s="345" t="s">
        <v>162</v>
      </c>
      <c r="C102" s="335" t="s">
        <v>15</v>
      </c>
      <c r="D102" s="337">
        <v>4</v>
      </c>
      <c r="E102" s="353">
        <f t="shared" ref="E102" si="406">FT102</f>
        <v>1</v>
      </c>
      <c r="F102" s="339">
        <f t="shared" ref="F102" si="407">FT103</f>
        <v>2</v>
      </c>
      <c r="G102" s="351">
        <f>F102/E102</f>
        <v>2</v>
      </c>
      <c r="H102" s="351">
        <f>F102/D102</f>
        <v>0.5</v>
      </c>
      <c r="I102" s="355"/>
      <c r="J102" s="11" t="s">
        <v>5</v>
      </c>
      <c r="K102" s="27">
        <v>2</v>
      </c>
      <c r="L102" s="27">
        <v>2</v>
      </c>
      <c r="M102" s="27">
        <v>2</v>
      </c>
      <c r="N102" s="27">
        <v>2</v>
      </c>
      <c r="O102" s="27">
        <v>2</v>
      </c>
      <c r="P102" s="27">
        <v>2</v>
      </c>
      <c r="Q102" s="27"/>
      <c r="R102" s="27"/>
      <c r="S102" s="27"/>
      <c r="T102" s="27"/>
      <c r="U102" s="27"/>
      <c r="V102" s="27"/>
      <c r="W102" s="99"/>
      <c r="X102" s="27"/>
      <c r="Y102" s="27"/>
      <c r="Z102" s="27"/>
      <c r="AA102" s="27"/>
      <c r="AB102" s="27"/>
      <c r="AC102" s="27"/>
      <c r="AD102" s="27"/>
      <c r="AE102" s="27"/>
      <c r="AF102" s="27"/>
      <c r="AG102" s="27"/>
      <c r="AH102" s="27"/>
      <c r="AI102" s="27"/>
      <c r="AJ102" s="27"/>
      <c r="AK102" s="27"/>
      <c r="AL102" s="27"/>
      <c r="AM102" s="27"/>
      <c r="AN102" s="27"/>
      <c r="AO102" s="27"/>
      <c r="AP102" s="27"/>
      <c r="AQ102" s="27"/>
      <c r="AR102" s="27"/>
      <c r="AS102" s="105">
        <v>1</v>
      </c>
      <c r="AT102" s="105">
        <v>1</v>
      </c>
      <c r="AU102" s="105">
        <v>1</v>
      </c>
      <c r="AV102" s="105">
        <v>1</v>
      </c>
      <c r="AW102" s="105">
        <v>1</v>
      </c>
      <c r="AX102" s="105">
        <v>1</v>
      </c>
      <c r="AY102" s="105">
        <v>1</v>
      </c>
      <c r="AZ102" s="105">
        <v>1</v>
      </c>
      <c r="BA102" s="105">
        <v>1</v>
      </c>
      <c r="BB102" s="105">
        <v>1</v>
      </c>
      <c r="BC102" s="320"/>
      <c r="BD102" s="40">
        <v>4</v>
      </c>
      <c r="BE102" s="40">
        <v>4</v>
      </c>
      <c r="BF102" s="40">
        <v>4</v>
      </c>
      <c r="BG102" s="40">
        <v>4</v>
      </c>
      <c r="BH102" s="40">
        <v>4</v>
      </c>
      <c r="BI102" s="40">
        <v>4</v>
      </c>
      <c r="BJ102" s="40">
        <v>4</v>
      </c>
      <c r="BK102" s="40">
        <v>4</v>
      </c>
      <c r="BL102" s="40">
        <v>4</v>
      </c>
      <c r="BM102" s="40">
        <v>4</v>
      </c>
      <c r="BN102" s="40">
        <v>4</v>
      </c>
      <c r="BO102" s="40">
        <v>4</v>
      </c>
      <c r="BP102" s="40">
        <v>4</v>
      </c>
      <c r="BQ102" s="40">
        <v>4</v>
      </c>
      <c r="BR102" s="40">
        <v>4</v>
      </c>
      <c r="BS102" s="40">
        <v>4</v>
      </c>
      <c r="BT102" s="40">
        <v>4</v>
      </c>
      <c r="BU102" s="40">
        <v>4</v>
      </c>
      <c r="BV102" s="40">
        <v>4</v>
      </c>
      <c r="BW102" s="40">
        <v>1</v>
      </c>
      <c r="BX102" s="40">
        <v>1</v>
      </c>
      <c r="BY102" s="40">
        <v>1</v>
      </c>
      <c r="BZ102" s="40">
        <v>1</v>
      </c>
      <c r="CA102" s="40">
        <v>1</v>
      </c>
      <c r="CB102" s="40">
        <v>1</v>
      </c>
      <c r="CC102" s="40">
        <v>1</v>
      </c>
      <c r="CD102" s="40">
        <v>1</v>
      </c>
      <c r="CE102" s="40">
        <v>1</v>
      </c>
      <c r="CF102" s="40"/>
      <c r="CG102" s="40">
        <v>1</v>
      </c>
      <c r="CH102" s="40">
        <v>1</v>
      </c>
      <c r="CI102" s="40">
        <v>1</v>
      </c>
      <c r="CJ102" s="40">
        <v>1</v>
      </c>
      <c r="CK102" s="40">
        <v>1</v>
      </c>
      <c r="CL102" s="40">
        <v>1</v>
      </c>
      <c r="CM102" s="40">
        <v>1</v>
      </c>
      <c r="CN102" s="40">
        <v>1</v>
      </c>
      <c r="CO102" s="40">
        <v>1</v>
      </c>
      <c r="CP102" s="40">
        <v>1</v>
      </c>
      <c r="CQ102" s="40">
        <v>1</v>
      </c>
      <c r="CR102" s="40">
        <v>1</v>
      </c>
      <c r="CS102" s="105">
        <v>1</v>
      </c>
      <c r="CT102" s="105">
        <v>1</v>
      </c>
      <c r="CU102" s="105">
        <v>1</v>
      </c>
      <c r="CV102" s="105">
        <v>1</v>
      </c>
      <c r="CW102" s="105">
        <v>1</v>
      </c>
      <c r="CX102" s="105">
        <v>1</v>
      </c>
      <c r="CY102" s="105">
        <v>1</v>
      </c>
      <c r="CZ102" s="105">
        <v>1</v>
      </c>
      <c r="DA102" s="105">
        <v>1</v>
      </c>
      <c r="DB102" s="105">
        <v>1</v>
      </c>
      <c r="DC102" s="105">
        <v>1</v>
      </c>
      <c r="DD102" s="105">
        <v>1</v>
      </c>
      <c r="DE102" s="105">
        <v>1</v>
      </c>
      <c r="DF102" s="105">
        <v>1</v>
      </c>
      <c r="DG102" s="105">
        <v>1</v>
      </c>
      <c r="DH102" s="105">
        <v>1</v>
      </c>
      <c r="DI102" s="105">
        <v>1</v>
      </c>
      <c r="DJ102" s="105">
        <v>1</v>
      </c>
      <c r="DK102" s="105">
        <v>1</v>
      </c>
      <c r="DL102" s="320"/>
      <c r="DM102" s="105">
        <v>1</v>
      </c>
      <c r="DN102" s="105">
        <v>1</v>
      </c>
      <c r="DO102" s="105">
        <v>1</v>
      </c>
      <c r="DP102" s="105">
        <v>1</v>
      </c>
      <c r="DQ102" s="105">
        <v>1</v>
      </c>
      <c r="DR102" s="105">
        <v>1</v>
      </c>
      <c r="DS102" s="105">
        <v>1</v>
      </c>
      <c r="DT102" s="105">
        <v>1</v>
      </c>
      <c r="DU102" s="105">
        <v>1</v>
      </c>
      <c r="DV102" s="105">
        <v>1</v>
      </c>
      <c r="DW102" s="105">
        <v>1</v>
      </c>
      <c r="DX102" s="105">
        <v>1</v>
      </c>
      <c r="DY102" s="105">
        <v>1</v>
      </c>
      <c r="DZ102" s="199">
        <f t="shared" ref="DZ102:EP102" si="408">DY102</f>
        <v>1</v>
      </c>
      <c r="EA102" s="199">
        <f t="shared" si="408"/>
        <v>1</v>
      </c>
      <c r="EB102" s="199">
        <f t="shared" si="408"/>
        <v>1</v>
      </c>
      <c r="EC102" s="199">
        <f t="shared" si="408"/>
        <v>1</v>
      </c>
      <c r="ED102" s="199">
        <f t="shared" si="408"/>
        <v>1</v>
      </c>
      <c r="EE102" s="199">
        <f t="shared" si="408"/>
        <v>1</v>
      </c>
      <c r="EF102" s="199">
        <f t="shared" si="408"/>
        <v>1</v>
      </c>
      <c r="EG102" s="199">
        <f t="shared" si="408"/>
        <v>1</v>
      </c>
      <c r="EH102" s="199">
        <f t="shared" si="408"/>
        <v>1</v>
      </c>
      <c r="EI102" s="199">
        <f t="shared" si="408"/>
        <v>1</v>
      </c>
      <c r="EJ102" s="199">
        <f t="shared" si="408"/>
        <v>1</v>
      </c>
      <c r="EK102" s="199">
        <f t="shared" si="408"/>
        <v>1</v>
      </c>
      <c r="EL102" s="199">
        <f t="shared" si="408"/>
        <v>1</v>
      </c>
      <c r="EM102" s="199">
        <f t="shared" si="408"/>
        <v>1</v>
      </c>
      <c r="EN102" s="199">
        <f t="shared" si="408"/>
        <v>1</v>
      </c>
      <c r="EO102" s="199">
        <f t="shared" si="408"/>
        <v>1</v>
      </c>
      <c r="EP102" s="199">
        <f t="shared" si="408"/>
        <v>1</v>
      </c>
      <c r="EQ102" s="320"/>
      <c r="ER102" s="199">
        <v>1</v>
      </c>
      <c r="ES102" s="199">
        <v>1</v>
      </c>
      <c r="ET102" s="199">
        <v>1</v>
      </c>
      <c r="EU102" s="199">
        <v>1</v>
      </c>
      <c r="EV102" s="199">
        <v>1</v>
      </c>
      <c r="EW102" s="105">
        <v>1</v>
      </c>
      <c r="EX102" s="105">
        <v>1</v>
      </c>
      <c r="EY102" s="105">
        <v>1</v>
      </c>
      <c r="EZ102" s="105">
        <v>1</v>
      </c>
      <c r="FA102" s="105">
        <v>1</v>
      </c>
      <c r="FB102" s="105">
        <v>1</v>
      </c>
      <c r="FC102" s="105">
        <v>1</v>
      </c>
      <c r="FD102" s="105">
        <v>1</v>
      </c>
      <c r="FE102" s="105">
        <v>1</v>
      </c>
      <c r="FF102" s="105">
        <v>1</v>
      </c>
      <c r="FG102" s="105">
        <v>1</v>
      </c>
      <c r="FH102" s="105">
        <v>1</v>
      </c>
      <c r="FI102" s="105">
        <v>1</v>
      </c>
      <c r="FJ102" s="105">
        <v>1</v>
      </c>
      <c r="FK102" s="105">
        <v>1</v>
      </c>
      <c r="FL102" s="105">
        <v>1</v>
      </c>
      <c r="FM102" s="105">
        <v>1</v>
      </c>
      <c r="FN102" s="105">
        <v>1</v>
      </c>
      <c r="FO102" s="105">
        <v>1</v>
      </c>
      <c r="FP102" s="105">
        <v>1</v>
      </c>
      <c r="FQ102" s="105">
        <v>1</v>
      </c>
      <c r="FR102" s="105">
        <v>1</v>
      </c>
      <c r="FS102" s="105">
        <v>1</v>
      </c>
      <c r="FT102" s="105">
        <v>1</v>
      </c>
      <c r="FU102" s="105">
        <v>1</v>
      </c>
      <c r="FV102" s="199">
        <f t="shared" ref="FV102" si="409">FU102</f>
        <v>1</v>
      </c>
    </row>
    <row r="103" spans="1:178" ht="13.9" customHeight="1" x14ac:dyDescent="0.2">
      <c r="A103" s="332"/>
      <c r="B103" s="346"/>
      <c r="C103" s="336"/>
      <c r="D103" s="338"/>
      <c r="E103" s="354"/>
      <c r="F103" s="340"/>
      <c r="G103" s="352"/>
      <c r="H103" s="352"/>
      <c r="I103" s="356"/>
      <c r="J103" s="12" t="s">
        <v>6</v>
      </c>
      <c r="K103" s="109">
        <v>2</v>
      </c>
      <c r="L103" s="109">
        <v>2</v>
      </c>
      <c r="M103" s="109">
        <v>2</v>
      </c>
      <c r="N103" s="109">
        <v>2</v>
      </c>
      <c r="O103" s="109">
        <v>2</v>
      </c>
      <c r="P103" s="109">
        <v>2</v>
      </c>
      <c r="Q103" s="109"/>
      <c r="R103" s="109"/>
      <c r="S103" s="109"/>
      <c r="T103" s="109"/>
      <c r="U103" s="109"/>
      <c r="V103" s="109"/>
      <c r="W103" s="100"/>
      <c r="X103" s="109"/>
      <c r="Y103" s="109"/>
      <c r="Z103" s="109"/>
      <c r="AA103" s="109"/>
      <c r="AB103" s="109"/>
      <c r="AC103" s="109"/>
      <c r="AD103" s="109"/>
      <c r="AE103" s="109"/>
      <c r="AF103" s="109"/>
      <c r="AG103" s="109"/>
      <c r="AH103" s="109"/>
      <c r="AI103" s="109"/>
      <c r="AJ103" s="109"/>
      <c r="AK103" s="109"/>
      <c r="AL103" s="109"/>
      <c r="AM103" s="109"/>
      <c r="AN103" s="109"/>
      <c r="AO103" s="109"/>
      <c r="AP103" s="109"/>
      <c r="AQ103" s="109"/>
      <c r="AR103" s="109"/>
      <c r="AS103" s="109"/>
      <c r="AT103" s="109"/>
      <c r="AU103" s="109"/>
      <c r="AV103" s="109"/>
      <c r="AW103" s="109"/>
      <c r="AX103" s="109">
        <v>1</v>
      </c>
      <c r="AY103" s="120">
        <v>1</v>
      </c>
      <c r="AZ103" s="120">
        <v>1</v>
      </c>
      <c r="BA103" s="123">
        <v>1</v>
      </c>
      <c r="BB103" s="125">
        <v>1</v>
      </c>
      <c r="BC103" s="321"/>
      <c r="BD103" s="141">
        <v>2</v>
      </c>
      <c r="BE103" s="141">
        <v>1</v>
      </c>
      <c r="BF103" s="141">
        <v>1</v>
      </c>
      <c r="BG103" s="141">
        <v>1</v>
      </c>
      <c r="BH103" s="141">
        <v>1</v>
      </c>
      <c r="BI103" s="141">
        <v>1</v>
      </c>
      <c r="BJ103" s="141">
        <v>1</v>
      </c>
      <c r="BK103" s="141">
        <v>2</v>
      </c>
      <c r="BL103" s="141">
        <v>2</v>
      </c>
      <c r="BM103" s="141">
        <v>2</v>
      </c>
      <c r="BN103" s="141">
        <v>2</v>
      </c>
      <c r="BO103" s="141">
        <v>2</v>
      </c>
      <c r="BP103" s="141">
        <v>2</v>
      </c>
      <c r="BQ103" s="141">
        <v>2</v>
      </c>
      <c r="BR103" s="141">
        <v>2</v>
      </c>
      <c r="BS103" s="141">
        <v>2</v>
      </c>
      <c r="BT103" s="141">
        <v>2</v>
      </c>
      <c r="BU103" s="141">
        <v>2</v>
      </c>
      <c r="BV103" s="141">
        <v>2</v>
      </c>
      <c r="BW103" s="141">
        <v>2</v>
      </c>
      <c r="BX103" s="141">
        <v>2</v>
      </c>
      <c r="BY103" s="141">
        <v>2</v>
      </c>
      <c r="BZ103" s="141">
        <v>2</v>
      </c>
      <c r="CA103" s="141">
        <v>2</v>
      </c>
      <c r="CB103" s="141">
        <v>2</v>
      </c>
      <c r="CC103" s="141">
        <v>2</v>
      </c>
      <c r="CD103" s="141">
        <v>2</v>
      </c>
      <c r="CE103" s="141">
        <v>2</v>
      </c>
      <c r="CF103" s="143"/>
      <c r="CG103" s="143">
        <v>2</v>
      </c>
      <c r="CH103" s="157">
        <v>2</v>
      </c>
      <c r="CI103" s="158">
        <v>2</v>
      </c>
      <c r="CJ103" s="159">
        <v>2</v>
      </c>
      <c r="CK103" s="160">
        <v>2</v>
      </c>
      <c r="CL103" s="161">
        <v>2</v>
      </c>
      <c r="CM103" s="163">
        <v>2</v>
      </c>
      <c r="CN103" s="164">
        <v>2</v>
      </c>
      <c r="CO103" s="166">
        <v>2</v>
      </c>
      <c r="CP103" s="167">
        <v>2</v>
      </c>
      <c r="CQ103" s="168">
        <v>2</v>
      </c>
      <c r="CR103" s="169">
        <v>2</v>
      </c>
      <c r="CS103" s="141">
        <v>2</v>
      </c>
      <c r="CT103" s="171">
        <v>2</v>
      </c>
      <c r="CU103" s="172">
        <v>2</v>
      </c>
      <c r="CV103" s="173">
        <v>2</v>
      </c>
      <c r="CW103" s="174">
        <v>2</v>
      </c>
      <c r="CX103" s="175">
        <v>2</v>
      </c>
      <c r="CY103" s="176">
        <v>2</v>
      </c>
      <c r="CZ103" s="177">
        <v>2</v>
      </c>
      <c r="DA103" s="178">
        <v>2</v>
      </c>
      <c r="DB103" s="179">
        <v>2</v>
      </c>
      <c r="DC103" s="180">
        <v>2</v>
      </c>
      <c r="DD103" s="181">
        <v>2</v>
      </c>
      <c r="DE103" s="182">
        <v>2</v>
      </c>
      <c r="DF103" s="183">
        <v>2</v>
      </c>
      <c r="DG103" s="184">
        <v>2</v>
      </c>
      <c r="DH103" s="185">
        <v>2</v>
      </c>
      <c r="DI103" s="141">
        <v>4</v>
      </c>
      <c r="DJ103" s="141">
        <v>4</v>
      </c>
      <c r="DK103" s="141">
        <v>4</v>
      </c>
      <c r="DL103" s="321"/>
      <c r="DM103" s="195">
        <v>4</v>
      </c>
      <c r="DN103" s="201">
        <v>4</v>
      </c>
      <c r="DO103" s="206">
        <v>4</v>
      </c>
      <c r="DP103" s="207">
        <v>4</v>
      </c>
      <c r="DQ103" s="208">
        <v>4</v>
      </c>
      <c r="DR103" s="210">
        <v>4</v>
      </c>
      <c r="DS103" s="213">
        <v>4</v>
      </c>
      <c r="DT103" s="214">
        <v>4</v>
      </c>
      <c r="DU103" s="215">
        <v>4</v>
      </c>
      <c r="DV103" s="215">
        <v>4</v>
      </c>
      <c r="DW103" s="218">
        <v>4</v>
      </c>
      <c r="DX103" s="219">
        <v>4</v>
      </c>
      <c r="DY103" s="220">
        <v>4</v>
      </c>
      <c r="DZ103" s="200">
        <v>4</v>
      </c>
      <c r="EA103" s="200">
        <v>4</v>
      </c>
      <c r="EB103" s="200">
        <v>4</v>
      </c>
      <c r="EC103" s="200">
        <v>4</v>
      </c>
      <c r="ED103" s="200">
        <v>4</v>
      </c>
      <c r="EE103" s="200">
        <v>4</v>
      </c>
      <c r="EF103" s="200">
        <v>4</v>
      </c>
      <c r="EG103" s="200">
        <v>4</v>
      </c>
      <c r="EH103" s="200">
        <v>4</v>
      </c>
      <c r="EI103" s="200">
        <v>4</v>
      </c>
      <c r="EJ103" s="200">
        <v>4</v>
      </c>
      <c r="EK103" s="200">
        <v>4</v>
      </c>
      <c r="EL103" s="200">
        <v>4</v>
      </c>
      <c r="EM103" s="200">
        <v>4</v>
      </c>
      <c r="EN103" s="200">
        <v>4</v>
      </c>
      <c r="EO103" s="200">
        <v>4</v>
      </c>
      <c r="EP103" s="200">
        <v>2</v>
      </c>
      <c r="EQ103" s="321"/>
      <c r="ER103" s="200">
        <v>2</v>
      </c>
      <c r="ES103" s="200">
        <v>2</v>
      </c>
      <c r="ET103" s="200">
        <v>2</v>
      </c>
      <c r="EU103" s="200">
        <v>2</v>
      </c>
      <c r="EV103" s="200">
        <v>2</v>
      </c>
      <c r="EW103" s="253">
        <v>4</v>
      </c>
      <c r="EX103" s="255">
        <v>4</v>
      </c>
      <c r="EY103" s="257">
        <v>4</v>
      </c>
      <c r="EZ103" s="258">
        <v>4</v>
      </c>
      <c r="FA103" s="259">
        <v>4</v>
      </c>
      <c r="FB103" s="263">
        <v>4</v>
      </c>
      <c r="FC103" s="264">
        <v>2</v>
      </c>
      <c r="FD103" s="269">
        <v>2</v>
      </c>
      <c r="FE103" s="275">
        <v>2</v>
      </c>
      <c r="FF103" s="275">
        <v>2</v>
      </c>
      <c r="FG103" s="278">
        <v>2</v>
      </c>
      <c r="FH103" s="279">
        <v>2</v>
      </c>
      <c r="FI103" s="281">
        <v>2</v>
      </c>
      <c r="FJ103" s="283">
        <v>2</v>
      </c>
      <c r="FK103" s="285">
        <v>2</v>
      </c>
      <c r="FL103" s="287">
        <v>2</v>
      </c>
      <c r="FM103" s="288">
        <v>2</v>
      </c>
      <c r="FN103" s="290">
        <v>2</v>
      </c>
      <c r="FO103" s="295">
        <v>2</v>
      </c>
      <c r="FP103" s="298">
        <v>2</v>
      </c>
      <c r="FQ103" s="299">
        <v>2</v>
      </c>
      <c r="FR103" s="300">
        <v>2</v>
      </c>
      <c r="FS103" s="301">
        <v>2</v>
      </c>
      <c r="FT103" s="306">
        <v>2</v>
      </c>
      <c r="FU103" s="307">
        <v>2</v>
      </c>
      <c r="FV103" s="200"/>
    </row>
    <row r="104" spans="1:178" ht="15.75" customHeight="1" x14ac:dyDescent="0.2">
      <c r="A104" s="331" t="s">
        <v>49</v>
      </c>
      <c r="B104" s="345" t="s">
        <v>29</v>
      </c>
      <c r="C104" s="335" t="s">
        <v>15</v>
      </c>
      <c r="D104" s="337">
        <v>4</v>
      </c>
      <c r="E104" s="353">
        <f t="shared" ref="E104" si="410">FT104</f>
        <v>2</v>
      </c>
      <c r="F104" s="339">
        <f t="shared" ref="F104" si="411">FT105</f>
        <v>0</v>
      </c>
      <c r="G104" s="351">
        <f>F104/E104</f>
        <v>0</v>
      </c>
      <c r="H104" s="351">
        <f>F104/D104</f>
        <v>0</v>
      </c>
      <c r="I104" s="355"/>
      <c r="J104" s="11" t="s">
        <v>5</v>
      </c>
      <c r="K104" s="27">
        <v>2</v>
      </c>
      <c r="L104" s="27">
        <v>2</v>
      </c>
      <c r="M104" s="27">
        <v>2</v>
      </c>
      <c r="N104" s="27">
        <v>2</v>
      </c>
      <c r="O104" s="27">
        <v>2</v>
      </c>
      <c r="P104" s="27">
        <v>2</v>
      </c>
      <c r="Q104" s="27"/>
      <c r="R104" s="27"/>
      <c r="S104" s="27"/>
      <c r="T104" s="27"/>
      <c r="U104" s="27"/>
      <c r="V104" s="27"/>
      <c r="W104" s="99"/>
      <c r="X104" s="27"/>
      <c r="Y104" s="27"/>
      <c r="Z104" s="27"/>
      <c r="AA104" s="27"/>
      <c r="AB104" s="27"/>
      <c r="AC104" s="27"/>
      <c r="AD104" s="27"/>
      <c r="AE104" s="27"/>
      <c r="AF104" s="27"/>
      <c r="AG104" s="27"/>
      <c r="AH104" s="27"/>
      <c r="AI104" s="27"/>
      <c r="AJ104" s="27"/>
      <c r="AK104" s="27"/>
      <c r="AL104" s="27"/>
      <c r="AM104" s="27"/>
      <c r="AN104" s="27"/>
      <c r="AO104" s="27"/>
      <c r="AP104" s="27"/>
      <c r="AQ104" s="27"/>
      <c r="AR104" s="27"/>
      <c r="AS104" s="105">
        <v>1</v>
      </c>
      <c r="AT104" s="105">
        <v>1</v>
      </c>
      <c r="AU104" s="105">
        <v>1</v>
      </c>
      <c r="AV104" s="105">
        <v>1</v>
      </c>
      <c r="AW104" s="105">
        <v>1</v>
      </c>
      <c r="AX104" s="105">
        <v>1</v>
      </c>
      <c r="AY104" s="105">
        <v>1</v>
      </c>
      <c r="AZ104" s="105">
        <v>1</v>
      </c>
      <c r="BA104" s="105">
        <v>1</v>
      </c>
      <c r="BB104" s="105">
        <v>1</v>
      </c>
      <c r="BC104" s="320"/>
      <c r="BD104" s="40">
        <v>4</v>
      </c>
      <c r="BE104" s="40">
        <v>4</v>
      </c>
      <c r="BF104" s="40">
        <v>4</v>
      </c>
      <c r="BG104" s="40">
        <v>4</v>
      </c>
      <c r="BH104" s="40">
        <v>4</v>
      </c>
      <c r="BI104" s="40">
        <v>4</v>
      </c>
      <c r="BJ104" s="40">
        <v>4</v>
      </c>
      <c r="BK104" s="40">
        <v>4</v>
      </c>
      <c r="BL104" s="40">
        <v>4</v>
      </c>
      <c r="BM104" s="40">
        <v>4</v>
      </c>
      <c r="BN104" s="40">
        <v>4</v>
      </c>
      <c r="BO104" s="40">
        <v>4</v>
      </c>
      <c r="BP104" s="40">
        <v>4</v>
      </c>
      <c r="BQ104" s="40">
        <v>4</v>
      </c>
      <c r="BR104" s="40">
        <v>4</v>
      </c>
      <c r="BS104" s="40">
        <v>4</v>
      </c>
      <c r="BT104" s="40">
        <v>4</v>
      </c>
      <c r="BU104" s="40">
        <v>4</v>
      </c>
      <c r="BV104" s="40">
        <v>4</v>
      </c>
      <c r="BW104" s="40">
        <v>2</v>
      </c>
      <c r="BX104" s="40">
        <v>2</v>
      </c>
      <c r="BY104" s="40">
        <v>2</v>
      </c>
      <c r="BZ104" s="40">
        <v>2</v>
      </c>
      <c r="CA104" s="40">
        <v>2</v>
      </c>
      <c r="CB104" s="40">
        <v>2</v>
      </c>
      <c r="CC104" s="40">
        <v>2</v>
      </c>
      <c r="CD104" s="40">
        <v>2</v>
      </c>
      <c r="CE104" s="40">
        <v>2</v>
      </c>
      <c r="CF104" s="40"/>
      <c r="CG104" s="40">
        <v>2</v>
      </c>
      <c r="CH104" s="40">
        <v>2</v>
      </c>
      <c r="CI104" s="40">
        <v>2</v>
      </c>
      <c r="CJ104" s="40">
        <v>2</v>
      </c>
      <c r="CK104" s="40">
        <v>2</v>
      </c>
      <c r="CL104" s="40">
        <v>2</v>
      </c>
      <c r="CM104" s="40">
        <v>2</v>
      </c>
      <c r="CN104" s="40">
        <v>2</v>
      </c>
      <c r="CO104" s="40">
        <v>2</v>
      </c>
      <c r="CP104" s="40">
        <v>2</v>
      </c>
      <c r="CQ104" s="40">
        <v>2</v>
      </c>
      <c r="CR104" s="40">
        <v>2</v>
      </c>
      <c r="CS104" s="105">
        <v>2</v>
      </c>
      <c r="CT104" s="105">
        <v>2</v>
      </c>
      <c r="CU104" s="105">
        <v>2</v>
      </c>
      <c r="CV104" s="105">
        <v>2</v>
      </c>
      <c r="CW104" s="105">
        <v>2</v>
      </c>
      <c r="CX104" s="105">
        <v>2</v>
      </c>
      <c r="CY104" s="105">
        <v>2</v>
      </c>
      <c r="CZ104" s="105">
        <v>2</v>
      </c>
      <c r="DA104" s="105">
        <v>2</v>
      </c>
      <c r="DB104" s="105">
        <v>2</v>
      </c>
      <c r="DC104" s="105">
        <v>2</v>
      </c>
      <c r="DD104" s="105">
        <v>2</v>
      </c>
      <c r="DE104" s="105">
        <v>2</v>
      </c>
      <c r="DF104" s="105">
        <v>2</v>
      </c>
      <c r="DG104" s="105">
        <v>2</v>
      </c>
      <c r="DH104" s="105">
        <v>2</v>
      </c>
      <c r="DI104" s="105">
        <v>2</v>
      </c>
      <c r="DJ104" s="105">
        <v>2</v>
      </c>
      <c r="DK104" s="105">
        <v>2</v>
      </c>
      <c r="DL104" s="320"/>
      <c r="DM104" s="105">
        <v>2</v>
      </c>
      <c r="DN104" s="105">
        <v>2</v>
      </c>
      <c r="DO104" s="105">
        <v>2</v>
      </c>
      <c r="DP104" s="105">
        <v>2</v>
      </c>
      <c r="DQ104" s="105">
        <v>2</v>
      </c>
      <c r="DR104" s="105">
        <v>2</v>
      </c>
      <c r="DS104" s="105">
        <v>2</v>
      </c>
      <c r="DT104" s="105">
        <v>2</v>
      </c>
      <c r="DU104" s="105">
        <v>2</v>
      </c>
      <c r="DV104" s="105">
        <v>2</v>
      </c>
      <c r="DW104" s="105">
        <v>2</v>
      </c>
      <c r="DX104" s="105">
        <v>2</v>
      </c>
      <c r="DY104" s="105">
        <v>2</v>
      </c>
      <c r="DZ104" s="199">
        <f t="shared" ref="DZ104:EP104" si="412">DY104</f>
        <v>2</v>
      </c>
      <c r="EA104" s="199">
        <f t="shared" si="412"/>
        <v>2</v>
      </c>
      <c r="EB104" s="199">
        <f t="shared" si="412"/>
        <v>2</v>
      </c>
      <c r="EC104" s="199">
        <f t="shared" si="412"/>
        <v>2</v>
      </c>
      <c r="ED104" s="199">
        <f t="shared" si="412"/>
        <v>2</v>
      </c>
      <c r="EE104" s="199">
        <f t="shared" si="412"/>
        <v>2</v>
      </c>
      <c r="EF104" s="199">
        <f t="shared" si="412"/>
        <v>2</v>
      </c>
      <c r="EG104" s="199">
        <f t="shared" si="412"/>
        <v>2</v>
      </c>
      <c r="EH104" s="199">
        <f t="shared" si="412"/>
        <v>2</v>
      </c>
      <c r="EI104" s="199">
        <f t="shared" si="412"/>
        <v>2</v>
      </c>
      <c r="EJ104" s="199">
        <f t="shared" si="412"/>
        <v>2</v>
      </c>
      <c r="EK104" s="199">
        <f t="shared" si="412"/>
        <v>2</v>
      </c>
      <c r="EL104" s="199">
        <f t="shared" si="412"/>
        <v>2</v>
      </c>
      <c r="EM104" s="199">
        <f t="shared" si="412"/>
        <v>2</v>
      </c>
      <c r="EN104" s="199">
        <f t="shared" si="412"/>
        <v>2</v>
      </c>
      <c r="EO104" s="199">
        <f t="shared" si="412"/>
        <v>2</v>
      </c>
      <c r="EP104" s="199">
        <f t="shared" si="412"/>
        <v>2</v>
      </c>
      <c r="EQ104" s="320"/>
      <c r="ER104" s="199">
        <v>2</v>
      </c>
      <c r="ES104" s="199">
        <v>2</v>
      </c>
      <c r="ET104" s="199">
        <v>2</v>
      </c>
      <c r="EU104" s="199">
        <v>2</v>
      </c>
      <c r="EV104" s="199">
        <v>2</v>
      </c>
      <c r="EW104" s="105">
        <v>2</v>
      </c>
      <c r="EX104" s="105">
        <v>2</v>
      </c>
      <c r="EY104" s="105">
        <v>2</v>
      </c>
      <c r="EZ104" s="105">
        <v>2</v>
      </c>
      <c r="FA104" s="105">
        <v>2</v>
      </c>
      <c r="FB104" s="105">
        <v>2</v>
      </c>
      <c r="FC104" s="105">
        <v>2</v>
      </c>
      <c r="FD104" s="105">
        <v>2</v>
      </c>
      <c r="FE104" s="105">
        <v>2</v>
      </c>
      <c r="FF104" s="105">
        <v>2</v>
      </c>
      <c r="FG104" s="105">
        <v>2</v>
      </c>
      <c r="FH104" s="105">
        <v>2</v>
      </c>
      <c r="FI104" s="105">
        <v>2</v>
      </c>
      <c r="FJ104" s="105">
        <v>2</v>
      </c>
      <c r="FK104" s="105">
        <v>2</v>
      </c>
      <c r="FL104" s="105">
        <v>2</v>
      </c>
      <c r="FM104" s="105">
        <v>2</v>
      </c>
      <c r="FN104" s="105">
        <v>2</v>
      </c>
      <c r="FO104" s="105">
        <v>2</v>
      </c>
      <c r="FP104" s="105">
        <v>2</v>
      </c>
      <c r="FQ104" s="105">
        <v>2</v>
      </c>
      <c r="FR104" s="105">
        <v>2</v>
      </c>
      <c r="FS104" s="105">
        <v>2</v>
      </c>
      <c r="FT104" s="105">
        <v>2</v>
      </c>
      <c r="FU104" s="105">
        <v>2</v>
      </c>
      <c r="FV104" s="199">
        <f t="shared" ref="FV104" si="413">FU104</f>
        <v>2</v>
      </c>
    </row>
    <row r="105" spans="1:178" ht="15.75" customHeight="1" x14ac:dyDescent="0.2">
      <c r="A105" s="332"/>
      <c r="B105" s="346"/>
      <c r="C105" s="336"/>
      <c r="D105" s="338"/>
      <c r="E105" s="354"/>
      <c r="F105" s="340"/>
      <c r="G105" s="352"/>
      <c r="H105" s="352"/>
      <c r="I105" s="356"/>
      <c r="J105" s="12" t="s">
        <v>6</v>
      </c>
      <c r="K105" s="109">
        <v>2</v>
      </c>
      <c r="L105" s="109">
        <v>2</v>
      </c>
      <c r="M105" s="109">
        <v>2</v>
      </c>
      <c r="N105" s="109">
        <v>2</v>
      </c>
      <c r="O105" s="109">
        <v>2</v>
      </c>
      <c r="P105" s="109">
        <v>2</v>
      </c>
      <c r="Q105" s="109"/>
      <c r="R105" s="109"/>
      <c r="S105" s="109"/>
      <c r="T105" s="109"/>
      <c r="U105" s="109"/>
      <c r="V105" s="109"/>
      <c r="W105" s="100"/>
      <c r="X105" s="109"/>
      <c r="Y105" s="109"/>
      <c r="Z105" s="109"/>
      <c r="AA105" s="109"/>
      <c r="AB105" s="109"/>
      <c r="AC105" s="109"/>
      <c r="AD105" s="109"/>
      <c r="AE105" s="109"/>
      <c r="AF105" s="109"/>
      <c r="AG105" s="109"/>
      <c r="AH105" s="109"/>
      <c r="AI105" s="109"/>
      <c r="AJ105" s="109"/>
      <c r="AK105" s="109"/>
      <c r="AL105" s="109"/>
      <c r="AM105" s="109"/>
      <c r="AN105" s="109"/>
      <c r="AO105" s="109"/>
      <c r="AP105" s="109"/>
      <c r="AQ105" s="109"/>
      <c r="AR105" s="109"/>
      <c r="AS105" s="109"/>
      <c r="AT105" s="109"/>
      <c r="AU105" s="109"/>
      <c r="AV105" s="109"/>
      <c r="AW105" s="109"/>
      <c r="AX105" s="109">
        <v>1</v>
      </c>
      <c r="AY105" s="120">
        <v>1</v>
      </c>
      <c r="AZ105" s="120">
        <v>1</v>
      </c>
      <c r="BA105" s="123">
        <v>1</v>
      </c>
      <c r="BB105" s="125">
        <v>1</v>
      </c>
      <c r="BC105" s="321"/>
      <c r="BD105" s="141">
        <v>1</v>
      </c>
      <c r="BE105" s="141">
        <v>1</v>
      </c>
      <c r="BF105" s="141">
        <v>2</v>
      </c>
      <c r="BG105" s="141">
        <v>2</v>
      </c>
      <c r="BH105" s="141">
        <v>2</v>
      </c>
      <c r="BI105" s="141">
        <v>2</v>
      </c>
      <c r="BJ105" s="141">
        <v>2</v>
      </c>
      <c r="BK105" s="141">
        <v>2</v>
      </c>
      <c r="BL105" s="141">
        <v>2</v>
      </c>
      <c r="BM105" s="141">
        <v>2</v>
      </c>
      <c r="BN105" s="141">
        <v>2</v>
      </c>
      <c r="BO105" s="141">
        <v>2</v>
      </c>
      <c r="BP105" s="141">
        <v>2</v>
      </c>
      <c r="BQ105" s="141">
        <v>2</v>
      </c>
      <c r="BR105" s="141">
        <v>2</v>
      </c>
      <c r="BS105" s="141">
        <v>3</v>
      </c>
      <c r="BT105" s="141">
        <v>3</v>
      </c>
      <c r="BU105" s="141">
        <v>3</v>
      </c>
      <c r="BV105" s="141">
        <v>3</v>
      </c>
      <c r="BW105" s="141">
        <v>3</v>
      </c>
      <c r="BX105" s="141">
        <v>3</v>
      </c>
      <c r="BY105" s="141">
        <v>3</v>
      </c>
      <c r="BZ105" s="141">
        <v>3</v>
      </c>
      <c r="CA105" s="141">
        <v>3</v>
      </c>
      <c r="CB105" s="141">
        <v>3</v>
      </c>
      <c r="CC105" s="141">
        <v>3</v>
      </c>
      <c r="CD105" s="141">
        <v>3</v>
      </c>
      <c r="CE105" s="141">
        <v>3</v>
      </c>
      <c r="CF105" s="143"/>
      <c r="CG105" s="143">
        <v>3</v>
      </c>
      <c r="CH105" s="157">
        <v>3</v>
      </c>
      <c r="CI105" s="158">
        <v>3</v>
      </c>
      <c r="CJ105" s="159">
        <v>3</v>
      </c>
      <c r="CK105" s="160">
        <v>3</v>
      </c>
      <c r="CL105" s="161">
        <v>3</v>
      </c>
      <c r="CM105" s="163">
        <v>3</v>
      </c>
      <c r="CN105" s="164">
        <v>3</v>
      </c>
      <c r="CO105" s="166">
        <v>3</v>
      </c>
      <c r="CP105" s="167">
        <v>3</v>
      </c>
      <c r="CQ105" s="168">
        <v>3</v>
      </c>
      <c r="CR105" s="169">
        <v>3</v>
      </c>
      <c r="CS105" s="141">
        <v>4</v>
      </c>
      <c r="CT105" s="171">
        <v>4</v>
      </c>
      <c r="CU105" s="172">
        <v>4</v>
      </c>
      <c r="CV105" s="173">
        <v>4</v>
      </c>
      <c r="CW105" s="174">
        <v>4</v>
      </c>
      <c r="CX105" s="175">
        <v>4</v>
      </c>
      <c r="CY105" s="176">
        <v>4</v>
      </c>
      <c r="CZ105" s="177">
        <v>4</v>
      </c>
      <c r="DA105" s="178">
        <v>4</v>
      </c>
      <c r="DB105" s="179">
        <v>4</v>
      </c>
      <c r="DC105" s="180">
        <v>4</v>
      </c>
      <c r="DD105" s="181">
        <v>4</v>
      </c>
      <c r="DE105" s="182">
        <v>4</v>
      </c>
      <c r="DF105" s="183">
        <v>4</v>
      </c>
      <c r="DG105" s="184">
        <v>4</v>
      </c>
      <c r="DH105" s="185">
        <v>4</v>
      </c>
      <c r="DI105" s="141">
        <v>6</v>
      </c>
      <c r="DJ105" s="141">
        <v>4</v>
      </c>
      <c r="DK105" s="141">
        <v>4</v>
      </c>
      <c r="DL105" s="321"/>
      <c r="DM105" s="195">
        <v>4</v>
      </c>
      <c r="DN105" s="201">
        <v>4</v>
      </c>
      <c r="DO105" s="206">
        <v>4</v>
      </c>
      <c r="DP105" s="207">
        <v>4</v>
      </c>
      <c r="DQ105" s="208">
        <v>4</v>
      </c>
      <c r="DR105" s="210">
        <v>4</v>
      </c>
      <c r="DS105" s="213">
        <v>4</v>
      </c>
      <c r="DT105" s="214">
        <v>4</v>
      </c>
      <c r="DU105" s="215">
        <v>4</v>
      </c>
      <c r="DV105" s="215">
        <v>4</v>
      </c>
      <c r="DW105" s="218">
        <v>4</v>
      </c>
      <c r="DX105" s="219">
        <v>4</v>
      </c>
      <c r="DY105" s="220">
        <v>4</v>
      </c>
      <c r="DZ105" s="200">
        <v>4</v>
      </c>
      <c r="EA105" s="200">
        <v>4</v>
      </c>
      <c r="EB105" s="200">
        <v>4</v>
      </c>
      <c r="EC105" s="200">
        <v>4</v>
      </c>
      <c r="ED105" s="200">
        <v>4</v>
      </c>
      <c r="EE105" s="200">
        <v>4</v>
      </c>
      <c r="EF105" s="200">
        <v>4</v>
      </c>
      <c r="EG105" s="200">
        <v>4</v>
      </c>
      <c r="EH105" s="200">
        <v>4</v>
      </c>
      <c r="EI105" s="200">
        <v>4</v>
      </c>
      <c r="EJ105" s="200">
        <v>4</v>
      </c>
      <c r="EK105" s="200">
        <v>4</v>
      </c>
      <c r="EL105" s="200">
        <v>4</v>
      </c>
      <c r="EM105" s="200">
        <v>4</v>
      </c>
      <c r="EN105" s="200">
        <v>4</v>
      </c>
      <c r="EO105" s="200">
        <v>4</v>
      </c>
      <c r="EP105" s="200">
        <v>3</v>
      </c>
      <c r="EQ105" s="321"/>
      <c r="ER105" s="200">
        <v>3</v>
      </c>
      <c r="ES105" s="200">
        <v>3</v>
      </c>
      <c r="ET105" s="200">
        <v>3</v>
      </c>
      <c r="EU105" s="200">
        <v>3</v>
      </c>
      <c r="EV105" s="200">
        <v>3</v>
      </c>
      <c r="EW105" s="253">
        <v>0</v>
      </c>
      <c r="EX105" s="255">
        <v>0</v>
      </c>
      <c r="EY105" s="257">
        <v>0</v>
      </c>
      <c r="EZ105" s="258">
        <v>0</v>
      </c>
      <c r="FA105" s="259">
        <v>0</v>
      </c>
      <c r="FB105" s="263">
        <v>0</v>
      </c>
      <c r="FC105" s="264">
        <v>0</v>
      </c>
      <c r="FD105" s="269">
        <v>0</v>
      </c>
      <c r="FE105" s="275">
        <v>0</v>
      </c>
      <c r="FF105" s="275">
        <v>0</v>
      </c>
      <c r="FG105" s="278">
        <v>0</v>
      </c>
      <c r="FH105" s="279">
        <v>0</v>
      </c>
      <c r="FI105" s="281">
        <v>0</v>
      </c>
      <c r="FJ105" s="283">
        <v>0</v>
      </c>
      <c r="FK105" s="285">
        <v>0</v>
      </c>
      <c r="FL105" s="287">
        <v>0</v>
      </c>
      <c r="FM105" s="288">
        <v>0</v>
      </c>
      <c r="FN105" s="290">
        <v>0</v>
      </c>
      <c r="FO105" s="295">
        <v>0</v>
      </c>
      <c r="FP105" s="298">
        <v>0</v>
      </c>
      <c r="FQ105" s="299">
        <v>0</v>
      </c>
      <c r="FR105" s="300">
        <v>0</v>
      </c>
      <c r="FS105" s="301">
        <v>0</v>
      </c>
      <c r="FT105" s="306">
        <v>0</v>
      </c>
      <c r="FU105" s="307">
        <v>0</v>
      </c>
      <c r="FV105" s="200"/>
    </row>
    <row r="106" spans="1:178" ht="15.75" customHeight="1" x14ac:dyDescent="0.2">
      <c r="A106" s="331" t="s">
        <v>50</v>
      </c>
      <c r="B106" s="345" t="s">
        <v>243</v>
      </c>
      <c r="C106" s="335" t="s">
        <v>15</v>
      </c>
      <c r="D106" s="337">
        <v>4</v>
      </c>
      <c r="E106" s="353">
        <f t="shared" ref="E106" si="414">FT106</f>
        <v>3</v>
      </c>
      <c r="F106" s="339">
        <f t="shared" ref="F106" si="415">FT107</f>
        <v>4</v>
      </c>
      <c r="G106" s="351">
        <f>F106/E106</f>
        <v>1.3333333333333333</v>
      </c>
      <c r="H106" s="351">
        <f>F106/D106</f>
        <v>1</v>
      </c>
      <c r="I106" s="355"/>
      <c r="J106" s="11" t="s">
        <v>5</v>
      </c>
      <c r="K106" s="137"/>
      <c r="L106" s="137"/>
      <c r="M106" s="137"/>
      <c r="N106" s="137"/>
      <c r="O106" s="137"/>
      <c r="P106" s="137"/>
      <c r="Q106" s="137"/>
      <c r="R106" s="137"/>
      <c r="S106" s="137"/>
      <c r="T106" s="137"/>
      <c r="U106" s="137"/>
      <c r="V106" s="137"/>
      <c r="W106" s="100"/>
      <c r="X106" s="137"/>
      <c r="Y106" s="137"/>
      <c r="Z106" s="137"/>
      <c r="AA106" s="137"/>
      <c r="AB106" s="137"/>
      <c r="AC106" s="137"/>
      <c r="AD106" s="137"/>
      <c r="AE106" s="137"/>
      <c r="AF106" s="137"/>
      <c r="AG106" s="137"/>
      <c r="AH106" s="137"/>
      <c r="AI106" s="137"/>
      <c r="AJ106" s="137"/>
      <c r="AK106" s="137"/>
      <c r="AL106" s="137"/>
      <c r="AM106" s="137"/>
      <c r="AN106" s="137"/>
      <c r="AO106" s="137"/>
      <c r="AP106" s="137"/>
      <c r="AQ106" s="137"/>
      <c r="AR106" s="137"/>
      <c r="AS106" s="137"/>
      <c r="AT106" s="137"/>
      <c r="AU106" s="137"/>
      <c r="AV106" s="137"/>
      <c r="AW106" s="137"/>
      <c r="AX106" s="137"/>
      <c r="AY106" s="137"/>
      <c r="AZ106" s="137"/>
      <c r="BA106" s="137"/>
      <c r="BB106" s="137"/>
      <c r="BC106" s="138"/>
      <c r="BD106" s="40">
        <v>0</v>
      </c>
      <c r="BE106" s="40">
        <v>0</v>
      </c>
      <c r="BF106" s="40">
        <v>0</v>
      </c>
      <c r="BG106" s="40">
        <v>0</v>
      </c>
      <c r="BH106" s="40">
        <v>0</v>
      </c>
      <c r="BI106" s="40">
        <v>0</v>
      </c>
      <c r="BJ106" s="40">
        <v>0</v>
      </c>
      <c r="BK106" s="40">
        <v>0</v>
      </c>
      <c r="BL106" s="40">
        <v>0</v>
      </c>
      <c r="BM106" s="40">
        <v>0</v>
      </c>
      <c r="BN106" s="40">
        <v>0</v>
      </c>
      <c r="BO106" s="40">
        <v>0</v>
      </c>
      <c r="BP106" s="40">
        <v>0</v>
      </c>
      <c r="BQ106" s="40">
        <v>0</v>
      </c>
      <c r="BR106" s="40">
        <v>0</v>
      </c>
      <c r="BS106" s="40">
        <v>0</v>
      </c>
      <c r="BT106" s="40">
        <v>0</v>
      </c>
      <c r="BU106" s="40">
        <v>0</v>
      </c>
      <c r="BV106" s="40">
        <v>0</v>
      </c>
      <c r="BW106" s="40">
        <v>2</v>
      </c>
      <c r="BX106" s="40">
        <v>2</v>
      </c>
      <c r="BY106" s="40">
        <v>2</v>
      </c>
      <c r="BZ106" s="40">
        <v>2</v>
      </c>
      <c r="CA106" s="40">
        <v>2</v>
      </c>
      <c r="CB106" s="40">
        <v>2</v>
      </c>
      <c r="CC106" s="40">
        <v>2</v>
      </c>
      <c r="CD106" s="40">
        <v>2</v>
      </c>
      <c r="CE106" s="40">
        <v>2</v>
      </c>
      <c r="CF106" s="40"/>
      <c r="CG106" s="40">
        <v>2</v>
      </c>
      <c r="CH106" s="40">
        <v>2</v>
      </c>
      <c r="CI106" s="40">
        <v>2</v>
      </c>
      <c r="CJ106" s="40">
        <v>2</v>
      </c>
      <c r="CK106" s="40">
        <v>2</v>
      </c>
      <c r="CL106" s="40">
        <v>2</v>
      </c>
      <c r="CM106" s="40">
        <v>2</v>
      </c>
      <c r="CN106" s="40">
        <v>2</v>
      </c>
      <c r="CO106" s="40">
        <v>2</v>
      </c>
      <c r="CP106" s="40">
        <v>2</v>
      </c>
      <c r="CQ106" s="40">
        <v>2</v>
      </c>
      <c r="CR106" s="40">
        <v>2</v>
      </c>
      <c r="CS106" s="156">
        <v>2</v>
      </c>
      <c r="CT106" s="156">
        <v>2</v>
      </c>
      <c r="CU106" s="156">
        <v>2</v>
      </c>
      <c r="CV106" s="156">
        <v>2</v>
      </c>
      <c r="CW106" s="156">
        <v>2</v>
      </c>
      <c r="CX106" s="105">
        <v>1</v>
      </c>
      <c r="CY106" s="105">
        <v>1</v>
      </c>
      <c r="CZ106" s="105">
        <v>1</v>
      </c>
      <c r="DA106" s="105">
        <v>1</v>
      </c>
      <c r="DB106" s="105">
        <v>1</v>
      </c>
      <c r="DC106" s="105">
        <v>1</v>
      </c>
      <c r="DD106" s="105">
        <v>1</v>
      </c>
      <c r="DE106" s="105">
        <v>1</v>
      </c>
      <c r="DF106" s="105">
        <v>1</v>
      </c>
      <c r="DG106" s="105">
        <v>1</v>
      </c>
      <c r="DH106" s="105">
        <v>1</v>
      </c>
      <c r="DI106" s="156">
        <v>2</v>
      </c>
      <c r="DJ106" s="156">
        <v>2</v>
      </c>
      <c r="DK106" s="156">
        <v>2</v>
      </c>
      <c r="DL106" s="138"/>
      <c r="DM106" s="156">
        <v>2</v>
      </c>
      <c r="DN106" s="156">
        <v>2</v>
      </c>
      <c r="DO106" s="156">
        <v>2</v>
      </c>
      <c r="DP106" s="156">
        <v>2</v>
      </c>
      <c r="DQ106" s="156">
        <v>2</v>
      </c>
      <c r="DR106" s="156">
        <v>2</v>
      </c>
      <c r="DS106" s="156">
        <v>2</v>
      </c>
      <c r="DT106" s="156">
        <v>2</v>
      </c>
      <c r="DU106" s="156">
        <v>2</v>
      </c>
      <c r="DV106" s="156">
        <v>2</v>
      </c>
      <c r="DW106" s="156">
        <v>2</v>
      </c>
      <c r="DX106" s="156">
        <v>2</v>
      </c>
      <c r="DY106" s="156">
        <v>2</v>
      </c>
      <c r="DZ106" s="199">
        <f t="shared" ref="DZ106:EP106" si="416">DY106</f>
        <v>2</v>
      </c>
      <c r="EA106" s="199">
        <f t="shared" si="416"/>
        <v>2</v>
      </c>
      <c r="EB106" s="199">
        <f t="shared" si="416"/>
        <v>2</v>
      </c>
      <c r="EC106" s="199">
        <f t="shared" si="416"/>
        <v>2</v>
      </c>
      <c r="ED106" s="199">
        <f t="shared" si="416"/>
        <v>2</v>
      </c>
      <c r="EE106" s="199">
        <f t="shared" si="416"/>
        <v>2</v>
      </c>
      <c r="EF106" s="199">
        <f t="shared" si="416"/>
        <v>2</v>
      </c>
      <c r="EG106" s="199">
        <f t="shared" si="416"/>
        <v>2</v>
      </c>
      <c r="EH106" s="199">
        <f t="shared" si="416"/>
        <v>2</v>
      </c>
      <c r="EI106" s="199">
        <f t="shared" si="416"/>
        <v>2</v>
      </c>
      <c r="EJ106" s="199">
        <f t="shared" si="416"/>
        <v>2</v>
      </c>
      <c r="EK106" s="199">
        <f t="shared" si="416"/>
        <v>2</v>
      </c>
      <c r="EL106" s="199">
        <f t="shared" si="416"/>
        <v>2</v>
      </c>
      <c r="EM106" s="199">
        <f t="shared" si="416"/>
        <v>2</v>
      </c>
      <c r="EN106" s="199">
        <f t="shared" si="416"/>
        <v>2</v>
      </c>
      <c r="EO106" s="199">
        <f t="shared" si="416"/>
        <v>2</v>
      </c>
      <c r="EP106" s="199">
        <f t="shared" si="416"/>
        <v>2</v>
      </c>
      <c r="EQ106" s="138"/>
      <c r="ER106" s="199">
        <v>2</v>
      </c>
      <c r="ES106" s="199">
        <v>2</v>
      </c>
      <c r="ET106" s="199">
        <v>2</v>
      </c>
      <c r="EU106" s="199">
        <v>2</v>
      </c>
      <c r="EV106" s="199">
        <v>2</v>
      </c>
      <c r="EW106" s="105">
        <v>3</v>
      </c>
      <c r="EX106" s="105">
        <v>3</v>
      </c>
      <c r="EY106" s="105">
        <v>3</v>
      </c>
      <c r="EZ106" s="105">
        <v>3</v>
      </c>
      <c r="FA106" s="105">
        <v>3</v>
      </c>
      <c r="FB106" s="105">
        <v>3</v>
      </c>
      <c r="FC106" s="105">
        <v>3</v>
      </c>
      <c r="FD106" s="105">
        <v>3</v>
      </c>
      <c r="FE106" s="105">
        <v>3</v>
      </c>
      <c r="FF106" s="105">
        <v>3</v>
      </c>
      <c r="FG106" s="105">
        <v>3</v>
      </c>
      <c r="FH106" s="105">
        <v>3</v>
      </c>
      <c r="FI106" s="105">
        <v>3</v>
      </c>
      <c r="FJ106" s="105">
        <v>3</v>
      </c>
      <c r="FK106" s="105">
        <v>3</v>
      </c>
      <c r="FL106" s="105">
        <v>3</v>
      </c>
      <c r="FM106" s="105">
        <v>3</v>
      </c>
      <c r="FN106" s="105">
        <v>3</v>
      </c>
      <c r="FO106" s="105">
        <v>3</v>
      </c>
      <c r="FP106" s="105">
        <v>3</v>
      </c>
      <c r="FQ106" s="105">
        <v>3</v>
      </c>
      <c r="FR106" s="105">
        <v>3</v>
      </c>
      <c r="FS106" s="105">
        <v>3</v>
      </c>
      <c r="FT106" s="105">
        <v>3</v>
      </c>
      <c r="FU106" s="105">
        <v>3</v>
      </c>
      <c r="FV106" s="199">
        <f t="shared" ref="FV106" si="417">FU106</f>
        <v>3</v>
      </c>
    </row>
    <row r="107" spans="1:178" ht="15.75" customHeight="1" x14ac:dyDescent="0.2">
      <c r="A107" s="332"/>
      <c r="B107" s="346"/>
      <c r="C107" s="336"/>
      <c r="D107" s="338"/>
      <c r="E107" s="354"/>
      <c r="F107" s="340"/>
      <c r="G107" s="352"/>
      <c r="H107" s="352"/>
      <c r="I107" s="356"/>
      <c r="J107" s="12" t="s">
        <v>6</v>
      </c>
      <c r="K107" s="137"/>
      <c r="L107" s="137"/>
      <c r="M107" s="137"/>
      <c r="N107" s="137"/>
      <c r="O107" s="137"/>
      <c r="P107" s="137"/>
      <c r="Q107" s="137"/>
      <c r="R107" s="137"/>
      <c r="S107" s="137"/>
      <c r="T107" s="137"/>
      <c r="U107" s="137"/>
      <c r="V107" s="137"/>
      <c r="W107" s="100"/>
      <c r="X107" s="137"/>
      <c r="Y107" s="137"/>
      <c r="Z107" s="137"/>
      <c r="AA107" s="137"/>
      <c r="AB107" s="137"/>
      <c r="AC107" s="137"/>
      <c r="AD107" s="137"/>
      <c r="AE107" s="137"/>
      <c r="AF107" s="137"/>
      <c r="AG107" s="137"/>
      <c r="AH107" s="137"/>
      <c r="AI107" s="137"/>
      <c r="AJ107" s="137"/>
      <c r="AK107" s="137"/>
      <c r="AL107" s="137"/>
      <c r="AM107" s="137"/>
      <c r="AN107" s="137"/>
      <c r="AO107" s="137"/>
      <c r="AP107" s="137"/>
      <c r="AQ107" s="137"/>
      <c r="AR107" s="137"/>
      <c r="AS107" s="137"/>
      <c r="AT107" s="137"/>
      <c r="AU107" s="137"/>
      <c r="AV107" s="137"/>
      <c r="AW107" s="137"/>
      <c r="AX107" s="137"/>
      <c r="AY107" s="137"/>
      <c r="AZ107" s="137"/>
      <c r="BA107" s="137"/>
      <c r="BB107" s="137"/>
      <c r="BC107" s="138"/>
      <c r="BD107" s="141"/>
      <c r="BE107" s="141"/>
      <c r="BF107" s="141"/>
      <c r="BG107" s="141"/>
      <c r="BH107" s="141"/>
      <c r="BI107" s="141"/>
      <c r="BJ107" s="141"/>
      <c r="BK107" s="141"/>
      <c r="BL107" s="141"/>
      <c r="BM107" s="141"/>
      <c r="BN107" s="141"/>
      <c r="BO107" s="141"/>
      <c r="BP107" s="141"/>
      <c r="BQ107" s="141"/>
      <c r="BR107" s="141"/>
      <c r="BS107" s="141"/>
      <c r="BT107" s="141"/>
      <c r="BU107" s="141"/>
      <c r="BV107" s="141"/>
      <c r="BW107" s="141">
        <v>1</v>
      </c>
      <c r="BX107" s="141">
        <v>1</v>
      </c>
      <c r="BY107" s="141">
        <v>1</v>
      </c>
      <c r="BZ107" s="141">
        <v>1</v>
      </c>
      <c r="CA107" s="141">
        <v>2</v>
      </c>
      <c r="CB107" s="141">
        <v>2</v>
      </c>
      <c r="CC107" s="141">
        <v>2</v>
      </c>
      <c r="CD107" s="141">
        <v>7</v>
      </c>
      <c r="CE107" s="141">
        <v>7</v>
      </c>
      <c r="CF107" s="143"/>
      <c r="CG107" s="143">
        <v>7</v>
      </c>
      <c r="CH107" s="157">
        <v>7</v>
      </c>
      <c r="CI107" s="158">
        <v>7</v>
      </c>
      <c r="CJ107" s="159">
        <v>7</v>
      </c>
      <c r="CK107" s="160">
        <v>7</v>
      </c>
      <c r="CL107" s="161">
        <v>7</v>
      </c>
      <c r="CM107" s="163">
        <v>5</v>
      </c>
      <c r="CN107" s="164">
        <v>5</v>
      </c>
      <c r="CO107" s="166">
        <v>1</v>
      </c>
      <c r="CP107" s="167">
        <v>1</v>
      </c>
      <c r="CQ107" s="168">
        <v>2</v>
      </c>
      <c r="CR107" s="169">
        <v>2</v>
      </c>
      <c r="CS107" s="141">
        <v>1</v>
      </c>
      <c r="CT107" s="171">
        <v>1</v>
      </c>
      <c r="CU107" s="172">
        <v>1</v>
      </c>
      <c r="CV107" s="173">
        <v>1</v>
      </c>
      <c r="CW107" s="174">
        <v>1</v>
      </c>
      <c r="CX107" s="175">
        <v>3</v>
      </c>
      <c r="CY107" s="176">
        <v>3</v>
      </c>
      <c r="CZ107" s="177">
        <v>3</v>
      </c>
      <c r="DA107" s="178">
        <v>3</v>
      </c>
      <c r="DB107" s="179">
        <v>3</v>
      </c>
      <c r="DC107" s="180">
        <v>3</v>
      </c>
      <c r="DD107" s="181">
        <v>3</v>
      </c>
      <c r="DE107" s="182">
        <v>3</v>
      </c>
      <c r="DF107" s="183">
        <v>3</v>
      </c>
      <c r="DG107" s="184">
        <v>3</v>
      </c>
      <c r="DH107" s="185">
        <v>3</v>
      </c>
      <c r="DI107" s="141">
        <v>2</v>
      </c>
      <c r="DJ107" s="141">
        <v>1</v>
      </c>
      <c r="DK107" s="141">
        <v>0</v>
      </c>
      <c r="DL107" s="138"/>
      <c r="DM107" s="195">
        <v>0</v>
      </c>
      <c r="DN107" s="201">
        <v>0</v>
      </c>
      <c r="DO107" s="206">
        <v>1</v>
      </c>
      <c r="DP107" s="207">
        <v>1</v>
      </c>
      <c r="DQ107" s="208">
        <v>1</v>
      </c>
      <c r="DR107" s="210">
        <v>1</v>
      </c>
      <c r="DS107" s="213">
        <v>1</v>
      </c>
      <c r="DT107" s="214">
        <v>1</v>
      </c>
      <c r="DU107" s="215">
        <v>1</v>
      </c>
      <c r="DV107" s="215">
        <v>1</v>
      </c>
      <c r="DW107" s="218">
        <v>1</v>
      </c>
      <c r="DX107" s="219">
        <v>1</v>
      </c>
      <c r="DY107" s="220">
        <v>1</v>
      </c>
      <c r="DZ107" s="200">
        <v>1</v>
      </c>
      <c r="EA107" s="200">
        <v>1</v>
      </c>
      <c r="EB107" s="200">
        <v>1</v>
      </c>
      <c r="EC107" s="200">
        <v>1</v>
      </c>
      <c r="ED107" s="200">
        <v>1</v>
      </c>
      <c r="EE107" s="200">
        <v>1</v>
      </c>
      <c r="EF107" s="200">
        <v>1</v>
      </c>
      <c r="EG107" s="200">
        <v>1</v>
      </c>
      <c r="EH107" s="200">
        <v>1</v>
      </c>
      <c r="EI107" s="200">
        <v>1</v>
      </c>
      <c r="EJ107" s="200">
        <v>1</v>
      </c>
      <c r="EK107" s="200">
        <v>1</v>
      </c>
      <c r="EL107" s="200">
        <v>1</v>
      </c>
      <c r="EM107" s="200">
        <v>1</v>
      </c>
      <c r="EN107" s="200">
        <v>1</v>
      </c>
      <c r="EO107" s="200">
        <v>1</v>
      </c>
      <c r="EP107" s="200">
        <v>1</v>
      </c>
      <c r="EQ107" s="138"/>
      <c r="ER107" s="200">
        <v>1</v>
      </c>
      <c r="ES107" s="200">
        <v>1</v>
      </c>
      <c r="ET107" s="200">
        <v>1</v>
      </c>
      <c r="EU107" s="200">
        <v>1</v>
      </c>
      <c r="EV107" s="200">
        <v>1</v>
      </c>
      <c r="EW107" s="253">
        <v>3</v>
      </c>
      <c r="EX107" s="255">
        <v>3</v>
      </c>
      <c r="EY107" s="257">
        <v>3</v>
      </c>
      <c r="EZ107" s="258">
        <v>3</v>
      </c>
      <c r="FA107" s="259">
        <v>3</v>
      </c>
      <c r="FB107" s="263">
        <v>3</v>
      </c>
      <c r="FC107" s="264">
        <v>4</v>
      </c>
      <c r="FD107" s="269">
        <v>4</v>
      </c>
      <c r="FE107" s="275">
        <v>4</v>
      </c>
      <c r="FF107" s="275">
        <v>4</v>
      </c>
      <c r="FG107" s="278">
        <v>4</v>
      </c>
      <c r="FH107" s="279">
        <v>4</v>
      </c>
      <c r="FI107" s="281">
        <v>4</v>
      </c>
      <c r="FJ107" s="283">
        <v>4</v>
      </c>
      <c r="FK107" s="285">
        <v>4</v>
      </c>
      <c r="FL107" s="287">
        <v>4</v>
      </c>
      <c r="FM107" s="288">
        <v>4</v>
      </c>
      <c r="FN107" s="290">
        <v>4</v>
      </c>
      <c r="FO107" s="295">
        <v>4</v>
      </c>
      <c r="FP107" s="298">
        <v>4</v>
      </c>
      <c r="FQ107" s="299">
        <v>4</v>
      </c>
      <c r="FR107" s="300">
        <v>4</v>
      </c>
      <c r="FS107" s="301">
        <v>4</v>
      </c>
      <c r="FT107" s="306">
        <v>4</v>
      </c>
      <c r="FU107" s="307">
        <v>4</v>
      </c>
      <c r="FV107" s="200"/>
    </row>
    <row r="108" spans="1:178" s="30" customFormat="1" ht="13.9" customHeight="1" x14ac:dyDescent="0.25">
      <c r="A108" s="367" t="s">
        <v>12</v>
      </c>
      <c r="B108" s="365" t="s">
        <v>252</v>
      </c>
      <c r="C108" s="371" t="s">
        <v>15</v>
      </c>
      <c r="D108" s="371">
        <f>SUM(D110:D129)</f>
        <v>21</v>
      </c>
      <c r="E108" s="371">
        <f>SUM(E110:E129)</f>
        <v>21</v>
      </c>
      <c r="F108" s="371">
        <f>SUM(F110:F129)</f>
        <v>0</v>
      </c>
      <c r="G108" s="369">
        <f>F108/E108</f>
        <v>0</v>
      </c>
      <c r="H108" s="369">
        <f>F108/D108</f>
        <v>0</v>
      </c>
      <c r="I108" s="361"/>
      <c r="J108" s="29" t="s">
        <v>5</v>
      </c>
      <c r="K108" s="44">
        <f t="shared" ref="K108:BB108" si="418">K110+K112+K114+K116+K118+K120+K122+K124+K126+K128</f>
        <v>15</v>
      </c>
      <c r="L108" s="44">
        <f t="shared" si="418"/>
        <v>15</v>
      </c>
      <c r="M108" s="44">
        <f t="shared" si="418"/>
        <v>15</v>
      </c>
      <c r="N108" s="44">
        <f t="shared" si="418"/>
        <v>15</v>
      </c>
      <c r="O108" s="44">
        <f t="shared" si="418"/>
        <v>15</v>
      </c>
      <c r="P108" s="44">
        <f t="shared" si="418"/>
        <v>15</v>
      </c>
      <c r="Q108" s="44">
        <f t="shared" si="418"/>
        <v>0</v>
      </c>
      <c r="R108" s="44">
        <f t="shared" si="418"/>
        <v>0</v>
      </c>
      <c r="S108" s="44">
        <f t="shared" si="418"/>
        <v>0</v>
      </c>
      <c r="T108" s="44">
        <f t="shared" si="418"/>
        <v>0</v>
      </c>
      <c r="U108" s="44">
        <f t="shared" si="418"/>
        <v>0</v>
      </c>
      <c r="V108" s="44">
        <f t="shared" si="418"/>
        <v>0</v>
      </c>
      <c r="W108" s="44">
        <f t="shared" si="418"/>
        <v>0</v>
      </c>
      <c r="X108" s="44">
        <f t="shared" si="418"/>
        <v>0</v>
      </c>
      <c r="Y108" s="44">
        <f t="shared" si="418"/>
        <v>0</v>
      </c>
      <c r="Z108" s="44">
        <f t="shared" si="418"/>
        <v>0</v>
      </c>
      <c r="AA108" s="44">
        <f t="shared" si="418"/>
        <v>0</v>
      </c>
      <c r="AB108" s="44">
        <f t="shared" si="418"/>
        <v>0</v>
      </c>
      <c r="AC108" s="44">
        <f t="shared" si="418"/>
        <v>0</v>
      </c>
      <c r="AD108" s="44">
        <f t="shared" si="418"/>
        <v>0</v>
      </c>
      <c r="AE108" s="44">
        <f t="shared" si="418"/>
        <v>0</v>
      </c>
      <c r="AF108" s="44">
        <f t="shared" si="418"/>
        <v>0</v>
      </c>
      <c r="AG108" s="44">
        <f t="shared" si="418"/>
        <v>0</v>
      </c>
      <c r="AH108" s="44">
        <f t="shared" si="418"/>
        <v>21</v>
      </c>
      <c r="AI108" s="44">
        <f t="shared" si="418"/>
        <v>21</v>
      </c>
      <c r="AJ108" s="44">
        <f t="shared" si="418"/>
        <v>21</v>
      </c>
      <c r="AK108" s="44">
        <f t="shared" si="418"/>
        <v>21</v>
      </c>
      <c r="AL108" s="44">
        <f t="shared" si="418"/>
        <v>21</v>
      </c>
      <c r="AM108" s="44">
        <f t="shared" si="418"/>
        <v>21</v>
      </c>
      <c r="AN108" s="44">
        <f t="shared" si="418"/>
        <v>21</v>
      </c>
      <c r="AO108" s="44">
        <f t="shared" si="418"/>
        <v>21</v>
      </c>
      <c r="AP108" s="44">
        <f t="shared" si="418"/>
        <v>21</v>
      </c>
      <c r="AQ108" s="44">
        <f t="shared" si="418"/>
        <v>21</v>
      </c>
      <c r="AR108" s="44">
        <f t="shared" si="418"/>
        <v>21</v>
      </c>
      <c r="AS108" s="44">
        <f t="shared" si="418"/>
        <v>21</v>
      </c>
      <c r="AT108" s="44">
        <f t="shared" si="418"/>
        <v>21</v>
      </c>
      <c r="AU108" s="44">
        <f t="shared" si="418"/>
        <v>21</v>
      </c>
      <c r="AV108" s="44">
        <f t="shared" si="418"/>
        <v>21</v>
      </c>
      <c r="AW108" s="44">
        <f t="shared" si="418"/>
        <v>21</v>
      </c>
      <c r="AX108" s="44">
        <f t="shared" si="418"/>
        <v>21</v>
      </c>
      <c r="AY108" s="44">
        <f t="shared" si="418"/>
        <v>21</v>
      </c>
      <c r="AZ108" s="44">
        <f t="shared" si="418"/>
        <v>21</v>
      </c>
      <c r="BA108" s="44">
        <f t="shared" si="418"/>
        <v>21</v>
      </c>
      <c r="BB108" s="44">
        <f t="shared" si="418"/>
        <v>21</v>
      </c>
      <c r="BC108" s="317"/>
      <c r="BD108" s="44">
        <f t="shared" ref="BD108:CE109" si="419">BD110+BD112+BD114+BD116+BD118+BD120+BD122+BD124+BD126+BD128</f>
        <v>21</v>
      </c>
      <c r="BE108" s="44">
        <f t="shared" si="419"/>
        <v>21</v>
      </c>
      <c r="BF108" s="44">
        <f t="shared" si="419"/>
        <v>21</v>
      </c>
      <c r="BG108" s="44">
        <f t="shared" si="419"/>
        <v>21</v>
      </c>
      <c r="BH108" s="44">
        <f t="shared" si="419"/>
        <v>21</v>
      </c>
      <c r="BI108" s="44">
        <f t="shared" si="419"/>
        <v>21</v>
      </c>
      <c r="BJ108" s="44">
        <f t="shared" si="419"/>
        <v>21</v>
      </c>
      <c r="BK108" s="44">
        <f t="shared" si="419"/>
        <v>21</v>
      </c>
      <c r="BL108" s="44">
        <f t="shared" si="419"/>
        <v>21</v>
      </c>
      <c r="BM108" s="44">
        <f t="shared" si="419"/>
        <v>21</v>
      </c>
      <c r="BN108" s="44">
        <f t="shared" si="419"/>
        <v>21</v>
      </c>
      <c r="BO108" s="44">
        <f t="shared" si="419"/>
        <v>21</v>
      </c>
      <c r="BP108" s="44">
        <f t="shared" si="419"/>
        <v>21</v>
      </c>
      <c r="BQ108" s="44">
        <f t="shared" si="419"/>
        <v>21</v>
      </c>
      <c r="BR108" s="44">
        <f t="shared" si="419"/>
        <v>21</v>
      </c>
      <c r="BS108" s="44">
        <f t="shared" si="419"/>
        <v>21</v>
      </c>
      <c r="BT108" s="44">
        <f t="shared" si="419"/>
        <v>21</v>
      </c>
      <c r="BU108" s="44">
        <f t="shared" si="419"/>
        <v>21</v>
      </c>
      <c r="BV108" s="44">
        <f t="shared" si="419"/>
        <v>21</v>
      </c>
      <c r="BW108" s="44">
        <f t="shared" si="419"/>
        <v>21</v>
      </c>
      <c r="BX108" s="44">
        <f t="shared" si="419"/>
        <v>21</v>
      </c>
      <c r="BY108" s="44">
        <f t="shared" si="419"/>
        <v>21</v>
      </c>
      <c r="BZ108" s="44">
        <f t="shared" si="419"/>
        <v>21</v>
      </c>
      <c r="CA108" s="44">
        <f t="shared" si="419"/>
        <v>21</v>
      </c>
      <c r="CB108" s="44">
        <f t="shared" si="419"/>
        <v>21</v>
      </c>
      <c r="CC108" s="44">
        <f t="shared" si="419"/>
        <v>21</v>
      </c>
      <c r="CD108" s="44">
        <f t="shared" si="419"/>
        <v>21</v>
      </c>
      <c r="CE108" s="44">
        <f t="shared" si="419"/>
        <v>21</v>
      </c>
      <c r="CF108" s="147"/>
      <c r="CG108" s="44">
        <f t="shared" ref="CG108:DK108" si="420">CG110+CG112+CG114+CG116+CG118+CG120+CG122+CG124+CG126+CG128</f>
        <v>21</v>
      </c>
      <c r="CH108" s="44">
        <f t="shared" si="420"/>
        <v>21</v>
      </c>
      <c r="CI108" s="44">
        <f t="shared" si="420"/>
        <v>21</v>
      </c>
      <c r="CJ108" s="44">
        <f t="shared" si="420"/>
        <v>21</v>
      </c>
      <c r="CK108" s="44">
        <f t="shared" si="420"/>
        <v>21</v>
      </c>
      <c r="CL108" s="44">
        <f t="shared" si="420"/>
        <v>21</v>
      </c>
      <c r="CM108" s="44">
        <f t="shared" si="420"/>
        <v>21</v>
      </c>
      <c r="CN108" s="44">
        <f t="shared" si="420"/>
        <v>21</v>
      </c>
      <c r="CO108" s="44">
        <f t="shared" si="420"/>
        <v>21</v>
      </c>
      <c r="CP108" s="44">
        <f t="shared" si="420"/>
        <v>21</v>
      </c>
      <c r="CQ108" s="44">
        <f t="shared" si="420"/>
        <v>21</v>
      </c>
      <c r="CR108" s="44">
        <f t="shared" si="420"/>
        <v>21</v>
      </c>
      <c r="CS108" s="44">
        <f t="shared" si="420"/>
        <v>21</v>
      </c>
      <c r="CT108" s="44">
        <f>CT110+CT112+CT114+CT116+CT118+CT120+CT122+CT124+CT126+CT128</f>
        <v>21</v>
      </c>
      <c r="CU108" s="44">
        <f t="shared" si="420"/>
        <v>21</v>
      </c>
      <c r="CV108" s="44">
        <f t="shared" si="420"/>
        <v>21</v>
      </c>
      <c r="CW108" s="44">
        <f t="shared" si="420"/>
        <v>21</v>
      </c>
      <c r="CX108" s="44">
        <f t="shared" si="420"/>
        <v>21</v>
      </c>
      <c r="CY108" s="44">
        <f t="shared" si="420"/>
        <v>21</v>
      </c>
      <c r="CZ108" s="44">
        <f t="shared" si="420"/>
        <v>21</v>
      </c>
      <c r="DA108" s="44">
        <f t="shared" si="420"/>
        <v>21</v>
      </c>
      <c r="DB108" s="44">
        <f t="shared" si="420"/>
        <v>21</v>
      </c>
      <c r="DC108" s="44">
        <f t="shared" ref="DC108:DH108" si="421">DC110+DC112+DC114+DC116+DC118+DC120+DC122+DC124+DC126+DC128</f>
        <v>21</v>
      </c>
      <c r="DD108" s="44">
        <f t="shared" si="421"/>
        <v>21</v>
      </c>
      <c r="DE108" s="44">
        <f t="shared" si="421"/>
        <v>21</v>
      </c>
      <c r="DF108" s="44">
        <f t="shared" si="421"/>
        <v>21</v>
      </c>
      <c r="DG108" s="44">
        <f t="shared" si="421"/>
        <v>21</v>
      </c>
      <c r="DH108" s="44">
        <f t="shared" si="421"/>
        <v>21</v>
      </c>
      <c r="DI108" s="44">
        <f t="shared" si="420"/>
        <v>21</v>
      </c>
      <c r="DJ108" s="44">
        <f t="shared" si="420"/>
        <v>21</v>
      </c>
      <c r="DK108" s="44">
        <f t="shared" si="420"/>
        <v>21</v>
      </c>
      <c r="DL108" s="317"/>
      <c r="DM108" s="44">
        <f>DM110+DM112+DM114+DM116+DM118+DM120+DM122+DM124+DM126+DM128</f>
        <v>21</v>
      </c>
      <c r="DN108" s="44">
        <f>DM108</f>
        <v>21</v>
      </c>
      <c r="DO108" s="44">
        <f t="shared" ref="DO108:EP108" si="422">DN108</f>
        <v>21</v>
      </c>
      <c r="DP108" s="44">
        <f t="shared" si="422"/>
        <v>21</v>
      </c>
      <c r="DQ108" s="44">
        <f t="shared" si="422"/>
        <v>21</v>
      </c>
      <c r="DR108" s="44">
        <f t="shared" si="422"/>
        <v>21</v>
      </c>
      <c r="DS108" s="44">
        <f t="shared" si="422"/>
        <v>21</v>
      </c>
      <c r="DT108" s="44">
        <f t="shared" si="422"/>
        <v>21</v>
      </c>
      <c r="DU108" s="44">
        <f t="shared" si="422"/>
        <v>21</v>
      </c>
      <c r="DV108" s="44">
        <f t="shared" si="422"/>
        <v>21</v>
      </c>
      <c r="DW108" s="44">
        <f t="shared" si="422"/>
        <v>21</v>
      </c>
      <c r="DX108" s="44">
        <f t="shared" si="422"/>
        <v>21</v>
      </c>
      <c r="DY108" s="44">
        <f t="shared" si="422"/>
        <v>21</v>
      </c>
      <c r="DZ108" s="44">
        <f t="shared" si="422"/>
        <v>21</v>
      </c>
      <c r="EA108" s="44">
        <f t="shared" si="422"/>
        <v>21</v>
      </c>
      <c r="EB108" s="44">
        <f t="shared" si="422"/>
        <v>21</v>
      </c>
      <c r="EC108" s="44">
        <f t="shared" si="422"/>
        <v>21</v>
      </c>
      <c r="ED108" s="44">
        <f t="shared" si="422"/>
        <v>21</v>
      </c>
      <c r="EE108" s="44">
        <f t="shared" si="422"/>
        <v>21</v>
      </c>
      <c r="EF108" s="44">
        <f t="shared" si="422"/>
        <v>21</v>
      </c>
      <c r="EG108" s="44">
        <f t="shared" si="422"/>
        <v>21</v>
      </c>
      <c r="EH108" s="44">
        <f t="shared" si="422"/>
        <v>21</v>
      </c>
      <c r="EI108" s="44">
        <f t="shared" si="422"/>
        <v>21</v>
      </c>
      <c r="EJ108" s="44">
        <f t="shared" si="422"/>
        <v>21</v>
      </c>
      <c r="EK108" s="44">
        <f t="shared" si="422"/>
        <v>21</v>
      </c>
      <c r="EL108" s="44">
        <f t="shared" si="422"/>
        <v>21</v>
      </c>
      <c r="EM108" s="44">
        <f t="shared" si="422"/>
        <v>21</v>
      </c>
      <c r="EN108" s="44">
        <f t="shared" si="422"/>
        <v>21</v>
      </c>
      <c r="EO108" s="44">
        <f t="shared" si="422"/>
        <v>21</v>
      </c>
      <c r="EP108" s="44">
        <f t="shared" si="422"/>
        <v>21</v>
      </c>
      <c r="EQ108" s="317"/>
      <c r="ER108" s="44">
        <v>21</v>
      </c>
      <c r="ES108" s="44">
        <v>21</v>
      </c>
      <c r="ET108" s="44">
        <v>21</v>
      </c>
      <c r="EU108" s="44">
        <v>21</v>
      </c>
      <c r="EV108" s="44">
        <f t="shared" ref="EV108" si="423">EU108</f>
        <v>21</v>
      </c>
      <c r="EW108" s="44">
        <f t="shared" ref="EW108" si="424">EV108</f>
        <v>21</v>
      </c>
      <c r="EX108" s="44">
        <f t="shared" ref="EX108" si="425">EW108</f>
        <v>21</v>
      </c>
      <c r="EY108" s="44">
        <f t="shared" ref="EY108" si="426">EX108</f>
        <v>21</v>
      </c>
      <c r="EZ108" s="44">
        <f t="shared" ref="EZ108" si="427">EY108</f>
        <v>21</v>
      </c>
      <c r="FA108" s="44">
        <f t="shared" ref="FA108:FF108" si="428">FA110+FA112+FA114+FA116+FA118+FA120+FA122+FA124+FA126+FA128</f>
        <v>21</v>
      </c>
      <c r="FB108" s="44">
        <f t="shared" si="428"/>
        <v>21</v>
      </c>
      <c r="FC108" s="44">
        <f t="shared" si="428"/>
        <v>21</v>
      </c>
      <c r="FD108" s="44">
        <f t="shared" si="428"/>
        <v>21</v>
      </c>
      <c r="FE108" s="44">
        <f t="shared" si="428"/>
        <v>21</v>
      </c>
      <c r="FF108" s="44">
        <f t="shared" si="428"/>
        <v>21</v>
      </c>
      <c r="FG108" s="44">
        <f t="shared" ref="FG108:FH108" si="429">FG110+FG112+FG114+FG116+FG118+FG120+FG122+FG124+FG126+FG128</f>
        <v>21</v>
      </c>
      <c r="FH108" s="44">
        <f t="shared" si="429"/>
        <v>21</v>
      </c>
      <c r="FI108" s="44">
        <f t="shared" ref="FI108:FJ108" si="430">FI110+FI112+FI114+FI116+FI118+FI120+FI122+FI124+FI126+FI128</f>
        <v>21</v>
      </c>
      <c r="FJ108" s="44">
        <f t="shared" si="430"/>
        <v>21</v>
      </c>
      <c r="FK108" s="44">
        <f t="shared" ref="FK108:FL108" si="431">FK110+FK112+FK114+FK116+FK118+FK120+FK122+FK124+FK126+FK128</f>
        <v>21</v>
      </c>
      <c r="FL108" s="44">
        <f t="shared" si="431"/>
        <v>21</v>
      </c>
      <c r="FM108" s="44">
        <f t="shared" ref="FM108:FN108" si="432">FM110+FM112+FM114+FM116+FM118+FM120+FM122+FM124+FM126+FM128</f>
        <v>21</v>
      </c>
      <c r="FN108" s="44">
        <f t="shared" si="432"/>
        <v>21</v>
      </c>
      <c r="FO108" s="44">
        <f t="shared" ref="FO108" si="433">FO110+FO112+FO114+FO116+FO118+FO120+FO122+FO124+FO126+FO128</f>
        <v>21</v>
      </c>
      <c r="FP108" s="44">
        <f t="shared" ref="FP108:FU108" si="434">FP110+FP112+FP114+FP116+FP118+FP120+FP122+FP124+FP126+FP128</f>
        <v>21</v>
      </c>
      <c r="FQ108" s="44">
        <f t="shared" si="434"/>
        <v>21</v>
      </c>
      <c r="FR108" s="44">
        <f t="shared" si="434"/>
        <v>21</v>
      </c>
      <c r="FS108" s="44">
        <f t="shared" si="434"/>
        <v>21</v>
      </c>
      <c r="FT108" s="44">
        <f t="shared" si="434"/>
        <v>21</v>
      </c>
      <c r="FU108" s="44">
        <f t="shared" si="434"/>
        <v>21</v>
      </c>
      <c r="FV108" s="44">
        <f t="shared" ref="FV108" si="435">FU108</f>
        <v>21</v>
      </c>
    </row>
    <row r="109" spans="1:178" s="30" customFormat="1" ht="13.9" customHeight="1" x14ac:dyDescent="0.25">
      <c r="A109" s="368"/>
      <c r="B109" s="366"/>
      <c r="C109" s="372"/>
      <c r="D109" s="372"/>
      <c r="E109" s="372"/>
      <c r="F109" s="372"/>
      <c r="G109" s="370"/>
      <c r="H109" s="370"/>
      <c r="I109" s="362"/>
      <c r="J109" s="31" t="s">
        <v>6</v>
      </c>
      <c r="K109" s="32">
        <f t="shared" ref="K109:BB109" si="436">K111+K113+K115+K117+K119+K121+K123+K125+K127+K129</f>
        <v>13</v>
      </c>
      <c r="L109" s="32">
        <f t="shared" si="436"/>
        <v>13</v>
      </c>
      <c r="M109" s="32">
        <f t="shared" si="436"/>
        <v>13</v>
      </c>
      <c r="N109" s="32">
        <f t="shared" si="436"/>
        <v>13</v>
      </c>
      <c r="O109" s="32">
        <f t="shared" si="436"/>
        <v>13</v>
      </c>
      <c r="P109" s="32">
        <f t="shared" si="436"/>
        <v>6</v>
      </c>
      <c r="Q109" s="32">
        <f t="shared" si="436"/>
        <v>0</v>
      </c>
      <c r="R109" s="32">
        <f t="shared" si="436"/>
        <v>0</v>
      </c>
      <c r="S109" s="32">
        <f t="shared" si="436"/>
        <v>0</v>
      </c>
      <c r="T109" s="32">
        <f t="shared" si="436"/>
        <v>0</v>
      </c>
      <c r="U109" s="32">
        <f t="shared" si="436"/>
        <v>0</v>
      </c>
      <c r="V109" s="32">
        <f t="shared" si="436"/>
        <v>0</v>
      </c>
      <c r="W109" s="32">
        <f t="shared" si="436"/>
        <v>0</v>
      </c>
      <c r="X109" s="32">
        <f t="shared" si="436"/>
        <v>0</v>
      </c>
      <c r="Y109" s="32">
        <f t="shared" si="436"/>
        <v>0</v>
      </c>
      <c r="Z109" s="32">
        <f t="shared" si="436"/>
        <v>0</v>
      </c>
      <c r="AA109" s="32">
        <f t="shared" si="436"/>
        <v>0</v>
      </c>
      <c r="AB109" s="32">
        <f t="shared" si="436"/>
        <v>0</v>
      </c>
      <c r="AC109" s="32">
        <f t="shared" si="436"/>
        <v>0</v>
      </c>
      <c r="AD109" s="32">
        <f t="shared" si="436"/>
        <v>0</v>
      </c>
      <c r="AE109" s="32">
        <f t="shared" si="436"/>
        <v>0</v>
      </c>
      <c r="AF109" s="32">
        <f t="shared" si="436"/>
        <v>0</v>
      </c>
      <c r="AG109" s="32">
        <f t="shared" si="436"/>
        <v>0</v>
      </c>
      <c r="AH109" s="32">
        <f t="shared" si="436"/>
        <v>0</v>
      </c>
      <c r="AI109" s="32">
        <f t="shared" si="436"/>
        <v>0</v>
      </c>
      <c r="AJ109" s="32">
        <f t="shared" si="436"/>
        <v>0</v>
      </c>
      <c r="AK109" s="32">
        <f t="shared" si="436"/>
        <v>0</v>
      </c>
      <c r="AL109" s="32">
        <f t="shared" si="436"/>
        <v>0</v>
      </c>
      <c r="AM109" s="32">
        <f t="shared" si="436"/>
        <v>0</v>
      </c>
      <c r="AN109" s="32">
        <f t="shared" si="436"/>
        <v>0</v>
      </c>
      <c r="AO109" s="32">
        <f t="shared" si="436"/>
        <v>0</v>
      </c>
      <c r="AP109" s="32">
        <f t="shared" si="436"/>
        <v>0</v>
      </c>
      <c r="AQ109" s="32">
        <f t="shared" si="436"/>
        <v>0</v>
      </c>
      <c r="AR109" s="32">
        <f t="shared" si="436"/>
        <v>0</v>
      </c>
      <c r="AS109" s="32">
        <f t="shared" si="436"/>
        <v>0</v>
      </c>
      <c r="AT109" s="32">
        <f t="shared" si="436"/>
        <v>0</v>
      </c>
      <c r="AU109" s="32">
        <f t="shared" si="436"/>
        <v>0</v>
      </c>
      <c r="AV109" s="32">
        <f t="shared" si="436"/>
        <v>0</v>
      </c>
      <c r="AW109" s="32">
        <f t="shared" si="436"/>
        <v>0</v>
      </c>
      <c r="AX109" s="32">
        <f t="shared" si="436"/>
        <v>0</v>
      </c>
      <c r="AY109" s="32">
        <f t="shared" si="436"/>
        <v>0</v>
      </c>
      <c r="AZ109" s="32">
        <f t="shared" si="436"/>
        <v>0</v>
      </c>
      <c r="BA109" s="32">
        <f t="shared" si="436"/>
        <v>0</v>
      </c>
      <c r="BB109" s="32">
        <f t="shared" si="436"/>
        <v>0</v>
      </c>
      <c r="BC109" s="318"/>
      <c r="BD109" s="32">
        <f t="shared" ref="BD109:BT109" si="437">BD111+BD113+BD115+BD117+BD119+BD121+BD123+BD125+BD127+BD129</f>
        <v>0</v>
      </c>
      <c r="BE109" s="32">
        <f t="shared" si="437"/>
        <v>0</v>
      </c>
      <c r="BF109" s="32">
        <f t="shared" si="437"/>
        <v>0</v>
      </c>
      <c r="BG109" s="32">
        <f t="shared" si="437"/>
        <v>0</v>
      </c>
      <c r="BH109" s="32">
        <f t="shared" si="437"/>
        <v>0</v>
      </c>
      <c r="BI109" s="32">
        <f t="shared" si="437"/>
        <v>0</v>
      </c>
      <c r="BJ109" s="32">
        <f t="shared" si="437"/>
        <v>0</v>
      </c>
      <c r="BK109" s="32">
        <f t="shared" si="437"/>
        <v>0</v>
      </c>
      <c r="BL109" s="32">
        <f t="shared" si="437"/>
        <v>0</v>
      </c>
      <c r="BM109" s="32">
        <f t="shared" si="437"/>
        <v>0</v>
      </c>
      <c r="BN109" s="32">
        <f t="shared" si="437"/>
        <v>0</v>
      </c>
      <c r="BO109" s="32">
        <f t="shared" si="437"/>
        <v>0</v>
      </c>
      <c r="BP109" s="32">
        <f t="shared" si="437"/>
        <v>14</v>
      </c>
      <c r="BQ109" s="32">
        <f t="shared" si="437"/>
        <v>14</v>
      </c>
      <c r="BR109" s="32">
        <f t="shared" si="437"/>
        <v>14</v>
      </c>
      <c r="BS109" s="32">
        <f t="shared" si="437"/>
        <v>14</v>
      </c>
      <c r="BT109" s="32">
        <f t="shared" si="437"/>
        <v>14</v>
      </c>
      <c r="BU109" s="32">
        <f t="shared" si="419"/>
        <v>14</v>
      </c>
      <c r="BV109" s="32">
        <f t="shared" si="419"/>
        <v>14</v>
      </c>
      <c r="BW109" s="32">
        <f t="shared" si="419"/>
        <v>14</v>
      </c>
      <c r="BX109" s="32">
        <f t="shared" si="419"/>
        <v>14</v>
      </c>
      <c r="BY109" s="32">
        <f t="shared" si="419"/>
        <v>14</v>
      </c>
      <c r="BZ109" s="32">
        <f t="shared" si="419"/>
        <v>14</v>
      </c>
      <c r="CA109" s="32">
        <f t="shared" si="419"/>
        <v>14</v>
      </c>
      <c r="CB109" s="32">
        <f t="shared" si="419"/>
        <v>14</v>
      </c>
      <c r="CC109" s="32">
        <f t="shared" si="419"/>
        <v>14</v>
      </c>
      <c r="CD109" s="32">
        <f t="shared" si="419"/>
        <v>14</v>
      </c>
      <c r="CE109" s="32">
        <f t="shared" si="419"/>
        <v>14</v>
      </c>
      <c r="CF109" s="148"/>
      <c r="CG109" s="32">
        <f t="shared" ref="CG109:DK109" si="438">CG111+CG113+CG115+CG117+CG119+CG121+CG123+CG125+CG127+CG129</f>
        <v>14</v>
      </c>
      <c r="CH109" s="32">
        <f t="shared" si="438"/>
        <v>14</v>
      </c>
      <c r="CI109" s="32">
        <f t="shared" si="438"/>
        <v>14</v>
      </c>
      <c r="CJ109" s="32">
        <f t="shared" si="438"/>
        <v>14</v>
      </c>
      <c r="CK109" s="32">
        <f t="shared" si="438"/>
        <v>14</v>
      </c>
      <c r="CL109" s="32">
        <f t="shared" si="438"/>
        <v>14</v>
      </c>
      <c r="CM109" s="32">
        <f t="shared" si="438"/>
        <v>14</v>
      </c>
      <c r="CN109" s="32">
        <f t="shared" si="438"/>
        <v>14</v>
      </c>
      <c r="CO109" s="32">
        <f t="shared" si="438"/>
        <v>14</v>
      </c>
      <c r="CP109" s="32">
        <f t="shared" si="438"/>
        <v>14</v>
      </c>
      <c r="CQ109" s="32">
        <f t="shared" si="438"/>
        <v>14</v>
      </c>
      <c r="CR109" s="32">
        <f t="shared" si="438"/>
        <v>14</v>
      </c>
      <c r="CS109" s="32">
        <f>CS111+CS113+CS115+CS117+CS119+CS121+CS123+CS125+CS127+CS129</f>
        <v>14</v>
      </c>
      <c r="CT109" s="32">
        <f>CT111+CT113+CT115+CT117+CT119+CT121+CT123+CT125+CT127+CT129</f>
        <v>14</v>
      </c>
      <c r="CU109" s="32">
        <f t="shared" si="438"/>
        <v>14</v>
      </c>
      <c r="CV109" s="32">
        <f t="shared" si="438"/>
        <v>14</v>
      </c>
      <c r="CW109" s="32">
        <f t="shared" si="438"/>
        <v>14</v>
      </c>
      <c r="CX109" s="32">
        <f t="shared" si="438"/>
        <v>14</v>
      </c>
      <c r="CY109" s="32">
        <f t="shared" si="438"/>
        <v>14</v>
      </c>
      <c r="CZ109" s="32">
        <f t="shared" si="438"/>
        <v>14</v>
      </c>
      <c r="DA109" s="32">
        <f t="shared" si="438"/>
        <v>14</v>
      </c>
      <c r="DB109" s="32">
        <f t="shared" ref="DB109:DG109" si="439">DB111+DB113+DB115+DB117+DB119+DB121+DB123+DB125+DB127+DB129</f>
        <v>14</v>
      </c>
      <c r="DC109" s="32">
        <f t="shared" si="439"/>
        <v>14</v>
      </c>
      <c r="DD109" s="32">
        <f t="shared" si="439"/>
        <v>14</v>
      </c>
      <c r="DE109" s="32">
        <f t="shared" si="439"/>
        <v>14</v>
      </c>
      <c r="DF109" s="32">
        <f t="shared" si="439"/>
        <v>14</v>
      </c>
      <c r="DG109" s="32">
        <f t="shared" si="439"/>
        <v>14</v>
      </c>
      <c r="DH109" s="32">
        <f>DH111+DH113+DH115+DH117+DH119+DH121+DH123+DH125+DH127+DH129</f>
        <v>14</v>
      </c>
      <c r="DI109" s="32">
        <f t="shared" si="438"/>
        <v>14</v>
      </c>
      <c r="DJ109" s="32">
        <f t="shared" si="438"/>
        <v>14</v>
      </c>
      <c r="DK109" s="32">
        <f t="shared" si="438"/>
        <v>14</v>
      </c>
      <c r="DL109" s="318"/>
      <c r="DM109" s="32">
        <f t="shared" ref="DM109:EP109" si="440">DM111+DM113+DM115+DM117+DM119+DM121+DM123+DM125+DM127+DM129</f>
        <v>12</v>
      </c>
      <c r="DN109" s="32">
        <f t="shared" si="440"/>
        <v>12</v>
      </c>
      <c r="DO109" s="32">
        <f t="shared" si="440"/>
        <v>12</v>
      </c>
      <c r="DP109" s="32">
        <f t="shared" si="440"/>
        <v>12</v>
      </c>
      <c r="DQ109" s="32">
        <f t="shared" si="440"/>
        <v>12</v>
      </c>
      <c r="DR109" s="32">
        <f t="shared" si="440"/>
        <v>12</v>
      </c>
      <c r="DS109" s="32">
        <f t="shared" si="440"/>
        <v>12</v>
      </c>
      <c r="DT109" s="32">
        <f t="shared" ref="DT109" si="441">DT111+DT113+DT115+DT117+DT119+DT121+DT123+DT125+DT127+DT129</f>
        <v>12</v>
      </c>
      <c r="DU109" s="32">
        <f t="shared" si="440"/>
        <v>12</v>
      </c>
      <c r="DV109" s="32">
        <f t="shared" si="440"/>
        <v>12</v>
      </c>
      <c r="DW109" s="32">
        <f t="shared" ref="DW109:DX109" si="442">DW111+DW113+DW115+DW117+DW119+DW121+DW123+DW125+DW127+DW129</f>
        <v>12</v>
      </c>
      <c r="DX109" s="32">
        <f t="shared" si="442"/>
        <v>12</v>
      </c>
      <c r="DY109" s="32">
        <f t="shared" ref="DY109" si="443">DY111+DY113+DY115+DY117+DY119+DY121+DY123+DY125+DY127+DY129</f>
        <v>12</v>
      </c>
      <c r="DZ109" s="32">
        <f t="shared" si="440"/>
        <v>12</v>
      </c>
      <c r="EA109" s="32">
        <f t="shared" si="440"/>
        <v>12</v>
      </c>
      <c r="EB109" s="32">
        <f t="shared" si="440"/>
        <v>12</v>
      </c>
      <c r="EC109" s="32">
        <f t="shared" si="440"/>
        <v>12</v>
      </c>
      <c r="ED109" s="32">
        <f t="shared" si="440"/>
        <v>12</v>
      </c>
      <c r="EE109" s="32">
        <f t="shared" ref="EE109" si="444">EE111+EE113+EE115+EE117+EE119+EE121+EE123+EE125+EE127+EE129</f>
        <v>12</v>
      </c>
      <c r="EF109" s="32">
        <f t="shared" ref="EF109:EG109" si="445">EF111+EF113+EF115+EF117+EF119+EF121+EF123+EF125+EF127+EF129</f>
        <v>5</v>
      </c>
      <c r="EG109" s="32">
        <f t="shared" si="445"/>
        <v>5</v>
      </c>
      <c r="EH109" s="32">
        <f t="shared" si="440"/>
        <v>5</v>
      </c>
      <c r="EI109" s="32">
        <f t="shared" si="440"/>
        <v>5</v>
      </c>
      <c r="EJ109" s="32">
        <f t="shared" ref="EJ109:EK109" si="446">EJ111+EJ113+EJ115+EJ117+EJ119+EJ121+EJ123+EJ125+EJ127+EJ129</f>
        <v>5</v>
      </c>
      <c r="EK109" s="32">
        <f t="shared" si="446"/>
        <v>5</v>
      </c>
      <c r="EL109" s="32">
        <f t="shared" ref="EL109:EM109" si="447">EL111+EL113+EL115+EL117+EL119+EL121+EL123+EL125+EL127+EL129</f>
        <v>5</v>
      </c>
      <c r="EM109" s="32">
        <f t="shared" si="447"/>
        <v>0</v>
      </c>
      <c r="EN109" s="32">
        <f t="shared" ref="EN109:EO109" si="448">EN111+EN113+EN115+EN117+EN119+EN121+EN123+EN125+EN127+EN129</f>
        <v>0</v>
      </c>
      <c r="EO109" s="32">
        <f t="shared" si="448"/>
        <v>0</v>
      </c>
      <c r="EP109" s="32">
        <f t="shared" si="440"/>
        <v>0</v>
      </c>
      <c r="EQ109" s="318"/>
      <c r="ER109" s="32">
        <f t="shared" ref="ER109" si="449">ER111+ER113+ER115+ER117+ER119+ER121+ER123+ER125+ER127+ER129</f>
        <v>1</v>
      </c>
      <c r="ES109" s="32">
        <f t="shared" ref="ES109:ET109" si="450">ES111+ES113+ES115+ES117+ES119+ES121+ES123+ES125+ES127+ES129</f>
        <v>1</v>
      </c>
      <c r="ET109" s="32">
        <f t="shared" si="450"/>
        <v>1</v>
      </c>
      <c r="EU109" s="32">
        <f t="shared" ref="EU109" si="451">EU111+EU113+EU115+EU117+EU119+EU121+EU123+EU125+EU127+EU129</f>
        <v>1</v>
      </c>
      <c r="EV109" s="32">
        <f t="shared" ref="EV109:FV109" si="452">EV111+EV113+EV115+EV117+EV119+EV121+EV123+EV125+EV127+EV129</f>
        <v>1</v>
      </c>
      <c r="EW109" s="32">
        <f t="shared" si="452"/>
        <v>1</v>
      </c>
      <c r="EX109" s="32">
        <f t="shared" si="452"/>
        <v>1</v>
      </c>
      <c r="EY109" s="32">
        <f t="shared" si="452"/>
        <v>0</v>
      </c>
      <c r="EZ109" s="32">
        <f t="shared" si="452"/>
        <v>0</v>
      </c>
      <c r="FA109" s="32">
        <f t="shared" si="452"/>
        <v>0</v>
      </c>
      <c r="FB109" s="32">
        <f t="shared" si="452"/>
        <v>0</v>
      </c>
      <c r="FC109" s="32">
        <f t="shared" ref="FC109:FD109" si="453">FC111+FC113+FC115+FC117+FC119+FC121+FC123+FC125+FC127+FC129</f>
        <v>0</v>
      </c>
      <c r="FD109" s="32">
        <f t="shared" si="453"/>
        <v>0</v>
      </c>
      <c r="FE109" s="32">
        <f t="shared" ref="FE109:FF109" si="454">FE111+FE113+FE115+FE117+FE119+FE121+FE123+FE125+FE127+FE129</f>
        <v>0</v>
      </c>
      <c r="FF109" s="32">
        <f t="shared" si="454"/>
        <v>0</v>
      </c>
      <c r="FG109" s="32">
        <f t="shared" ref="FG109:FH109" si="455">FG111+FG113+FG115+FG117+FG119+FG121+FG123+FG125+FG127+FG129</f>
        <v>0</v>
      </c>
      <c r="FH109" s="32">
        <f t="shared" si="455"/>
        <v>0</v>
      </c>
      <c r="FI109" s="32">
        <f t="shared" ref="FI109:FJ109" si="456">FI111+FI113+FI115+FI117+FI119+FI121+FI123+FI125+FI127+FI129</f>
        <v>0</v>
      </c>
      <c r="FJ109" s="32">
        <f t="shared" si="456"/>
        <v>0</v>
      </c>
      <c r="FK109" s="32">
        <f t="shared" ref="FK109:FL109" si="457">FK111+FK113+FK115+FK117+FK119+FK121+FK123+FK125+FK127+FK129</f>
        <v>0</v>
      </c>
      <c r="FL109" s="32">
        <f t="shared" si="457"/>
        <v>0</v>
      </c>
      <c r="FM109" s="32">
        <f t="shared" ref="FM109:FN109" si="458">FM111+FM113+FM115+FM117+FM119+FM121+FM123+FM125+FM127+FM129</f>
        <v>0</v>
      </c>
      <c r="FN109" s="32">
        <f t="shared" si="458"/>
        <v>0</v>
      </c>
      <c r="FO109" s="32">
        <f t="shared" ref="FO109:FP109" si="459">FO111+FO113+FO115+FO117+FO119+FO121+FO123+FO125+FO127+FO129</f>
        <v>0</v>
      </c>
      <c r="FP109" s="32">
        <f t="shared" si="459"/>
        <v>0</v>
      </c>
      <c r="FQ109" s="32">
        <f t="shared" ref="FQ109:FR109" si="460">FQ111+FQ113+FQ115+FQ117+FQ119+FQ121+FQ123+FQ125+FQ127+FQ129</f>
        <v>0</v>
      </c>
      <c r="FR109" s="32">
        <f t="shared" si="460"/>
        <v>0</v>
      </c>
      <c r="FS109" s="32">
        <f t="shared" ref="FS109:FT109" si="461">FS111+FS113+FS115+FS117+FS119+FS121+FS123+FS125+FS127+FS129</f>
        <v>0</v>
      </c>
      <c r="FT109" s="32">
        <f t="shared" si="461"/>
        <v>0</v>
      </c>
      <c r="FU109" s="32">
        <f t="shared" ref="FU109" si="462">FU111+FU113+FU115+FU117+FU119+FU121+FU123+FU125+FU127+FU129</f>
        <v>0</v>
      </c>
      <c r="FV109" s="32">
        <f t="shared" si="452"/>
        <v>0</v>
      </c>
    </row>
    <row r="110" spans="1:178" ht="13.9" customHeight="1" x14ac:dyDescent="0.2">
      <c r="A110" s="343" t="s">
        <v>56</v>
      </c>
      <c r="B110" s="333" t="s">
        <v>21</v>
      </c>
      <c r="C110" s="335" t="s">
        <v>15</v>
      </c>
      <c r="D110" s="337">
        <v>3</v>
      </c>
      <c r="E110" s="353">
        <f>FU110</f>
        <v>3</v>
      </c>
      <c r="F110" s="349">
        <f>FU109</f>
        <v>0</v>
      </c>
      <c r="G110" s="351">
        <f>F110/E110</f>
        <v>0</v>
      </c>
      <c r="H110" s="351">
        <f>F110/D110</f>
        <v>0</v>
      </c>
      <c r="I110" s="355"/>
      <c r="J110" s="11" t="s">
        <v>5</v>
      </c>
      <c r="K110" s="27">
        <v>2</v>
      </c>
      <c r="L110" s="27">
        <v>2</v>
      </c>
      <c r="M110" s="27">
        <v>2</v>
      </c>
      <c r="N110" s="27">
        <v>2</v>
      </c>
      <c r="O110" s="27">
        <v>2</v>
      </c>
      <c r="P110" s="27">
        <v>2</v>
      </c>
      <c r="Q110" s="27"/>
      <c r="R110" s="27"/>
      <c r="S110" s="27"/>
      <c r="T110" s="27"/>
      <c r="U110" s="27"/>
      <c r="V110" s="27"/>
      <c r="W110" s="40"/>
      <c r="X110" s="27"/>
      <c r="Y110" s="27"/>
      <c r="Z110" s="27"/>
      <c r="AA110" s="27"/>
      <c r="AB110" s="27"/>
      <c r="AC110" s="27"/>
      <c r="AD110" s="27"/>
      <c r="AE110" s="27"/>
      <c r="AF110" s="27"/>
      <c r="AG110" s="27"/>
      <c r="AH110" s="27">
        <v>3</v>
      </c>
      <c r="AI110" s="27">
        <v>3</v>
      </c>
      <c r="AJ110" s="27">
        <v>3</v>
      </c>
      <c r="AK110" s="27">
        <v>3</v>
      </c>
      <c r="AL110" s="27">
        <v>3</v>
      </c>
      <c r="AM110" s="27">
        <v>3</v>
      </c>
      <c r="AN110" s="27">
        <v>3</v>
      </c>
      <c r="AO110" s="27">
        <v>3</v>
      </c>
      <c r="AP110" s="27">
        <v>3</v>
      </c>
      <c r="AQ110" s="27">
        <v>3</v>
      </c>
      <c r="AR110" s="27">
        <v>3</v>
      </c>
      <c r="AS110" s="27">
        <v>3</v>
      </c>
      <c r="AT110" s="27">
        <v>3</v>
      </c>
      <c r="AU110" s="27">
        <v>3</v>
      </c>
      <c r="AV110" s="27">
        <v>3</v>
      </c>
      <c r="AW110" s="27">
        <v>3</v>
      </c>
      <c r="AX110" s="27">
        <v>3</v>
      </c>
      <c r="AY110" s="27">
        <v>3</v>
      </c>
      <c r="AZ110" s="27">
        <v>3</v>
      </c>
      <c r="BA110" s="27">
        <v>3</v>
      </c>
      <c r="BB110" s="27">
        <v>3</v>
      </c>
      <c r="BC110" s="315"/>
      <c r="BD110" s="27">
        <v>3</v>
      </c>
      <c r="BE110" s="27">
        <v>3</v>
      </c>
      <c r="BF110" s="27">
        <v>3</v>
      </c>
      <c r="BG110" s="27">
        <v>3</v>
      </c>
      <c r="BH110" s="27">
        <v>3</v>
      </c>
      <c r="BI110" s="27">
        <v>3</v>
      </c>
      <c r="BJ110" s="27">
        <v>3</v>
      </c>
      <c r="BK110" s="27">
        <v>3</v>
      </c>
      <c r="BL110" s="27">
        <v>3</v>
      </c>
      <c r="BM110" s="27">
        <v>3</v>
      </c>
      <c r="BN110" s="27">
        <v>3</v>
      </c>
      <c r="BO110" s="27">
        <v>3</v>
      </c>
      <c r="BP110" s="27">
        <v>3</v>
      </c>
      <c r="BQ110" s="27">
        <v>3</v>
      </c>
      <c r="BR110" s="27">
        <v>3</v>
      </c>
      <c r="BS110" s="27">
        <v>3</v>
      </c>
      <c r="BT110" s="27">
        <v>3</v>
      </c>
      <c r="BU110" s="27">
        <v>3</v>
      </c>
      <c r="BV110" s="27">
        <v>3</v>
      </c>
      <c r="BW110" s="27">
        <v>3</v>
      </c>
      <c r="BX110" s="27">
        <v>3</v>
      </c>
      <c r="BY110" s="27">
        <v>3</v>
      </c>
      <c r="BZ110" s="27">
        <v>3</v>
      </c>
      <c r="CA110" s="27">
        <v>3</v>
      </c>
      <c r="CB110" s="27">
        <v>3</v>
      </c>
      <c r="CC110" s="27">
        <v>3</v>
      </c>
      <c r="CD110" s="27">
        <v>3</v>
      </c>
      <c r="CE110" s="27">
        <v>3</v>
      </c>
      <c r="CF110" s="27"/>
      <c r="CG110" s="27">
        <v>3</v>
      </c>
      <c r="CH110" s="27">
        <v>3</v>
      </c>
      <c r="CI110" s="27">
        <v>3</v>
      </c>
      <c r="CJ110" s="27">
        <v>3</v>
      </c>
      <c r="CK110" s="27">
        <v>3</v>
      </c>
      <c r="CL110" s="27">
        <v>3</v>
      </c>
      <c r="CM110" s="27">
        <v>3</v>
      </c>
      <c r="CN110" s="27">
        <v>3</v>
      </c>
      <c r="CO110" s="27">
        <v>3</v>
      </c>
      <c r="CP110" s="27">
        <v>3</v>
      </c>
      <c r="CQ110" s="27">
        <v>3</v>
      </c>
      <c r="CR110" s="27">
        <v>3</v>
      </c>
      <c r="CS110" s="27">
        <v>3</v>
      </c>
      <c r="CT110" s="27">
        <v>3</v>
      </c>
      <c r="CU110" s="27">
        <v>3</v>
      </c>
      <c r="CV110" s="27">
        <v>3</v>
      </c>
      <c r="CW110" s="27">
        <v>3</v>
      </c>
      <c r="CX110" s="27">
        <v>3</v>
      </c>
      <c r="CY110" s="27">
        <v>3</v>
      </c>
      <c r="CZ110" s="27">
        <v>3</v>
      </c>
      <c r="DA110" s="27">
        <v>3</v>
      </c>
      <c r="DB110" s="27">
        <v>3</v>
      </c>
      <c r="DC110" s="27">
        <v>3</v>
      </c>
      <c r="DD110" s="27">
        <v>3</v>
      </c>
      <c r="DE110" s="27">
        <v>3</v>
      </c>
      <c r="DF110" s="27">
        <v>3</v>
      </c>
      <c r="DG110" s="27">
        <v>3</v>
      </c>
      <c r="DH110" s="27">
        <v>3</v>
      </c>
      <c r="DI110" s="27">
        <v>3</v>
      </c>
      <c r="DJ110" s="27">
        <v>3</v>
      </c>
      <c r="DK110" s="27">
        <v>3</v>
      </c>
      <c r="DL110" s="315"/>
      <c r="DM110" s="27">
        <v>3</v>
      </c>
      <c r="DN110" s="27">
        <v>3</v>
      </c>
      <c r="DO110" s="27">
        <v>3</v>
      </c>
      <c r="DP110" s="27">
        <v>3</v>
      </c>
      <c r="DQ110" s="27">
        <v>3</v>
      </c>
      <c r="DR110" s="27">
        <v>3</v>
      </c>
      <c r="DS110" s="27">
        <v>3</v>
      </c>
      <c r="DT110" s="27">
        <v>3</v>
      </c>
      <c r="DU110" s="27">
        <v>3</v>
      </c>
      <c r="DV110" s="27">
        <v>3</v>
      </c>
      <c r="DW110" s="27">
        <v>3</v>
      </c>
      <c r="DX110" s="27">
        <v>3</v>
      </c>
      <c r="DY110" s="27">
        <v>3</v>
      </c>
      <c r="DZ110" s="27">
        <v>3</v>
      </c>
      <c r="EA110" s="27">
        <v>3</v>
      </c>
      <c r="EB110" s="27">
        <v>3</v>
      </c>
      <c r="EC110" s="27">
        <v>3</v>
      </c>
      <c r="ED110" s="27">
        <v>3</v>
      </c>
      <c r="EE110" s="27">
        <v>3</v>
      </c>
      <c r="EF110" s="27">
        <v>3</v>
      </c>
      <c r="EG110" s="27">
        <v>3</v>
      </c>
      <c r="EH110" s="27">
        <v>3</v>
      </c>
      <c r="EI110" s="27">
        <v>3</v>
      </c>
      <c r="EJ110" s="27">
        <v>3</v>
      </c>
      <c r="EK110" s="27">
        <v>3</v>
      </c>
      <c r="EL110" s="27">
        <v>3</v>
      </c>
      <c r="EM110" s="27">
        <v>3</v>
      </c>
      <c r="EN110" s="27">
        <v>3</v>
      </c>
      <c r="EO110" s="27">
        <v>3</v>
      </c>
      <c r="EP110" s="197">
        <f t="shared" ref="EP110" si="463">EO110</f>
        <v>3</v>
      </c>
      <c r="EQ110" s="315"/>
      <c r="ER110" s="197">
        <v>3</v>
      </c>
      <c r="ES110" s="197">
        <v>3</v>
      </c>
      <c r="ET110" s="197">
        <v>3</v>
      </c>
      <c r="EU110" s="197">
        <v>3</v>
      </c>
      <c r="EV110" s="197">
        <f t="shared" ref="EV110" si="464">EU110</f>
        <v>3</v>
      </c>
      <c r="EW110" s="197">
        <f t="shared" ref="EW110" si="465">EV110</f>
        <v>3</v>
      </c>
      <c r="EX110" s="197">
        <f t="shared" ref="EX110:EY110" si="466">EW110</f>
        <v>3</v>
      </c>
      <c r="EY110" s="197">
        <f t="shared" si="466"/>
        <v>3</v>
      </c>
      <c r="EZ110" s="197">
        <f t="shared" ref="EZ110" si="467">EY110</f>
        <v>3</v>
      </c>
      <c r="FA110" s="197">
        <f t="shared" ref="FA110:FU110" si="468">EZ110</f>
        <v>3</v>
      </c>
      <c r="FB110" s="197">
        <f t="shared" si="468"/>
        <v>3</v>
      </c>
      <c r="FC110" s="197">
        <f t="shared" si="468"/>
        <v>3</v>
      </c>
      <c r="FD110" s="197">
        <f t="shared" si="468"/>
        <v>3</v>
      </c>
      <c r="FE110" s="197">
        <f t="shared" si="468"/>
        <v>3</v>
      </c>
      <c r="FF110" s="197">
        <f t="shared" si="468"/>
        <v>3</v>
      </c>
      <c r="FG110" s="197">
        <f t="shared" si="468"/>
        <v>3</v>
      </c>
      <c r="FH110" s="197">
        <f t="shared" si="468"/>
        <v>3</v>
      </c>
      <c r="FI110" s="197">
        <f t="shared" si="468"/>
        <v>3</v>
      </c>
      <c r="FJ110" s="197">
        <f t="shared" si="468"/>
        <v>3</v>
      </c>
      <c r="FK110" s="197">
        <f t="shared" si="468"/>
        <v>3</v>
      </c>
      <c r="FL110" s="197">
        <f t="shared" si="468"/>
        <v>3</v>
      </c>
      <c r="FM110" s="197">
        <f t="shared" si="468"/>
        <v>3</v>
      </c>
      <c r="FN110" s="197">
        <f t="shared" si="468"/>
        <v>3</v>
      </c>
      <c r="FO110" s="197">
        <f t="shared" si="468"/>
        <v>3</v>
      </c>
      <c r="FP110" s="197">
        <f t="shared" si="468"/>
        <v>3</v>
      </c>
      <c r="FQ110" s="197">
        <f t="shared" si="468"/>
        <v>3</v>
      </c>
      <c r="FR110" s="197">
        <f t="shared" si="468"/>
        <v>3</v>
      </c>
      <c r="FS110" s="197">
        <f t="shared" si="468"/>
        <v>3</v>
      </c>
      <c r="FT110" s="197">
        <f t="shared" si="468"/>
        <v>3</v>
      </c>
      <c r="FU110" s="197">
        <f t="shared" si="468"/>
        <v>3</v>
      </c>
      <c r="FV110" s="197">
        <f t="shared" ref="FV110" si="469">FU110</f>
        <v>3</v>
      </c>
    </row>
    <row r="111" spans="1:178" ht="13.9" customHeight="1" x14ac:dyDescent="0.2">
      <c r="A111" s="344"/>
      <c r="B111" s="334"/>
      <c r="C111" s="336"/>
      <c r="D111" s="338"/>
      <c r="E111" s="354"/>
      <c r="F111" s="350"/>
      <c r="G111" s="352"/>
      <c r="H111" s="352"/>
      <c r="I111" s="356"/>
      <c r="J111" s="12" t="s">
        <v>6</v>
      </c>
      <c r="K111" s="58">
        <v>2</v>
      </c>
      <c r="L111" s="58">
        <v>2</v>
      </c>
      <c r="M111" s="58">
        <v>2</v>
      </c>
      <c r="N111" s="58">
        <v>2</v>
      </c>
      <c r="O111" s="59">
        <v>2</v>
      </c>
      <c r="P111" s="18">
        <v>1</v>
      </c>
      <c r="Q111" s="63"/>
      <c r="R111" s="64"/>
      <c r="S111" s="65"/>
      <c r="T111" s="66"/>
      <c r="U111" s="67"/>
      <c r="V111" s="68"/>
      <c r="W111" s="38"/>
      <c r="X111" s="69"/>
      <c r="Y111" s="70"/>
      <c r="Z111" s="71"/>
      <c r="AA111" s="72"/>
      <c r="AB111" s="73"/>
      <c r="AC111" s="74"/>
      <c r="AD111" s="75"/>
      <c r="AE111" s="18"/>
      <c r="AF111" s="18"/>
      <c r="AG111" s="18"/>
      <c r="AH111" s="18"/>
      <c r="AI111" s="18"/>
      <c r="AJ111" s="18"/>
      <c r="AK111" s="18"/>
      <c r="AL111" s="18"/>
      <c r="AM111" s="18"/>
      <c r="AN111" s="18"/>
      <c r="AO111" s="18"/>
      <c r="AP111" s="18"/>
      <c r="AQ111" s="18"/>
      <c r="AR111" s="18"/>
      <c r="AS111" s="18"/>
      <c r="AT111" s="18"/>
      <c r="AU111" s="18"/>
      <c r="AV111" s="18"/>
      <c r="AW111" s="18"/>
      <c r="AX111" s="18"/>
      <c r="AY111" s="18"/>
      <c r="AZ111" s="18"/>
      <c r="BA111" s="18"/>
      <c r="BB111" s="18"/>
      <c r="BC111" s="316"/>
      <c r="BD111" s="141"/>
      <c r="BE111" s="141"/>
      <c r="BF111" s="141"/>
      <c r="BG111" s="141"/>
      <c r="BH111" s="141"/>
      <c r="BI111" s="141"/>
      <c r="BJ111" s="141"/>
      <c r="BK111" s="141"/>
      <c r="BL111" s="141"/>
      <c r="BM111" s="141"/>
      <c r="BN111" s="141"/>
      <c r="BO111" s="141"/>
      <c r="BP111" s="141">
        <v>1</v>
      </c>
      <c r="BQ111" s="141">
        <v>1</v>
      </c>
      <c r="BR111" s="141">
        <v>1</v>
      </c>
      <c r="BS111" s="141">
        <v>1</v>
      </c>
      <c r="BT111" s="141">
        <v>1</v>
      </c>
      <c r="BU111" s="141">
        <v>1</v>
      </c>
      <c r="BV111" s="141">
        <v>1</v>
      </c>
      <c r="BW111" s="141">
        <v>1</v>
      </c>
      <c r="BX111" s="141">
        <v>1</v>
      </c>
      <c r="BY111" s="141">
        <v>1</v>
      </c>
      <c r="BZ111" s="141">
        <v>1</v>
      </c>
      <c r="CA111" s="141">
        <v>1</v>
      </c>
      <c r="CB111" s="141">
        <v>1</v>
      </c>
      <c r="CC111" s="141">
        <v>1</v>
      </c>
      <c r="CD111" s="141">
        <v>1</v>
      </c>
      <c r="CE111" s="141">
        <v>1</v>
      </c>
      <c r="CF111" s="143"/>
      <c r="CG111" s="143">
        <v>1</v>
      </c>
      <c r="CH111" s="157">
        <v>1</v>
      </c>
      <c r="CI111" s="158">
        <v>1</v>
      </c>
      <c r="CJ111" s="159">
        <v>1</v>
      </c>
      <c r="CK111" s="160">
        <v>1</v>
      </c>
      <c r="CL111" s="161">
        <v>1</v>
      </c>
      <c r="CM111" s="163">
        <v>1</v>
      </c>
      <c r="CN111" s="164">
        <v>1</v>
      </c>
      <c r="CO111" s="166">
        <v>1</v>
      </c>
      <c r="CP111" s="167">
        <v>1</v>
      </c>
      <c r="CQ111" s="168">
        <v>1</v>
      </c>
      <c r="CR111" s="169">
        <v>1</v>
      </c>
      <c r="CS111" s="170">
        <v>1</v>
      </c>
      <c r="CT111" s="171">
        <v>1</v>
      </c>
      <c r="CU111" s="172">
        <v>1</v>
      </c>
      <c r="CV111" s="173">
        <v>1</v>
      </c>
      <c r="CW111" s="174">
        <v>1</v>
      </c>
      <c r="CX111" s="175">
        <v>1</v>
      </c>
      <c r="CY111" s="176">
        <v>1</v>
      </c>
      <c r="CZ111" s="177">
        <v>1</v>
      </c>
      <c r="DA111" s="178">
        <v>1</v>
      </c>
      <c r="DB111" s="179">
        <v>1</v>
      </c>
      <c r="DC111" s="180">
        <v>1</v>
      </c>
      <c r="DD111" s="181">
        <v>1</v>
      </c>
      <c r="DE111" s="182">
        <v>1</v>
      </c>
      <c r="DF111" s="183">
        <v>1</v>
      </c>
      <c r="DG111" s="184">
        <v>1</v>
      </c>
      <c r="DH111" s="185">
        <v>1</v>
      </c>
      <c r="DI111" s="188">
        <v>1</v>
      </c>
      <c r="DJ111" s="189">
        <v>1</v>
      </c>
      <c r="DK111" s="192">
        <v>1</v>
      </c>
      <c r="DL111" s="316"/>
      <c r="DM111" s="195">
        <v>1</v>
      </c>
      <c r="DN111" s="201">
        <v>1</v>
      </c>
      <c r="DO111" s="206">
        <v>1</v>
      </c>
      <c r="DP111" s="207">
        <v>1</v>
      </c>
      <c r="DQ111" s="209">
        <v>1</v>
      </c>
      <c r="DR111" s="210">
        <v>1</v>
      </c>
      <c r="DS111" s="213">
        <v>1</v>
      </c>
      <c r="DT111" s="214">
        <v>1</v>
      </c>
      <c r="DU111" s="215">
        <v>1</v>
      </c>
      <c r="DV111" s="215">
        <v>1</v>
      </c>
      <c r="DW111" s="218">
        <v>1</v>
      </c>
      <c r="DX111" s="219">
        <v>1</v>
      </c>
      <c r="DY111" s="220">
        <v>1</v>
      </c>
      <c r="DZ111" s="221">
        <v>1</v>
      </c>
      <c r="EA111" s="222">
        <v>1</v>
      </c>
      <c r="EB111" s="223">
        <v>1</v>
      </c>
      <c r="EC111" s="224">
        <v>1</v>
      </c>
      <c r="ED111" s="225">
        <v>1</v>
      </c>
      <c r="EE111" s="226">
        <v>1</v>
      </c>
      <c r="EF111" s="229">
        <v>1</v>
      </c>
      <c r="EG111" s="231">
        <v>1</v>
      </c>
      <c r="EH111" s="232">
        <v>1</v>
      </c>
      <c r="EI111" s="234">
        <v>1</v>
      </c>
      <c r="EJ111" s="235">
        <v>1</v>
      </c>
      <c r="EK111" s="238">
        <v>1</v>
      </c>
      <c r="EL111" s="239">
        <v>1</v>
      </c>
      <c r="EM111" s="242"/>
      <c r="EN111" s="243"/>
      <c r="EO111" s="244"/>
      <c r="EP111" s="198"/>
      <c r="EQ111" s="316"/>
      <c r="ER111" s="198">
        <v>1</v>
      </c>
      <c r="ES111" s="198">
        <v>1</v>
      </c>
      <c r="ET111" s="198">
        <v>1</v>
      </c>
      <c r="EU111" s="198">
        <v>1</v>
      </c>
      <c r="EV111" s="198">
        <v>1</v>
      </c>
      <c r="EW111" s="198">
        <v>1</v>
      </c>
      <c r="EX111" s="198">
        <v>1</v>
      </c>
      <c r="EY111" s="198"/>
      <c r="EZ111" s="198"/>
      <c r="FA111" s="198"/>
      <c r="FB111" s="198"/>
      <c r="FC111" s="198"/>
      <c r="FD111" s="198"/>
      <c r="FE111" s="198"/>
      <c r="FF111" s="198"/>
      <c r="FG111" s="198"/>
      <c r="FH111" s="198"/>
      <c r="FI111" s="198"/>
      <c r="FJ111" s="198"/>
      <c r="FK111" s="198"/>
      <c r="FL111" s="198"/>
      <c r="FM111" s="198"/>
      <c r="FN111" s="198"/>
      <c r="FO111" s="198"/>
      <c r="FP111" s="198"/>
      <c r="FQ111" s="198"/>
      <c r="FR111" s="198"/>
      <c r="FS111" s="198"/>
      <c r="FT111" s="198"/>
      <c r="FU111" s="198"/>
      <c r="FV111" s="198"/>
    </row>
    <row r="112" spans="1:178" ht="13.9" customHeight="1" x14ac:dyDescent="0.2">
      <c r="A112" s="343" t="s">
        <v>57</v>
      </c>
      <c r="B112" s="333" t="s">
        <v>17</v>
      </c>
      <c r="C112" s="335" t="s">
        <v>15</v>
      </c>
      <c r="D112" s="337">
        <v>3</v>
      </c>
      <c r="E112" s="353">
        <f t="shared" ref="E112" si="470">FU112</f>
        <v>3</v>
      </c>
      <c r="F112" s="349">
        <f t="shared" ref="F112" si="471">FU111</f>
        <v>0</v>
      </c>
      <c r="G112" s="351">
        <f>F112/E112</f>
        <v>0</v>
      </c>
      <c r="H112" s="351">
        <f>F112/D112</f>
        <v>0</v>
      </c>
      <c r="I112" s="355"/>
      <c r="J112" s="11" t="s">
        <v>5</v>
      </c>
      <c r="K112" s="27">
        <v>3</v>
      </c>
      <c r="L112" s="27">
        <v>3</v>
      </c>
      <c r="M112" s="27">
        <v>3</v>
      </c>
      <c r="N112" s="27">
        <v>3</v>
      </c>
      <c r="O112" s="27">
        <v>3</v>
      </c>
      <c r="P112" s="27">
        <v>3</v>
      </c>
      <c r="Q112" s="27"/>
      <c r="R112" s="27"/>
      <c r="S112" s="27"/>
      <c r="T112" s="27"/>
      <c r="U112" s="27"/>
      <c r="V112" s="27"/>
      <c r="W112" s="40"/>
      <c r="X112" s="27"/>
      <c r="Y112" s="27"/>
      <c r="Z112" s="27"/>
      <c r="AA112" s="27"/>
      <c r="AB112" s="27"/>
      <c r="AC112" s="27"/>
      <c r="AD112" s="27"/>
      <c r="AE112" s="27"/>
      <c r="AF112" s="27"/>
      <c r="AG112" s="27"/>
      <c r="AH112" s="27">
        <v>3</v>
      </c>
      <c r="AI112" s="27">
        <v>3</v>
      </c>
      <c r="AJ112" s="27">
        <v>3</v>
      </c>
      <c r="AK112" s="27">
        <v>3</v>
      </c>
      <c r="AL112" s="27">
        <v>3</v>
      </c>
      <c r="AM112" s="27">
        <v>3</v>
      </c>
      <c r="AN112" s="27">
        <v>3</v>
      </c>
      <c r="AO112" s="27">
        <v>3</v>
      </c>
      <c r="AP112" s="27">
        <v>3</v>
      </c>
      <c r="AQ112" s="27">
        <v>3</v>
      </c>
      <c r="AR112" s="27">
        <v>3</v>
      </c>
      <c r="AS112" s="27">
        <v>3</v>
      </c>
      <c r="AT112" s="27">
        <v>3</v>
      </c>
      <c r="AU112" s="27">
        <v>3</v>
      </c>
      <c r="AV112" s="27">
        <v>3</v>
      </c>
      <c r="AW112" s="27">
        <v>3</v>
      </c>
      <c r="AX112" s="27">
        <v>3</v>
      </c>
      <c r="AY112" s="27">
        <v>3</v>
      </c>
      <c r="AZ112" s="27">
        <v>3</v>
      </c>
      <c r="BA112" s="27">
        <v>3</v>
      </c>
      <c r="BB112" s="27">
        <v>3</v>
      </c>
      <c r="BC112" s="315"/>
      <c r="BD112" s="27">
        <v>3</v>
      </c>
      <c r="BE112" s="27">
        <v>3</v>
      </c>
      <c r="BF112" s="27">
        <v>3</v>
      </c>
      <c r="BG112" s="27">
        <v>3</v>
      </c>
      <c r="BH112" s="27">
        <v>3</v>
      </c>
      <c r="BI112" s="27">
        <v>3</v>
      </c>
      <c r="BJ112" s="27">
        <v>3</v>
      </c>
      <c r="BK112" s="27">
        <v>3</v>
      </c>
      <c r="BL112" s="27">
        <v>3</v>
      </c>
      <c r="BM112" s="27">
        <v>3</v>
      </c>
      <c r="BN112" s="27">
        <v>3</v>
      </c>
      <c r="BO112" s="27">
        <v>3</v>
      </c>
      <c r="BP112" s="27">
        <v>3</v>
      </c>
      <c r="BQ112" s="27">
        <v>3</v>
      </c>
      <c r="BR112" s="27">
        <v>3</v>
      </c>
      <c r="BS112" s="27">
        <v>3</v>
      </c>
      <c r="BT112" s="27">
        <v>3</v>
      </c>
      <c r="BU112" s="27">
        <v>3</v>
      </c>
      <c r="BV112" s="27">
        <v>3</v>
      </c>
      <c r="BW112" s="27">
        <v>3</v>
      </c>
      <c r="BX112" s="27">
        <v>3</v>
      </c>
      <c r="BY112" s="27">
        <v>3</v>
      </c>
      <c r="BZ112" s="27">
        <v>3</v>
      </c>
      <c r="CA112" s="27">
        <v>3</v>
      </c>
      <c r="CB112" s="27">
        <v>3</v>
      </c>
      <c r="CC112" s="27">
        <v>3</v>
      </c>
      <c r="CD112" s="27">
        <v>3</v>
      </c>
      <c r="CE112" s="27">
        <v>3</v>
      </c>
      <c r="CF112" s="27"/>
      <c r="CG112" s="27">
        <v>3</v>
      </c>
      <c r="CH112" s="27">
        <v>3</v>
      </c>
      <c r="CI112" s="27">
        <v>3</v>
      </c>
      <c r="CJ112" s="27">
        <v>3</v>
      </c>
      <c r="CK112" s="27">
        <v>3</v>
      </c>
      <c r="CL112" s="27">
        <v>3</v>
      </c>
      <c r="CM112" s="27">
        <v>3</v>
      </c>
      <c r="CN112" s="27">
        <v>3</v>
      </c>
      <c r="CO112" s="27">
        <v>3</v>
      </c>
      <c r="CP112" s="27">
        <v>3</v>
      </c>
      <c r="CQ112" s="27">
        <v>3</v>
      </c>
      <c r="CR112" s="27">
        <v>3</v>
      </c>
      <c r="CS112" s="27">
        <v>3</v>
      </c>
      <c r="CT112" s="27">
        <v>3</v>
      </c>
      <c r="CU112" s="27">
        <v>3</v>
      </c>
      <c r="CV112" s="27">
        <v>3</v>
      </c>
      <c r="CW112" s="27">
        <v>3</v>
      </c>
      <c r="CX112" s="27">
        <v>3</v>
      </c>
      <c r="CY112" s="27">
        <v>3</v>
      </c>
      <c r="CZ112" s="27">
        <v>3</v>
      </c>
      <c r="DA112" s="27">
        <v>3</v>
      </c>
      <c r="DB112" s="27">
        <v>3</v>
      </c>
      <c r="DC112" s="27">
        <v>3</v>
      </c>
      <c r="DD112" s="27">
        <v>3</v>
      </c>
      <c r="DE112" s="27">
        <v>3</v>
      </c>
      <c r="DF112" s="27">
        <v>3</v>
      </c>
      <c r="DG112" s="27">
        <v>3</v>
      </c>
      <c r="DH112" s="27">
        <v>3</v>
      </c>
      <c r="DI112" s="27">
        <v>3</v>
      </c>
      <c r="DJ112" s="27">
        <v>3</v>
      </c>
      <c r="DK112" s="27">
        <v>3</v>
      </c>
      <c r="DL112" s="315"/>
      <c r="DM112" s="27">
        <v>3</v>
      </c>
      <c r="DN112" s="27">
        <v>3</v>
      </c>
      <c r="DO112" s="27">
        <v>3</v>
      </c>
      <c r="DP112" s="27">
        <v>3</v>
      </c>
      <c r="DQ112" s="27">
        <v>3</v>
      </c>
      <c r="DR112" s="27">
        <v>3</v>
      </c>
      <c r="DS112" s="27">
        <v>3</v>
      </c>
      <c r="DT112" s="27">
        <v>3</v>
      </c>
      <c r="DU112" s="27">
        <v>3</v>
      </c>
      <c r="DV112" s="27">
        <v>3</v>
      </c>
      <c r="DW112" s="27">
        <v>3</v>
      </c>
      <c r="DX112" s="27">
        <v>3</v>
      </c>
      <c r="DY112" s="27">
        <v>3</v>
      </c>
      <c r="DZ112" s="27">
        <v>3</v>
      </c>
      <c r="EA112" s="27">
        <v>3</v>
      </c>
      <c r="EB112" s="27">
        <v>3</v>
      </c>
      <c r="EC112" s="27">
        <v>3</v>
      </c>
      <c r="ED112" s="27">
        <v>3</v>
      </c>
      <c r="EE112" s="27">
        <v>3</v>
      </c>
      <c r="EF112" s="27">
        <v>3</v>
      </c>
      <c r="EG112" s="27">
        <v>3</v>
      </c>
      <c r="EH112" s="27">
        <v>3</v>
      </c>
      <c r="EI112" s="27">
        <v>3</v>
      </c>
      <c r="EJ112" s="27">
        <v>3</v>
      </c>
      <c r="EK112" s="27">
        <v>3</v>
      </c>
      <c r="EL112" s="27">
        <v>3</v>
      </c>
      <c r="EM112" s="27">
        <v>3</v>
      </c>
      <c r="EN112" s="27">
        <v>3</v>
      </c>
      <c r="EO112" s="27">
        <v>3</v>
      </c>
      <c r="EP112" s="197">
        <f t="shared" ref="EP112" si="472">EO112</f>
        <v>3</v>
      </c>
      <c r="EQ112" s="315"/>
      <c r="ER112" s="197">
        <v>3</v>
      </c>
      <c r="ES112" s="197">
        <v>3</v>
      </c>
      <c r="ET112" s="197">
        <v>3</v>
      </c>
      <c r="EU112" s="197">
        <v>3</v>
      </c>
      <c r="EV112" s="197">
        <f t="shared" ref="EV112:EW112" si="473">EU112</f>
        <v>3</v>
      </c>
      <c r="EW112" s="197">
        <f t="shared" si="473"/>
        <v>3</v>
      </c>
      <c r="EX112" s="197">
        <f t="shared" ref="EX112:EY112" si="474">EW112</f>
        <v>3</v>
      </c>
      <c r="EY112" s="197">
        <f t="shared" si="474"/>
        <v>3</v>
      </c>
      <c r="EZ112" s="197">
        <f t="shared" ref="EZ112" si="475">EY112</f>
        <v>3</v>
      </c>
      <c r="FA112" s="197">
        <f t="shared" ref="FA112:FU112" si="476">EZ112</f>
        <v>3</v>
      </c>
      <c r="FB112" s="197">
        <f t="shared" si="476"/>
        <v>3</v>
      </c>
      <c r="FC112" s="197">
        <f t="shared" si="476"/>
        <v>3</v>
      </c>
      <c r="FD112" s="197">
        <f t="shared" si="476"/>
        <v>3</v>
      </c>
      <c r="FE112" s="197">
        <f t="shared" si="476"/>
        <v>3</v>
      </c>
      <c r="FF112" s="197">
        <f t="shared" si="476"/>
        <v>3</v>
      </c>
      <c r="FG112" s="197">
        <f t="shared" si="476"/>
        <v>3</v>
      </c>
      <c r="FH112" s="197">
        <f t="shared" si="476"/>
        <v>3</v>
      </c>
      <c r="FI112" s="197">
        <f t="shared" si="476"/>
        <v>3</v>
      </c>
      <c r="FJ112" s="197">
        <f t="shared" si="476"/>
        <v>3</v>
      </c>
      <c r="FK112" s="197">
        <f t="shared" si="476"/>
        <v>3</v>
      </c>
      <c r="FL112" s="197">
        <f t="shared" si="476"/>
        <v>3</v>
      </c>
      <c r="FM112" s="197">
        <f t="shared" si="476"/>
        <v>3</v>
      </c>
      <c r="FN112" s="197">
        <f t="shared" si="476"/>
        <v>3</v>
      </c>
      <c r="FO112" s="197">
        <f t="shared" si="476"/>
        <v>3</v>
      </c>
      <c r="FP112" s="197">
        <f t="shared" si="476"/>
        <v>3</v>
      </c>
      <c r="FQ112" s="197">
        <f t="shared" si="476"/>
        <v>3</v>
      </c>
      <c r="FR112" s="197">
        <f t="shared" si="476"/>
        <v>3</v>
      </c>
      <c r="FS112" s="197">
        <f t="shared" si="476"/>
        <v>3</v>
      </c>
      <c r="FT112" s="197">
        <f t="shared" si="476"/>
        <v>3</v>
      </c>
      <c r="FU112" s="197">
        <f t="shared" si="476"/>
        <v>3</v>
      </c>
      <c r="FV112" s="197">
        <f t="shared" ref="FV112" si="477">FU112</f>
        <v>3</v>
      </c>
    </row>
    <row r="113" spans="1:178" ht="13.9" customHeight="1" x14ac:dyDescent="0.2">
      <c r="A113" s="344"/>
      <c r="B113" s="334"/>
      <c r="C113" s="336"/>
      <c r="D113" s="338"/>
      <c r="E113" s="354"/>
      <c r="F113" s="350"/>
      <c r="G113" s="352"/>
      <c r="H113" s="352"/>
      <c r="I113" s="356"/>
      <c r="J113" s="12" t="s">
        <v>6</v>
      </c>
      <c r="K113" s="58">
        <v>3</v>
      </c>
      <c r="L113" s="58">
        <v>3</v>
      </c>
      <c r="M113" s="58">
        <v>3</v>
      </c>
      <c r="N113" s="58">
        <v>3</v>
      </c>
      <c r="O113" s="59">
        <v>3</v>
      </c>
      <c r="P113" s="18">
        <v>1</v>
      </c>
      <c r="Q113" s="63"/>
      <c r="R113" s="64"/>
      <c r="S113" s="65"/>
      <c r="T113" s="66"/>
      <c r="U113" s="67"/>
      <c r="V113" s="68"/>
      <c r="W113" s="38"/>
      <c r="X113" s="69"/>
      <c r="Y113" s="70"/>
      <c r="Z113" s="71"/>
      <c r="AA113" s="72"/>
      <c r="AB113" s="73"/>
      <c r="AC113" s="74"/>
      <c r="AD113" s="75"/>
      <c r="AE113" s="18"/>
      <c r="AF113" s="18"/>
      <c r="AG113" s="18"/>
      <c r="AH113" s="18"/>
      <c r="AI113" s="18"/>
      <c r="AJ113" s="18"/>
      <c r="AK113" s="18"/>
      <c r="AL113" s="18"/>
      <c r="AM113" s="18"/>
      <c r="AN113" s="18"/>
      <c r="AO113" s="18"/>
      <c r="AP113" s="18"/>
      <c r="AQ113" s="18"/>
      <c r="AR113" s="18"/>
      <c r="AS113" s="18"/>
      <c r="AT113" s="18"/>
      <c r="AU113" s="18"/>
      <c r="AV113" s="18"/>
      <c r="AW113" s="18"/>
      <c r="AX113" s="18"/>
      <c r="AY113" s="18"/>
      <c r="AZ113" s="18"/>
      <c r="BA113" s="18"/>
      <c r="BB113" s="18"/>
      <c r="BC113" s="316"/>
      <c r="BD113" s="141"/>
      <c r="BE113" s="141"/>
      <c r="BF113" s="141"/>
      <c r="BG113" s="141"/>
      <c r="BH113" s="141"/>
      <c r="BI113" s="141"/>
      <c r="BJ113" s="141"/>
      <c r="BK113" s="141"/>
      <c r="BL113" s="141"/>
      <c r="BM113" s="141"/>
      <c r="BN113" s="141"/>
      <c r="BO113" s="141"/>
      <c r="BP113" s="141"/>
      <c r="BQ113" s="141"/>
      <c r="BR113" s="141"/>
      <c r="BS113" s="141"/>
      <c r="BT113" s="141"/>
      <c r="BU113" s="141"/>
      <c r="BV113" s="141"/>
      <c r="BW113" s="141"/>
      <c r="BX113" s="141"/>
      <c r="BY113" s="141"/>
      <c r="BZ113" s="141"/>
      <c r="CA113" s="141"/>
      <c r="CB113" s="141"/>
      <c r="CC113" s="141"/>
      <c r="CD113" s="141"/>
      <c r="CE113" s="141"/>
      <c r="CF113" s="143"/>
      <c r="CG113" s="143"/>
      <c r="CH113" s="157"/>
      <c r="CI113" s="158"/>
      <c r="CJ113" s="159"/>
      <c r="CK113" s="160"/>
      <c r="CL113" s="161"/>
      <c r="CM113" s="163"/>
      <c r="CN113" s="164"/>
      <c r="CO113" s="166"/>
      <c r="CP113" s="167"/>
      <c r="CQ113" s="168"/>
      <c r="CR113" s="169"/>
      <c r="CS113" s="170"/>
      <c r="CT113" s="171"/>
      <c r="CU113" s="172"/>
      <c r="CV113" s="173"/>
      <c r="CW113" s="174"/>
      <c r="CX113" s="175"/>
      <c r="CY113" s="176"/>
      <c r="CZ113" s="177"/>
      <c r="DA113" s="178"/>
      <c r="DB113" s="179"/>
      <c r="DC113" s="180"/>
      <c r="DD113" s="181"/>
      <c r="DE113" s="182"/>
      <c r="DF113" s="183"/>
      <c r="DG113" s="184"/>
      <c r="DH113" s="185"/>
      <c r="DI113" s="188"/>
      <c r="DJ113" s="189"/>
      <c r="DK113" s="192"/>
      <c r="DL113" s="316"/>
      <c r="DM113" s="195"/>
      <c r="DN113" s="201"/>
      <c r="DO113" s="206"/>
      <c r="DP113" s="207"/>
      <c r="DQ113" s="209"/>
      <c r="DR113" s="210"/>
      <c r="DS113" s="213"/>
      <c r="DT113" s="214"/>
      <c r="DU113" s="215"/>
      <c r="DV113" s="215"/>
      <c r="DW113" s="218"/>
      <c r="DX113" s="219"/>
      <c r="DY113" s="220"/>
      <c r="DZ113" s="221"/>
      <c r="EA113" s="222"/>
      <c r="EB113" s="223"/>
      <c r="EC113" s="224"/>
      <c r="ED113" s="225"/>
      <c r="EE113" s="226"/>
      <c r="EF113" s="229"/>
      <c r="EG113" s="231"/>
      <c r="EH113" s="232"/>
      <c r="EI113" s="234"/>
      <c r="EJ113" s="235"/>
      <c r="EK113" s="238"/>
      <c r="EL113" s="239"/>
      <c r="EM113" s="242"/>
      <c r="EN113" s="243"/>
      <c r="EO113" s="244"/>
      <c r="EP113" s="198"/>
      <c r="EQ113" s="316"/>
      <c r="ER113" s="198"/>
      <c r="ES113" s="198"/>
      <c r="ET113" s="198"/>
      <c r="EU113" s="198"/>
      <c r="EV113" s="198"/>
      <c r="EW113" s="198"/>
      <c r="EX113" s="198"/>
      <c r="EY113" s="198"/>
      <c r="EZ113" s="198"/>
      <c r="FA113" s="198"/>
      <c r="FB113" s="198"/>
      <c r="FC113" s="198"/>
      <c r="FD113" s="198"/>
      <c r="FE113" s="198"/>
      <c r="FF113" s="198"/>
      <c r="FG113" s="198"/>
      <c r="FH113" s="198"/>
      <c r="FI113" s="198"/>
      <c r="FJ113" s="198"/>
      <c r="FK113" s="198"/>
      <c r="FL113" s="198"/>
      <c r="FM113" s="198"/>
      <c r="FN113" s="198"/>
      <c r="FO113" s="198"/>
      <c r="FP113" s="198"/>
      <c r="FQ113" s="198"/>
      <c r="FR113" s="198"/>
      <c r="FS113" s="198"/>
      <c r="FT113" s="198"/>
      <c r="FU113" s="198"/>
      <c r="FV113" s="198"/>
    </row>
    <row r="114" spans="1:178" ht="13.9" customHeight="1" x14ac:dyDescent="0.2">
      <c r="A114" s="343" t="s">
        <v>58</v>
      </c>
      <c r="B114" s="333" t="s">
        <v>18</v>
      </c>
      <c r="C114" s="335" t="s">
        <v>15</v>
      </c>
      <c r="D114" s="337">
        <v>2</v>
      </c>
      <c r="E114" s="353">
        <f t="shared" ref="E114" si="478">FU114</f>
        <v>2</v>
      </c>
      <c r="F114" s="349">
        <f t="shared" ref="F114" si="479">FU113</f>
        <v>0</v>
      </c>
      <c r="G114" s="351">
        <f>F114/E114</f>
        <v>0</v>
      </c>
      <c r="H114" s="351">
        <f>F114/D114</f>
        <v>0</v>
      </c>
      <c r="I114" s="355"/>
      <c r="J114" s="11" t="s">
        <v>5</v>
      </c>
      <c r="K114" s="27">
        <v>1</v>
      </c>
      <c r="L114" s="27">
        <v>1</v>
      </c>
      <c r="M114" s="27">
        <v>1</v>
      </c>
      <c r="N114" s="27">
        <v>1</v>
      </c>
      <c r="O114" s="27">
        <v>1</v>
      </c>
      <c r="P114" s="27">
        <v>1</v>
      </c>
      <c r="Q114" s="27"/>
      <c r="R114" s="27"/>
      <c r="S114" s="27"/>
      <c r="T114" s="27"/>
      <c r="U114" s="27"/>
      <c r="V114" s="27"/>
      <c r="W114" s="40"/>
      <c r="X114" s="27"/>
      <c r="Y114" s="27"/>
      <c r="Z114" s="27"/>
      <c r="AA114" s="27"/>
      <c r="AB114" s="27"/>
      <c r="AC114" s="27"/>
      <c r="AD114" s="27"/>
      <c r="AE114" s="27"/>
      <c r="AF114" s="27"/>
      <c r="AG114" s="27"/>
      <c r="AH114" s="27">
        <v>2</v>
      </c>
      <c r="AI114" s="27">
        <v>2</v>
      </c>
      <c r="AJ114" s="27">
        <v>2</v>
      </c>
      <c r="AK114" s="27">
        <v>2</v>
      </c>
      <c r="AL114" s="27">
        <v>2</v>
      </c>
      <c r="AM114" s="27">
        <v>2</v>
      </c>
      <c r="AN114" s="27">
        <v>2</v>
      </c>
      <c r="AO114" s="27">
        <v>2</v>
      </c>
      <c r="AP114" s="27">
        <v>2</v>
      </c>
      <c r="AQ114" s="27">
        <v>2</v>
      </c>
      <c r="AR114" s="27">
        <v>2</v>
      </c>
      <c r="AS114" s="27">
        <v>2</v>
      </c>
      <c r="AT114" s="27">
        <v>2</v>
      </c>
      <c r="AU114" s="27">
        <v>2</v>
      </c>
      <c r="AV114" s="27">
        <v>2</v>
      </c>
      <c r="AW114" s="27">
        <v>2</v>
      </c>
      <c r="AX114" s="27">
        <v>2</v>
      </c>
      <c r="AY114" s="27">
        <v>2</v>
      </c>
      <c r="AZ114" s="27">
        <v>2</v>
      </c>
      <c r="BA114" s="27">
        <v>2</v>
      </c>
      <c r="BB114" s="27">
        <v>2</v>
      </c>
      <c r="BC114" s="315"/>
      <c r="BD114" s="27">
        <v>2</v>
      </c>
      <c r="BE114" s="27">
        <v>2</v>
      </c>
      <c r="BF114" s="27">
        <v>2</v>
      </c>
      <c r="BG114" s="27">
        <v>2</v>
      </c>
      <c r="BH114" s="27">
        <v>2</v>
      </c>
      <c r="BI114" s="27">
        <v>2</v>
      </c>
      <c r="BJ114" s="27">
        <v>2</v>
      </c>
      <c r="BK114" s="27">
        <v>2</v>
      </c>
      <c r="BL114" s="27">
        <v>2</v>
      </c>
      <c r="BM114" s="27">
        <v>2</v>
      </c>
      <c r="BN114" s="27">
        <v>2</v>
      </c>
      <c r="BO114" s="27">
        <v>2</v>
      </c>
      <c r="BP114" s="27">
        <v>2</v>
      </c>
      <c r="BQ114" s="27">
        <v>2</v>
      </c>
      <c r="BR114" s="27">
        <v>2</v>
      </c>
      <c r="BS114" s="27">
        <v>2</v>
      </c>
      <c r="BT114" s="27">
        <v>2</v>
      </c>
      <c r="BU114" s="27">
        <v>2</v>
      </c>
      <c r="BV114" s="27">
        <v>2</v>
      </c>
      <c r="BW114" s="27">
        <v>2</v>
      </c>
      <c r="BX114" s="27">
        <v>2</v>
      </c>
      <c r="BY114" s="27">
        <v>2</v>
      </c>
      <c r="BZ114" s="27">
        <v>2</v>
      </c>
      <c r="CA114" s="27">
        <v>2</v>
      </c>
      <c r="CB114" s="27">
        <v>2</v>
      </c>
      <c r="CC114" s="27">
        <v>2</v>
      </c>
      <c r="CD114" s="27">
        <v>2</v>
      </c>
      <c r="CE114" s="27">
        <v>2</v>
      </c>
      <c r="CF114" s="27"/>
      <c r="CG114" s="27">
        <v>2</v>
      </c>
      <c r="CH114" s="27">
        <v>2</v>
      </c>
      <c r="CI114" s="27">
        <v>2</v>
      </c>
      <c r="CJ114" s="27">
        <v>2</v>
      </c>
      <c r="CK114" s="27">
        <v>2</v>
      </c>
      <c r="CL114" s="27">
        <v>2</v>
      </c>
      <c r="CM114" s="27">
        <v>2</v>
      </c>
      <c r="CN114" s="27">
        <v>2</v>
      </c>
      <c r="CO114" s="27">
        <v>2</v>
      </c>
      <c r="CP114" s="27">
        <v>2</v>
      </c>
      <c r="CQ114" s="27">
        <v>2</v>
      </c>
      <c r="CR114" s="27">
        <v>2</v>
      </c>
      <c r="CS114" s="27">
        <v>2</v>
      </c>
      <c r="CT114" s="27">
        <v>2</v>
      </c>
      <c r="CU114" s="27">
        <v>2</v>
      </c>
      <c r="CV114" s="27">
        <v>2</v>
      </c>
      <c r="CW114" s="27">
        <v>2</v>
      </c>
      <c r="CX114" s="27">
        <v>2</v>
      </c>
      <c r="CY114" s="27">
        <v>2</v>
      </c>
      <c r="CZ114" s="27">
        <v>2</v>
      </c>
      <c r="DA114" s="27">
        <v>2</v>
      </c>
      <c r="DB114" s="27">
        <v>2</v>
      </c>
      <c r="DC114" s="27">
        <v>2</v>
      </c>
      <c r="DD114" s="27">
        <v>2</v>
      </c>
      <c r="DE114" s="27">
        <v>2</v>
      </c>
      <c r="DF114" s="27">
        <v>2</v>
      </c>
      <c r="DG114" s="27">
        <v>2</v>
      </c>
      <c r="DH114" s="27">
        <v>2</v>
      </c>
      <c r="DI114" s="27">
        <v>2</v>
      </c>
      <c r="DJ114" s="27">
        <v>2</v>
      </c>
      <c r="DK114" s="27">
        <v>2</v>
      </c>
      <c r="DL114" s="315"/>
      <c r="DM114" s="27">
        <v>2</v>
      </c>
      <c r="DN114" s="27">
        <v>2</v>
      </c>
      <c r="DO114" s="27">
        <v>2</v>
      </c>
      <c r="DP114" s="27">
        <v>2</v>
      </c>
      <c r="DQ114" s="27">
        <v>2</v>
      </c>
      <c r="DR114" s="27">
        <v>2</v>
      </c>
      <c r="DS114" s="27">
        <v>2</v>
      </c>
      <c r="DT114" s="27">
        <v>2</v>
      </c>
      <c r="DU114" s="27">
        <v>2</v>
      </c>
      <c r="DV114" s="27">
        <v>2</v>
      </c>
      <c r="DW114" s="27">
        <v>2</v>
      </c>
      <c r="DX114" s="27">
        <v>2</v>
      </c>
      <c r="DY114" s="27">
        <v>2</v>
      </c>
      <c r="DZ114" s="27">
        <v>2</v>
      </c>
      <c r="EA114" s="27">
        <v>2</v>
      </c>
      <c r="EB114" s="27">
        <v>2</v>
      </c>
      <c r="EC114" s="27">
        <v>2</v>
      </c>
      <c r="ED114" s="27">
        <v>2</v>
      </c>
      <c r="EE114" s="27">
        <v>2</v>
      </c>
      <c r="EF114" s="27">
        <v>2</v>
      </c>
      <c r="EG114" s="27">
        <v>2</v>
      </c>
      <c r="EH114" s="27">
        <v>2</v>
      </c>
      <c r="EI114" s="27">
        <v>2</v>
      </c>
      <c r="EJ114" s="27">
        <v>2</v>
      </c>
      <c r="EK114" s="27">
        <v>2</v>
      </c>
      <c r="EL114" s="27">
        <v>2</v>
      </c>
      <c r="EM114" s="27">
        <v>2</v>
      </c>
      <c r="EN114" s="27">
        <v>2</v>
      </c>
      <c r="EO114" s="27">
        <v>2</v>
      </c>
      <c r="EP114" s="197">
        <f t="shared" ref="EP114" si="480">EO114</f>
        <v>2</v>
      </c>
      <c r="EQ114" s="315"/>
      <c r="ER114" s="197">
        <v>2</v>
      </c>
      <c r="ES114" s="197">
        <v>2</v>
      </c>
      <c r="ET114" s="197">
        <v>2</v>
      </c>
      <c r="EU114" s="197">
        <v>2</v>
      </c>
      <c r="EV114" s="197">
        <f t="shared" ref="EV114:EW114" si="481">EU114</f>
        <v>2</v>
      </c>
      <c r="EW114" s="197">
        <f t="shared" si="481"/>
        <v>2</v>
      </c>
      <c r="EX114" s="197">
        <f t="shared" ref="EX114:EY114" si="482">EW114</f>
        <v>2</v>
      </c>
      <c r="EY114" s="197">
        <f t="shared" si="482"/>
        <v>2</v>
      </c>
      <c r="EZ114" s="197">
        <f t="shared" ref="EZ114" si="483">EY114</f>
        <v>2</v>
      </c>
      <c r="FA114" s="197">
        <f t="shared" ref="FA114:FU114" si="484">EZ114</f>
        <v>2</v>
      </c>
      <c r="FB114" s="197">
        <f t="shared" si="484"/>
        <v>2</v>
      </c>
      <c r="FC114" s="197">
        <f t="shared" si="484"/>
        <v>2</v>
      </c>
      <c r="FD114" s="197">
        <f t="shared" si="484"/>
        <v>2</v>
      </c>
      <c r="FE114" s="197">
        <f t="shared" si="484"/>
        <v>2</v>
      </c>
      <c r="FF114" s="197">
        <f t="shared" si="484"/>
        <v>2</v>
      </c>
      <c r="FG114" s="197">
        <f t="shared" si="484"/>
        <v>2</v>
      </c>
      <c r="FH114" s="197">
        <f t="shared" si="484"/>
        <v>2</v>
      </c>
      <c r="FI114" s="197">
        <f t="shared" si="484"/>
        <v>2</v>
      </c>
      <c r="FJ114" s="197">
        <f t="shared" si="484"/>
        <v>2</v>
      </c>
      <c r="FK114" s="197">
        <f t="shared" si="484"/>
        <v>2</v>
      </c>
      <c r="FL114" s="197">
        <f t="shared" si="484"/>
        <v>2</v>
      </c>
      <c r="FM114" s="197">
        <f t="shared" si="484"/>
        <v>2</v>
      </c>
      <c r="FN114" s="197">
        <f t="shared" si="484"/>
        <v>2</v>
      </c>
      <c r="FO114" s="197">
        <f t="shared" si="484"/>
        <v>2</v>
      </c>
      <c r="FP114" s="197">
        <f t="shared" si="484"/>
        <v>2</v>
      </c>
      <c r="FQ114" s="197">
        <f t="shared" si="484"/>
        <v>2</v>
      </c>
      <c r="FR114" s="197">
        <f t="shared" si="484"/>
        <v>2</v>
      </c>
      <c r="FS114" s="197">
        <f t="shared" si="484"/>
        <v>2</v>
      </c>
      <c r="FT114" s="197">
        <f t="shared" si="484"/>
        <v>2</v>
      </c>
      <c r="FU114" s="197">
        <f t="shared" si="484"/>
        <v>2</v>
      </c>
      <c r="FV114" s="197">
        <f t="shared" ref="FV114" si="485">FU114</f>
        <v>2</v>
      </c>
    </row>
    <row r="115" spans="1:178" ht="13.9" customHeight="1" x14ac:dyDescent="0.2">
      <c r="A115" s="344"/>
      <c r="B115" s="334"/>
      <c r="C115" s="336"/>
      <c r="D115" s="338"/>
      <c r="E115" s="354"/>
      <c r="F115" s="350"/>
      <c r="G115" s="352"/>
      <c r="H115" s="352"/>
      <c r="I115" s="356"/>
      <c r="J115" s="12" t="s">
        <v>6</v>
      </c>
      <c r="K115" s="58">
        <v>1</v>
      </c>
      <c r="L115" s="58">
        <v>1</v>
      </c>
      <c r="M115" s="58">
        <v>1</v>
      </c>
      <c r="N115" s="58">
        <v>1</v>
      </c>
      <c r="O115" s="59">
        <v>1</v>
      </c>
      <c r="P115" s="18"/>
      <c r="Q115" s="18"/>
      <c r="R115" s="18"/>
      <c r="S115" s="18"/>
      <c r="T115" s="18"/>
      <c r="U115" s="18"/>
      <c r="V115" s="18"/>
      <c r="W115" s="38"/>
      <c r="X115" s="69"/>
      <c r="Y115" s="70"/>
      <c r="Z115" s="71"/>
      <c r="AA115" s="72"/>
      <c r="AB115" s="73"/>
      <c r="AC115" s="74"/>
      <c r="AD115" s="75"/>
      <c r="AE115" s="18"/>
      <c r="AF115" s="18"/>
      <c r="AG115" s="18"/>
      <c r="AH115" s="18"/>
      <c r="AI115" s="18"/>
      <c r="AJ115" s="18"/>
      <c r="AK115" s="18"/>
      <c r="AL115" s="18"/>
      <c r="AM115" s="18"/>
      <c r="AN115" s="18"/>
      <c r="AO115" s="18"/>
      <c r="AP115" s="18"/>
      <c r="AQ115" s="18"/>
      <c r="AR115" s="18"/>
      <c r="AS115" s="18"/>
      <c r="AT115" s="18"/>
      <c r="AU115" s="18"/>
      <c r="AV115" s="18"/>
      <c r="AW115" s="18"/>
      <c r="AX115" s="18"/>
      <c r="AY115" s="18"/>
      <c r="AZ115" s="18"/>
      <c r="BA115" s="18"/>
      <c r="BB115" s="18"/>
      <c r="BC115" s="316"/>
      <c r="BD115" s="141"/>
      <c r="BE115" s="141"/>
      <c r="BF115" s="141"/>
      <c r="BG115" s="141"/>
      <c r="BH115" s="141"/>
      <c r="BI115" s="141"/>
      <c r="BJ115" s="141"/>
      <c r="BK115" s="141"/>
      <c r="BL115" s="141"/>
      <c r="BM115" s="141"/>
      <c r="BN115" s="141"/>
      <c r="BO115" s="141"/>
      <c r="BP115" s="141"/>
      <c r="BQ115" s="141"/>
      <c r="BR115" s="141"/>
      <c r="BS115" s="141"/>
      <c r="BT115" s="141"/>
      <c r="BU115" s="141"/>
      <c r="BV115" s="141"/>
      <c r="BW115" s="141"/>
      <c r="BX115" s="141"/>
      <c r="BY115" s="141"/>
      <c r="BZ115" s="141"/>
      <c r="CA115" s="141"/>
      <c r="CB115" s="141"/>
      <c r="CC115" s="141"/>
      <c r="CD115" s="141"/>
      <c r="CE115" s="141"/>
      <c r="CF115" s="143"/>
      <c r="CG115" s="143"/>
      <c r="CH115" s="157"/>
      <c r="CI115" s="158"/>
      <c r="CJ115" s="159"/>
      <c r="CK115" s="160"/>
      <c r="CL115" s="161"/>
      <c r="CM115" s="163"/>
      <c r="CN115" s="164"/>
      <c r="CO115" s="166"/>
      <c r="CP115" s="167"/>
      <c r="CQ115" s="168"/>
      <c r="CR115" s="169"/>
      <c r="CS115" s="170"/>
      <c r="CT115" s="171"/>
      <c r="CU115" s="172"/>
      <c r="CV115" s="173"/>
      <c r="CW115" s="174"/>
      <c r="CX115" s="175"/>
      <c r="CY115" s="176"/>
      <c r="CZ115" s="177"/>
      <c r="DA115" s="178"/>
      <c r="DB115" s="179"/>
      <c r="DC115" s="180"/>
      <c r="DD115" s="181"/>
      <c r="DE115" s="182"/>
      <c r="DF115" s="183"/>
      <c r="DG115" s="184"/>
      <c r="DH115" s="185"/>
      <c r="DI115" s="188"/>
      <c r="DJ115" s="189"/>
      <c r="DK115" s="192"/>
      <c r="DL115" s="316"/>
      <c r="DM115" s="195">
        <v>1</v>
      </c>
      <c r="DN115" s="201">
        <v>1</v>
      </c>
      <c r="DO115" s="206">
        <v>1</v>
      </c>
      <c r="DP115" s="207">
        <v>1</v>
      </c>
      <c r="DQ115" s="209">
        <v>1</v>
      </c>
      <c r="DR115" s="210">
        <v>1</v>
      </c>
      <c r="DS115" s="213">
        <v>1</v>
      </c>
      <c r="DT115" s="214">
        <v>1</v>
      </c>
      <c r="DU115" s="215">
        <v>1</v>
      </c>
      <c r="DV115" s="215">
        <v>1</v>
      </c>
      <c r="DW115" s="218">
        <v>1</v>
      </c>
      <c r="DX115" s="219">
        <v>1</v>
      </c>
      <c r="DY115" s="220">
        <v>1</v>
      </c>
      <c r="DZ115" s="221">
        <v>1</v>
      </c>
      <c r="EA115" s="222">
        <v>1</v>
      </c>
      <c r="EB115" s="223">
        <v>1</v>
      </c>
      <c r="EC115" s="224">
        <v>1</v>
      </c>
      <c r="ED115" s="225">
        <v>1</v>
      </c>
      <c r="EE115" s="226">
        <v>1</v>
      </c>
      <c r="EF115" s="229"/>
      <c r="EG115" s="231"/>
      <c r="EH115" s="232"/>
      <c r="EI115" s="234"/>
      <c r="EJ115" s="235"/>
      <c r="EK115" s="238"/>
      <c r="EL115" s="239"/>
      <c r="EM115" s="242"/>
      <c r="EN115" s="243"/>
      <c r="EO115" s="244"/>
      <c r="EP115" s="198"/>
      <c r="EQ115" s="316"/>
      <c r="ER115" s="198"/>
      <c r="ES115" s="198"/>
      <c r="ET115" s="198"/>
      <c r="EU115" s="198"/>
      <c r="EV115" s="198"/>
      <c r="EW115" s="198"/>
      <c r="EX115" s="198"/>
      <c r="EY115" s="198"/>
      <c r="EZ115" s="198"/>
      <c r="FA115" s="198"/>
      <c r="FB115" s="198"/>
      <c r="FC115" s="198"/>
      <c r="FD115" s="198"/>
      <c r="FE115" s="198"/>
      <c r="FF115" s="198"/>
      <c r="FG115" s="198"/>
      <c r="FH115" s="198"/>
      <c r="FI115" s="198"/>
      <c r="FJ115" s="198"/>
      <c r="FK115" s="198"/>
      <c r="FL115" s="198"/>
      <c r="FM115" s="198"/>
      <c r="FN115" s="198"/>
      <c r="FO115" s="198"/>
      <c r="FP115" s="198"/>
      <c r="FQ115" s="198"/>
      <c r="FR115" s="198"/>
      <c r="FS115" s="198"/>
      <c r="FT115" s="198"/>
      <c r="FU115" s="198"/>
      <c r="FV115" s="198"/>
    </row>
    <row r="116" spans="1:178" ht="13.9" customHeight="1" x14ac:dyDescent="0.2">
      <c r="A116" s="343" t="s">
        <v>59</v>
      </c>
      <c r="B116" s="333" t="s">
        <v>16</v>
      </c>
      <c r="C116" s="335" t="s">
        <v>15</v>
      </c>
      <c r="D116" s="337">
        <v>2</v>
      </c>
      <c r="E116" s="353">
        <f t="shared" ref="E116" si="486">FU116</f>
        <v>2</v>
      </c>
      <c r="F116" s="349">
        <f t="shared" ref="F116" si="487">FU115</f>
        <v>0</v>
      </c>
      <c r="G116" s="351">
        <f>F116/E116</f>
        <v>0</v>
      </c>
      <c r="H116" s="351">
        <f>F116/D116</f>
        <v>0</v>
      </c>
      <c r="I116" s="355"/>
      <c r="J116" s="11" t="s">
        <v>5</v>
      </c>
      <c r="K116" s="27">
        <v>1</v>
      </c>
      <c r="L116" s="27">
        <v>1</v>
      </c>
      <c r="M116" s="27">
        <v>1</v>
      </c>
      <c r="N116" s="27">
        <v>1</v>
      </c>
      <c r="O116" s="27">
        <v>1</v>
      </c>
      <c r="P116" s="27">
        <v>1</v>
      </c>
      <c r="Q116" s="27"/>
      <c r="R116" s="27"/>
      <c r="S116" s="27"/>
      <c r="T116" s="27"/>
      <c r="U116" s="27"/>
      <c r="V116" s="27"/>
      <c r="W116" s="40"/>
      <c r="X116" s="27"/>
      <c r="Y116" s="27"/>
      <c r="Z116" s="27"/>
      <c r="AA116" s="27"/>
      <c r="AB116" s="27"/>
      <c r="AC116" s="27"/>
      <c r="AD116" s="27"/>
      <c r="AE116" s="27"/>
      <c r="AF116" s="27"/>
      <c r="AG116" s="27"/>
      <c r="AH116" s="27">
        <v>2</v>
      </c>
      <c r="AI116" s="27">
        <v>2</v>
      </c>
      <c r="AJ116" s="27">
        <v>2</v>
      </c>
      <c r="AK116" s="27">
        <v>2</v>
      </c>
      <c r="AL116" s="27">
        <v>2</v>
      </c>
      <c r="AM116" s="27">
        <v>2</v>
      </c>
      <c r="AN116" s="27">
        <v>2</v>
      </c>
      <c r="AO116" s="27">
        <v>2</v>
      </c>
      <c r="AP116" s="27">
        <v>2</v>
      </c>
      <c r="AQ116" s="27">
        <v>2</v>
      </c>
      <c r="AR116" s="27">
        <v>2</v>
      </c>
      <c r="AS116" s="27">
        <v>2</v>
      </c>
      <c r="AT116" s="27">
        <v>2</v>
      </c>
      <c r="AU116" s="27">
        <v>2</v>
      </c>
      <c r="AV116" s="27">
        <v>2</v>
      </c>
      <c r="AW116" s="27">
        <v>2</v>
      </c>
      <c r="AX116" s="27">
        <v>2</v>
      </c>
      <c r="AY116" s="27">
        <v>2</v>
      </c>
      <c r="AZ116" s="27">
        <v>2</v>
      </c>
      <c r="BA116" s="27">
        <v>2</v>
      </c>
      <c r="BB116" s="27">
        <v>2</v>
      </c>
      <c r="BC116" s="315"/>
      <c r="BD116" s="27">
        <v>2</v>
      </c>
      <c r="BE116" s="27">
        <v>2</v>
      </c>
      <c r="BF116" s="27">
        <v>2</v>
      </c>
      <c r="BG116" s="27">
        <v>2</v>
      </c>
      <c r="BH116" s="27">
        <v>2</v>
      </c>
      <c r="BI116" s="27">
        <v>2</v>
      </c>
      <c r="BJ116" s="27">
        <v>2</v>
      </c>
      <c r="BK116" s="27">
        <v>2</v>
      </c>
      <c r="BL116" s="27">
        <v>2</v>
      </c>
      <c r="BM116" s="27">
        <v>2</v>
      </c>
      <c r="BN116" s="27">
        <v>2</v>
      </c>
      <c r="BO116" s="27">
        <v>2</v>
      </c>
      <c r="BP116" s="27">
        <v>2</v>
      </c>
      <c r="BQ116" s="27">
        <v>2</v>
      </c>
      <c r="BR116" s="27">
        <v>2</v>
      </c>
      <c r="BS116" s="27">
        <v>2</v>
      </c>
      <c r="BT116" s="27">
        <v>2</v>
      </c>
      <c r="BU116" s="27">
        <v>2</v>
      </c>
      <c r="BV116" s="27">
        <v>2</v>
      </c>
      <c r="BW116" s="27">
        <v>2</v>
      </c>
      <c r="BX116" s="27">
        <v>2</v>
      </c>
      <c r="BY116" s="27">
        <v>2</v>
      </c>
      <c r="BZ116" s="27">
        <v>2</v>
      </c>
      <c r="CA116" s="27">
        <v>2</v>
      </c>
      <c r="CB116" s="27">
        <v>2</v>
      </c>
      <c r="CC116" s="27">
        <v>2</v>
      </c>
      <c r="CD116" s="27">
        <v>2</v>
      </c>
      <c r="CE116" s="27">
        <v>2</v>
      </c>
      <c r="CF116" s="27"/>
      <c r="CG116" s="27">
        <v>2</v>
      </c>
      <c r="CH116" s="27">
        <v>2</v>
      </c>
      <c r="CI116" s="27">
        <v>2</v>
      </c>
      <c r="CJ116" s="27">
        <v>2</v>
      </c>
      <c r="CK116" s="27">
        <v>2</v>
      </c>
      <c r="CL116" s="27">
        <v>2</v>
      </c>
      <c r="CM116" s="27">
        <v>2</v>
      </c>
      <c r="CN116" s="27">
        <v>2</v>
      </c>
      <c r="CO116" s="27">
        <v>2</v>
      </c>
      <c r="CP116" s="27">
        <v>2</v>
      </c>
      <c r="CQ116" s="27">
        <v>2</v>
      </c>
      <c r="CR116" s="27">
        <v>2</v>
      </c>
      <c r="CS116" s="27">
        <v>2</v>
      </c>
      <c r="CT116" s="27">
        <v>2</v>
      </c>
      <c r="CU116" s="27">
        <v>2</v>
      </c>
      <c r="CV116" s="27">
        <v>2</v>
      </c>
      <c r="CW116" s="27">
        <v>2</v>
      </c>
      <c r="CX116" s="27">
        <v>2</v>
      </c>
      <c r="CY116" s="27">
        <v>2</v>
      </c>
      <c r="CZ116" s="27">
        <v>2</v>
      </c>
      <c r="DA116" s="27">
        <v>2</v>
      </c>
      <c r="DB116" s="27">
        <v>2</v>
      </c>
      <c r="DC116" s="27">
        <v>2</v>
      </c>
      <c r="DD116" s="27">
        <v>2</v>
      </c>
      <c r="DE116" s="27">
        <v>2</v>
      </c>
      <c r="DF116" s="27">
        <v>2</v>
      </c>
      <c r="DG116" s="27">
        <v>2</v>
      </c>
      <c r="DH116" s="27">
        <v>2</v>
      </c>
      <c r="DI116" s="27">
        <v>2</v>
      </c>
      <c r="DJ116" s="27">
        <v>2</v>
      </c>
      <c r="DK116" s="27">
        <v>2</v>
      </c>
      <c r="DL116" s="315"/>
      <c r="DM116" s="27">
        <v>2</v>
      </c>
      <c r="DN116" s="27">
        <v>2</v>
      </c>
      <c r="DO116" s="27">
        <v>2</v>
      </c>
      <c r="DP116" s="27">
        <v>2</v>
      </c>
      <c r="DQ116" s="27">
        <v>2</v>
      </c>
      <c r="DR116" s="27">
        <v>2</v>
      </c>
      <c r="DS116" s="27">
        <v>2</v>
      </c>
      <c r="DT116" s="27">
        <v>2</v>
      </c>
      <c r="DU116" s="27">
        <v>2</v>
      </c>
      <c r="DV116" s="27">
        <v>2</v>
      </c>
      <c r="DW116" s="27">
        <v>2</v>
      </c>
      <c r="DX116" s="27">
        <v>2</v>
      </c>
      <c r="DY116" s="27">
        <v>2</v>
      </c>
      <c r="DZ116" s="27">
        <v>2</v>
      </c>
      <c r="EA116" s="27">
        <v>2</v>
      </c>
      <c r="EB116" s="27">
        <v>2</v>
      </c>
      <c r="EC116" s="27">
        <v>2</v>
      </c>
      <c r="ED116" s="27">
        <v>2</v>
      </c>
      <c r="EE116" s="27">
        <v>2</v>
      </c>
      <c r="EF116" s="27">
        <v>2</v>
      </c>
      <c r="EG116" s="27">
        <v>2</v>
      </c>
      <c r="EH116" s="27">
        <v>2</v>
      </c>
      <c r="EI116" s="27">
        <v>2</v>
      </c>
      <c r="EJ116" s="27">
        <v>2</v>
      </c>
      <c r="EK116" s="27">
        <v>2</v>
      </c>
      <c r="EL116" s="27">
        <v>2</v>
      </c>
      <c r="EM116" s="27">
        <v>2</v>
      </c>
      <c r="EN116" s="27">
        <v>2</v>
      </c>
      <c r="EO116" s="27">
        <v>2</v>
      </c>
      <c r="EP116" s="197">
        <f t="shared" ref="EP116" si="488">EO116</f>
        <v>2</v>
      </c>
      <c r="EQ116" s="315"/>
      <c r="ER116" s="197">
        <v>2</v>
      </c>
      <c r="ES116" s="197">
        <v>2</v>
      </c>
      <c r="ET116" s="197">
        <v>2</v>
      </c>
      <c r="EU116" s="197">
        <v>2</v>
      </c>
      <c r="EV116" s="197">
        <f t="shared" ref="EV116:EW116" si="489">EU116</f>
        <v>2</v>
      </c>
      <c r="EW116" s="197">
        <f t="shared" si="489"/>
        <v>2</v>
      </c>
      <c r="EX116" s="197">
        <f t="shared" ref="EX116:EY116" si="490">EW116</f>
        <v>2</v>
      </c>
      <c r="EY116" s="197">
        <f t="shared" si="490"/>
        <v>2</v>
      </c>
      <c r="EZ116" s="197">
        <f t="shared" ref="EZ116" si="491">EY116</f>
        <v>2</v>
      </c>
      <c r="FA116" s="197">
        <f t="shared" ref="FA116:FU116" si="492">EZ116</f>
        <v>2</v>
      </c>
      <c r="FB116" s="197">
        <f t="shared" si="492"/>
        <v>2</v>
      </c>
      <c r="FC116" s="197">
        <f t="shared" si="492"/>
        <v>2</v>
      </c>
      <c r="FD116" s="197">
        <f t="shared" si="492"/>
        <v>2</v>
      </c>
      <c r="FE116" s="197">
        <f t="shared" si="492"/>
        <v>2</v>
      </c>
      <c r="FF116" s="197">
        <f t="shared" si="492"/>
        <v>2</v>
      </c>
      <c r="FG116" s="197">
        <f t="shared" si="492"/>
        <v>2</v>
      </c>
      <c r="FH116" s="197">
        <f t="shared" si="492"/>
        <v>2</v>
      </c>
      <c r="FI116" s="197">
        <f t="shared" si="492"/>
        <v>2</v>
      </c>
      <c r="FJ116" s="197">
        <f t="shared" si="492"/>
        <v>2</v>
      </c>
      <c r="FK116" s="197">
        <f t="shared" si="492"/>
        <v>2</v>
      </c>
      <c r="FL116" s="197">
        <f t="shared" si="492"/>
        <v>2</v>
      </c>
      <c r="FM116" s="197">
        <f t="shared" si="492"/>
        <v>2</v>
      </c>
      <c r="FN116" s="197">
        <f t="shared" si="492"/>
        <v>2</v>
      </c>
      <c r="FO116" s="197">
        <f t="shared" si="492"/>
        <v>2</v>
      </c>
      <c r="FP116" s="197">
        <f t="shared" si="492"/>
        <v>2</v>
      </c>
      <c r="FQ116" s="197">
        <f t="shared" si="492"/>
        <v>2</v>
      </c>
      <c r="FR116" s="197">
        <f t="shared" si="492"/>
        <v>2</v>
      </c>
      <c r="FS116" s="197">
        <f t="shared" si="492"/>
        <v>2</v>
      </c>
      <c r="FT116" s="197">
        <f t="shared" si="492"/>
        <v>2</v>
      </c>
      <c r="FU116" s="197">
        <f t="shared" si="492"/>
        <v>2</v>
      </c>
      <c r="FV116" s="197">
        <f t="shared" ref="FV116" si="493">FU116</f>
        <v>2</v>
      </c>
    </row>
    <row r="117" spans="1:178" ht="13.9" customHeight="1" x14ac:dyDescent="0.2">
      <c r="A117" s="344"/>
      <c r="B117" s="334"/>
      <c r="C117" s="336"/>
      <c r="D117" s="338"/>
      <c r="E117" s="354"/>
      <c r="F117" s="350"/>
      <c r="G117" s="352"/>
      <c r="H117" s="352"/>
      <c r="I117" s="356"/>
      <c r="J117" s="12" t="s">
        <v>6</v>
      </c>
      <c r="K117" s="58">
        <v>1</v>
      </c>
      <c r="L117" s="58">
        <v>1</v>
      </c>
      <c r="M117" s="58">
        <v>1</v>
      </c>
      <c r="N117" s="58">
        <v>1</v>
      </c>
      <c r="O117" s="59">
        <v>1</v>
      </c>
      <c r="P117" s="18"/>
      <c r="Q117" s="18"/>
      <c r="R117" s="18"/>
      <c r="S117" s="18"/>
      <c r="T117" s="18"/>
      <c r="U117" s="18"/>
      <c r="V117" s="18"/>
      <c r="W117" s="38"/>
      <c r="X117" s="69"/>
      <c r="Y117" s="70"/>
      <c r="Z117" s="71"/>
      <c r="AA117" s="72"/>
      <c r="AB117" s="73"/>
      <c r="AC117" s="74"/>
      <c r="AD117" s="75"/>
      <c r="AE117" s="18"/>
      <c r="AF117" s="18"/>
      <c r="AG117" s="18"/>
      <c r="AH117" s="18"/>
      <c r="AI117" s="18"/>
      <c r="AJ117" s="18"/>
      <c r="AK117" s="18"/>
      <c r="AL117" s="18"/>
      <c r="AM117" s="18"/>
      <c r="AN117" s="18"/>
      <c r="AO117" s="18"/>
      <c r="AP117" s="18"/>
      <c r="AQ117" s="18"/>
      <c r="AR117" s="18"/>
      <c r="AS117" s="18"/>
      <c r="AT117" s="18"/>
      <c r="AU117" s="18"/>
      <c r="AV117" s="18"/>
      <c r="AW117" s="18"/>
      <c r="AX117" s="18"/>
      <c r="AY117" s="18"/>
      <c r="AZ117" s="18"/>
      <c r="BA117" s="18"/>
      <c r="BB117" s="18"/>
      <c r="BC117" s="316"/>
      <c r="BD117" s="141"/>
      <c r="BE117" s="141"/>
      <c r="BF117" s="141"/>
      <c r="BG117" s="141"/>
      <c r="BH117" s="141"/>
      <c r="BI117" s="141"/>
      <c r="BJ117" s="141"/>
      <c r="BK117" s="141"/>
      <c r="BL117" s="141"/>
      <c r="BM117" s="141"/>
      <c r="BN117" s="141"/>
      <c r="BO117" s="141"/>
      <c r="BP117" s="141">
        <v>3</v>
      </c>
      <c r="BQ117" s="141">
        <v>3</v>
      </c>
      <c r="BR117" s="141">
        <v>3</v>
      </c>
      <c r="BS117" s="141">
        <v>3</v>
      </c>
      <c r="BT117" s="141">
        <v>3</v>
      </c>
      <c r="BU117" s="141">
        <v>3</v>
      </c>
      <c r="BV117" s="141">
        <v>3</v>
      </c>
      <c r="BW117" s="141">
        <v>3</v>
      </c>
      <c r="BX117" s="141">
        <v>3</v>
      </c>
      <c r="BY117" s="141">
        <v>3</v>
      </c>
      <c r="BZ117" s="141">
        <v>3</v>
      </c>
      <c r="CA117" s="141">
        <v>3</v>
      </c>
      <c r="CB117" s="141">
        <v>3</v>
      </c>
      <c r="CC117" s="141">
        <v>3</v>
      </c>
      <c r="CD117" s="141">
        <v>3</v>
      </c>
      <c r="CE117" s="141">
        <v>3</v>
      </c>
      <c r="CF117" s="143"/>
      <c r="CG117" s="143">
        <v>3</v>
      </c>
      <c r="CH117" s="157">
        <v>3</v>
      </c>
      <c r="CI117" s="158">
        <v>3</v>
      </c>
      <c r="CJ117" s="159">
        <v>3</v>
      </c>
      <c r="CK117" s="160">
        <v>3</v>
      </c>
      <c r="CL117" s="161">
        <v>3</v>
      </c>
      <c r="CM117" s="163">
        <v>3</v>
      </c>
      <c r="CN117" s="164">
        <v>3</v>
      </c>
      <c r="CO117" s="166">
        <v>3</v>
      </c>
      <c r="CP117" s="167">
        <v>3</v>
      </c>
      <c r="CQ117" s="168">
        <v>3</v>
      </c>
      <c r="CR117" s="169">
        <v>3</v>
      </c>
      <c r="CS117" s="170">
        <v>3</v>
      </c>
      <c r="CT117" s="171">
        <v>3</v>
      </c>
      <c r="CU117" s="172">
        <v>3</v>
      </c>
      <c r="CV117" s="173">
        <v>3</v>
      </c>
      <c r="CW117" s="174">
        <v>3</v>
      </c>
      <c r="CX117" s="175">
        <v>3</v>
      </c>
      <c r="CY117" s="176">
        <v>3</v>
      </c>
      <c r="CZ117" s="177">
        <v>3</v>
      </c>
      <c r="DA117" s="178">
        <v>3</v>
      </c>
      <c r="DB117" s="179">
        <v>3</v>
      </c>
      <c r="DC117" s="180">
        <v>3</v>
      </c>
      <c r="DD117" s="181">
        <v>3</v>
      </c>
      <c r="DE117" s="182">
        <v>3</v>
      </c>
      <c r="DF117" s="183">
        <v>3</v>
      </c>
      <c r="DG117" s="184">
        <v>3</v>
      </c>
      <c r="DH117" s="185">
        <v>3</v>
      </c>
      <c r="DI117" s="188">
        <v>3</v>
      </c>
      <c r="DJ117" s="189">
        <v>3</v>
      </c>
      <c r="DK117" s="192">
        <v>3</v>
      </c>
      <c r="DL117" s="316"/>
      <c r="DM117" s="195">
        <v>1</v>
      </c>
      <c r="DN117" s="201">
        <v>1</v>
      </c>
      <c r="DO117" s="206">
        <v>1</v>
      </c>
      <c r="DP117" s="207">
        <v>1</v>
      </c>
      <c r="DQ117" s="209">
        <v>1</v>
      </c>
      <c r="DR117" s="210">
        <v>1</v>
      </c>
      <c r="DS117" s="213">
        <v>1</v>
      </c>
      <c r="DT117" s="214">
        <v>1</v>
      </c>
      <c r="DU117" s="215">
        <v>1</v>
      </c>
      <c r="DV117" s="215">
        <v>1</v>
      </c>
      <c r="DW117" s="218">
        <v>1</v>
      </c>
      <c r="DX117" s="219">
        <v>1</v>
      </c>
      <c r="DY117" s="220">
        <v>1</v>
      </c>
      <c r="DZ117" s="221">
        <v>1</v>
      </c>
      <c r="EA117" s="222">
        <v>1</v>
      </c>
      <c r="EB117" s="223">
        <v>1</v>
      </c>
      <c r="EC117" s="224">
        <v>1</v>
      </c>
      <c r="ED117" s="225">
        <v>1</v>
      </c>
      <c r="EE117" s="226">
        <v>1</v>
      </c>
      <c r="EF117" s="229"/>
      <c r="EG117" s="231"/>
      <c r="EH117" s="232"/>
      <c r="EI117" s="234"/>
      <c r="EJ117" s="235"/>
      <c r="EK117" s="238"/>
      <c r="EL117" s="239"/>
      <c r="EM117" s="242"/>
      <c r="EN117" s="243"/>
      <c r="EO117" s="244"/>
      <c r="EP117" s="198"/>
      <c r="EQ117" s="316"/>
      <c r="ER117" s="198"/>
      <c r="ES117" s="198"/>
      <c r="ET117" s="198"/>
      <c r="EU117" s="198"/>
      <c r="EV117" s="198"/>
      <c r="EW117" s="198"/>
      <c r="EX117" s="198"/>
      <c r="EY117" s="198"/>
      <c r="EZ117" s="198"/>
      <c r="FA117" s="198"/>
      <c r="FB117" s="198"/>
      <c r="FC117" s="198"/>
      <c r="FD117" s="198"/>
      <c r="FE117" s="198"/>
      <c r="FF117" s="198"/>
      <c r="FG117" s="198"/>
      <c r="FH117" s="198"/>
      <c r="FI117" s="198"/>
      <c r="FJ117" s="198"/>
      <c r="FK117" s="198"/>
      <c r="FL117" s="198"/>
      <c r="FM117" s="198"/>
      <c r="FN117" s="198"/>
      <c r="FO117" s="198"/>
      <c r="FP117" s="198"/>
      <c r="FQ117" s="198"/>
      <c r="FR117" s="198"/>
      <c r="FS117" s="198"/>
      <c r="FT117" s="198"/>
      <c r="FU117" s="198"/>
      <c r="FV117" s="198"/>
    </row>
    <row r="118" spans="1:178" ht="13.9" customHeight="1" x14ac:dyDescent="0.2">
      <c r="A118" s="343" t="s">
        <v>60</v>
      </c>
      <c r="B118" s="333" t="s">
        <v>200</v>
      </c>
      <c r="C118" s="335" t="s">
        <v>15</v>
      </c>
      <c r="D118" s="337">
        <v>3</v>
      </c>
      <c r="E118" s="353">
        <f t="shared" ref="E118" si="494">FU118</f>
        <v>3</v>
      </c>
      <c r="F118" s="349">
        <f t="shared" ref="F118" si="495">FU117</f>
        <v>0</v>
      </c>
      <c r="G118" s="351">
        <f>F118/E118</f>
        <v>0</v>
      </c>
      <c r="H118" s="351">
        <f>F118/D118</f>
        <v>0</v>
      </c>
      <c r="I118" s="355"/>
      <c r="J118" s="11" t="s">
        <v>5</v>
      </c>
      <c r="K118" s="27">
        <v>2</v>
      </c>
      <c r="L118" s="27">
        <v>2</v>
      </c>
      <c r="M118" s="27">
        <v>2</v>
      </c>
      <c r="N118" s="27">
        <v>2</v>
      </c>
      <c r="O118" s="27">
        <v>2</v>
      </c>
      <c r="P118" s="27">
        <v>2</v>
      </c>
      <c r="Q118" s="27"/>
      <c r="R118" s="27"/>
      <c r="S118" s="27"/>
      <c r="T118" s="27"/>
      <c r="U118" s="27"/>
      <c r="V118" s="27"/>
      <c r="W118" s="40"/>
      <c r="X118" s="27"/>
      <c r="Y118" s="27"/>
      <c r="Z118" s="27"/>
      <c r="AA118" s="27"/>
      <c r="AB118" s="27"/>
      <c r="AC118" s="27"/>
      <c r="AD118" s="27"/>
      <c r="AE118" s="27"/>
      <c r="AF118" s="27"/>
      <c r="AG118" s="27"/>
      <c r="AH118" s="27">
        <v>3</v>
      </c>
      <c r="AI118" s="27">
        <v>3</v>
      </c>
      <c r="AJ118" s="27">
        <v>3</v>
      </c>
      <c r="AK118" s="27">
        <v>3</v>
      </c>
      <c r="AL118" s="27">
        <v>3</v>
      </c>
      <c r="AM118" s="27">
        <v>3</v>
      </c>
      <c r="AN118" s="27">
        <v>3</v>
      </c>
      <c r="AO118" s="27">
        <v>3</v>
      </c>
      <c r="AP118" s="27">
        <v>3</v>
      </c>
      <c r="AQ118" s="27">
        <v>3</v>
      </c>
      <c r="AR118" s="27">
        <v>3</v>
      </c>
      <c r="AS118" s="27">
        <v>3</v>
      </c>
      <c r="AT118" s="27">
        <v>3</v>
      </c>
      <c r="AU118" s="27">
        <v>3</v>
      </c>
      <c r="AV118" s="27">
        <v>3</v>
      </c>
      <c r="AW118" s="27">
        <v>3</v>
      </c>
      <c r="AX118" s="27">
        <v>3</v>
      </c>
      <c r="AY118" s="27">
        <v>3</v>
      </c>
      <c r="AZ118" s="27">
        <v>3</v>
      </c>
      <c r="BA118" s="27">
        <v>3</v>
      </c>
      <c r="BB118" s="27">
        <v>3</v>
      </c>
      <c r="BC118" s="315"/>
      <c r="BD118" s="27">
        <v>3</v>
      </c>
      <c r="BE118" s="27">
        <v>3</v>
      </c>
      <c r="BF118" s="27">
        <v>3</v>
      </c>
      <c r="BG118" s="27">
        <v>3</v>
      </c>
      <c r="BH118" s="27">
        <v>3</v>
      </c>
      <c r="BI118" s="27">
        <v>3</v>
      </c>
      <c r="BJ118" s="27">
        <v>3</v>
      </c>
      <c r="BK118" s="27">
        <v>3</v>
      </c>
      <c r="BL118" s="27">
        <v>3</v>
      </c>
      <c r="BM118" s="27">
        <v>3</v>
      </c>
      <c r="BN118" s="27">
        <v>3</v>
      </c>
      <c r="BO118" s="27">
        <v>3</v>
      </c>
      <c r="BP118" s="27">
        <v>3</v>
      </c>
      <c r="BQ118" s="27">
        <v>3</v>
      </c>
      <c r="BR118" s="27">
        <v>3</v>
      </c>
      <c r="BS118" s="27">
        <v>3</v>
      </c>
      <c r="BT118" s="27">
        <v>3</v>
      </c>
      <c r="BU118" s="27">
        <v>3</v>
      </c>
      <c r="BV118" s="27">
        <v>3</v>
      </c>
      <c r="BW118" s="27">
        <v>3</v>
      </c>
      <c r="BX118" s="27">
        <v>3</v>
      </c>
      <c r="BY118" s="27">
        <v>3</v>
      </c>
      <c r="BZ118" s="27">
        <v>3</v>
      </c>
      <c r="CA118" s="27">
        <v>3</v>
      </c>
      <c r="CB118" s="27">
        <v>3</v>
      </c>
      <c r="CC118" s="27">
        <v>3</v>
      </c>
      <c r="CD118" s="27">
        <v>3</v>
      </c>
      <c r="CE118" s="27">
        <v>3</v>
      </c>
      <c r="CF118" s="27"/>
      <c r="CG118" s="27">
        <v>3</v>
      </c>
      <c r="CH118" s="27">
        <v>3</v>
      </c>
      <c r="CI118" s="27">
        <v>3</v>
      </c>
      <c r="CJ118" s="27">
        <v>3</v>
      </c>
      <c r="CK118" s="27">
        <v>3</v>
      </c>
      <c r="CL118" s="27">
        <v>3</v>
      </c>
      <c r="CM118" s="27">
        <v>3</v>
      </c>
      <c r="CN118" s="27">
        <v>3</v>
      </c>
      <c r="CO118" s="27">
        <v>3</v>
      </c>
      <c r="CP118" s="27">
        <v>3</v>
      </c>
      <c r="CQ118" s="27">
        <v>3</v>
      </c>
      <c r="CR118" s="27">
        <v>3</v>
      </c>
      <c r="CS118" s="27">
        <v>3</v>
      </c>
      <c r="CT118" s="27">
        <v>3</v>
      </c>
      <c r="CU118" s="27">
        <v>3</v>
      </c>
      <c r="CV118" s="27">
        <v>3</v>
      </c>
      <c r="CW118" s="27">
        <v>3</v>
      </c>
      <c r="CX118" s="27">
        <v>3</v>
      </c>
      <c r="CY118" s="27">
        <v>3</v>
      </c>
      <c r="CZ118" s="27">
        <v>3</v>
      </c>
      <c r="DA118" s="27">
        <v>3</v>
      </c>
      <c r="DB118" s="27">
        <v>3</v>
      </c>
      <c r="DC118" s="27">
        <v>3</v>
      </c>
      <c r="DD118" s="27">
        <v>3</v>
      </c>
      <c r="DE118" s="27">
        <v>3</v>
      </c>
      <c r="DF118" s="27">
        <v>3</v>
      </c>
      <c r="DG118" s="27">
        <v>3</v>
      </c>
      <c r="DH118" s="27">
        <v>3</v>
      </c>
      <c r="DI118" s="27">
        <v>3</v>
      </c>
      <c r="DJ118" s="27">
        <v>3</v>
      </c>
      <c r="DK118" s="27">
        <v>3</v>
      </c>
      <c r="DL118" s="315"/>
      <c r="DM118" s="27">
        <v>3</v>
      </c>
      <c r="DN118" s="27">
        <v>3</v>
      </c>
      <c r="DO118" s="27">
        <v>3</v>
      </c>
      <c r="DP118" s="27">
        <v>3</v>
      </c>
      <c r="DQ118" s="27">
        <v>3</v>
      </c>
      <c r="DR118" s="27">
        <v>3</v>
      </c>
      <c r="DS118" s="27">
        <v>3</v>
      </c>
      <c r="DT118" s="27">
        <v>3</v>
      </c>
      <c r="DU118" s="27">
        <v>3</v>
      </c>
      <c r="DV118" s="27">
        <v>3</v>
      </c>
      <c r="DW118" s="27">
        <v>3</v>
      </c>
      <c r="DX118" s="27">
        <v>3</v>
      </c>
      <c r="DY118" s="27">
        <v>3</v>
      </c>
      <c r="DZ118" s="27">
        <v>3</v>
      </c>
      <c r="EA118" s="27">
        <v>3</v>
      </c>
      <c r="EB118" s="27">
        <v>3</v>
      </c>
      <c r="EC118" s="27">
        <v>3</v>
      </c>
      <c r="ED118" s="27">
        <v>3</v>
      </c>
      <c r="EE118" s="27">
        <v>3</v>
      </c>
      <c r="EF118" s="27">
        <v>3</v>
      </c>
      <c r="EG118" s="27">
        <v>3</v>
      </c>
      <c r="EH118" s="27">
        <v>3</v>
      </c>
      <c r="EI118" s="27">
        <v>3</v>
      </c>
      <c r="EJ118" s="27">
        <v>3</v>
      </c>
      <c r="EK118" s="27">
        <v>3</v>
      </c>
      <c r="EL118" s="27">
        <v>3</v>
      </c>
      <c r="EM118" s="27">
        <v>3</v>
      </c>
      <c r="EN118" s="27">
        <v>3</v>
      </c>
      <c r="EO118" s="27">
        <v>3</v>
      </c>
      <c r="EP118" s="197">
        <f t="shared" ref="EP118" si="496">EO118</f>
        <v>3</v>
      </c>
      <c r="EQ118" s="315"/>
      <c r="ER118" s="197">
        <v>3</v>
      </c>
      <c r="ES118" s="197">
        <v>3</v>
      </c>
      <c r="ET118" s="197">
        <v>3</v>
      </c>
      <c r="EU118" s="197">
        <v>3</v>
      </c>
      <c r="EV118" s="197">
        <f t="shared" ref="EV118:EW118" si="497">EU118</f>
        <v>3</v>
      </c>
      <c r="EW118" s="197">
        <f t="shared" si="497"/>
        <v>3</v>
      </c>
      <c r="EX118" s="197">
        <f t="shared" ref="EX118:EY118" si="498">EW118</f>
        <v>3</v>
      </c>
      <c r="EY118" s="197">
        <f t="shared" si="498"/>
        <v>3</v>
      </c>
      <c r="EZ118" s="197">
        <f t="shared" ref="EZ118" si="499">EY118</f>
        <v>3</v>
      </c>
      <c r="FA118" s="197">
        <f t="shared" ref="FA118:FU118" si="500">EZ118</f>
        <v>3</v>
      </c>
      <c r="FB118" s="197">
        <f t="shared" si="500"/>
        <v>3</v>
      </c>
      <c r="FC118" s="197">
        <f t="shared" si="500"/>
        <v>3</v>
      </c>
      <c r="FD118" s="197">
        <f t="shared" si="500"/>
        <v>3</v>
      </c>
      <c r="FE118" s="197">
        <f t="shared" si="500"/>
        <v>3</v>
      </c>
      <c r="FF118" s="197">
        <f t="shared" si="500"/>
        <v>3</v>
      </c>
      <c r="FG118" s="197">
        <f t="shared" si="500"/>
        <v>3</v>
      </c>
      <c r="FH118" s="197">
        <f t="shared" si="500"/>
        <v>3</v>
      </c>
      <c r="FI118" s="197">
        <f t="shared" si="500"/>
        <v>3</v>
      </c>
      <c r="FJ118" s="197">
        <f t="shared" si="500"/>
        <v>3</v>
      </c>
      <c r="FK118" s="197">
        <f t="shared" si="500"/>
        <v>3</v>
      </c>
      <c r="FL118" s="197">
        <f t="shared" si="500"/>
        <v>3</v>
      </c>
      <c r="FM118" s="197">
        <f t="shared" si="500"/>
        <v>3</v>
      </c>
      <c r="FN118" s="197">
        <f t="shared" si="500"/>
        <v>3</v>
      </c>
      <c r="FO118" s="197">
        <f t="shared" si="500"/>
        <v>3</v>
      </c>
      <c r="FP118" s="197">
        <f t="shared" si="500"/>
        <v>3</v>
      </c>
      <c r="FQ118" s="197">
        <f t="shared" si="500"/>
        <v>3</v>
      </c>
      <c r="FR118" s="197">
        <f t="shared" si="500"/>
        <v>3</v>
      </c>
      <c r="FS118" s="197">
        <f t="shared" si="500"/>
        <v>3</v>
      </c>
      <c r="FT118" s="197">
        <f t="shared" si="500"/>
        <v>3</v>
      </c>
      <c r="FU118" s="197">
        <f t="shared" si="500"/>
        <v>3</v>
      </c>
      <c r="FV118" s="197">
        <f t="shared" ref="FV118" si="501">FU118</f>
        <v>3</v>
      </c>
    </row>
    <row r="119" spans="1:178" ht="13.9" customHeight="1" x14ac:dyDescent="0.2">
      <c r="A119" s="344"/>
      <c r="B119" s="334"/>
      <c r="C119" s="336"/>
      <c r="D119" s="338"/>
      <c r="E119" s="354"/>
      <c r="F119" s="350"/>
      <c r="G119" s="352"/>
      <c r="H119" s="352"/>
      <c r="I119" s="356"/>
      <c r="J119" s="12" t="s">
        <v>6</v>
      </c>
      <c r="K119" s="58">
        <v>2</v>
      </c>
      <c r="L119" s="58">
        <v>2</v>
      </c>
      <c r="M119" s="58">
        <v>2</v>
      </c>
      <c r="N119" s="58">
        <v>2</v>
      </c>
      <c r="O119" s="59">
        <v>2</v>
      </c>
      <c r="P119" s="18"/>
      <c r="Q119" s="18"/>
      <c r="R119" s="18"/>
      <c r="S119" s="18"/>
      <c r="T119" s="18"/>
      <c r="U119" s="18"/>
      <c r="V119" s="18"/>
      <c r="W119" s="38"/>
      <c r="X119" s="69"/>
      <c r="Y119" s="70"/>
      <c r="Z119" s="71"/>
      <c r="AA119" s="72"/>
      <c r="AB119" s="73"/>
      <c r="AC119" s="74"/>
      <c r="AD119" s="75"/>
      <c r="AE119" s="18"/>
      <c r="AF119" s="18"/>
      <c r="AG119" s="18"/>
      <c r="AH119" s="18"/>
      <c r="AI119" s="18"/>
      <c r="AJ119" s="18"/>
      <c r="AK119" s="18"/>
      <c r="AL119" s="18"/>
      <c r="AM119" s="18"/>
      <c r="AN119" s="18"/>
      <c r="AO119" s="18"/>
      <c r="AP119" s="18"/>
      <c r="AQ119" s="18"/>
      <c r="AR119" s="18"/>
      <c r="AS119" s="18"/>
      <c r="AT119" s="18"/>
      <c r="AU119" s="18"/>
      <c r="AV119" s="18"/>
      <c r="AW119" s="18"/>
      <c r="AX119" s="18"/>
      <c r="AY119" s="18"/>
      <c r="AZ119" s="18"/>
      <c r="BA119" s="18"/>
      <c r="BB119" s="18"/>
      <c r="BC119" s="316"/>
      <c r="BD119" s="141"/>
      <c r="BE119" s="141"/>
      <c r="BF119" s="141"/>
      <c r="BG119" s="141"/>
      <c r="BH119" s="141"/>
      <c r="BI119" s="141"/>
      <c r="BJ119" s="141"/>
      <c r="BK119" s="141"/>
      <c r="BL119" s="141"/>
      <c r="BM119" s="141"/>
      <c r="BN119" s="141"/>
      <c r="BO119" s="141"/>
      <c r="BP119" s="141">
        <v>3</v>
      </c>
      <c r="BQ119" s="141">
        <v>3</v>
      </c>
      <c r="BR119" s="141">
        <v>3</v>
      </c>
      <c r="BS119" s="141">
        <v>3</v>
      </c>
      <c r="BT119" s="141">
        <v>3</v>
      </c>
      <c r="BU119" s="141">
        <v>3</v>
      </c>
      <c r="BV119" s="141">
        <v>3</v>
      </c>
      <c r="BW119" s="141">
        <v>3</v>
      </c>
      <c r="BX119" s="141">
        <v>3</v>
      </c>
      <c r="BY119" s="141">
        <v>3</v>
      </c>
      <c r="BZ119" s="141">
        <v>3</v>
      </c>
      <c r="CA119" s="141">
        <v>3</v>
      </c>
      <c r="CB119" s="141">
        <v>3</v>
      </c>
      <c r="CC119" s="141">
        <v>3</v>
      </c>
      <c r="CD119" s="141">
        <v>3</v>
      </c>
      <c r="CE119" s="141">
        <v>3</v>
      </c>
      <c r="CF119" s="143"/>
      <c r="CG119" s="143">
        <v>3</v>
      </c>
      <c r="CH119" s="157">
        <v>3</v>
      </c>
      <c r="CI119" s="158">
        <v>3</v>
      </c>
      <c r="CJ119" s="159">
        <v>3</v>
      </c>
      <c r="CK119" s="160">
        <v>3</v>
      </c>
      <c r="CL119" s="161">
        <v>3</v>
      </c>
      <c r="CM119" s="163">
        <v>3</v>
      </c>
      <c r="CN119" s="164">
        <v>3</v>
      </c>
      <c r="CO119" s="166">
        <v>3</v>
      </c>
      <c r="CP119" s="167">
        <v>3</v>
      </c>
      <c r="CQ119" s="168">
        <v>3</v>
      </c>
      <c r="CR119" s="169">
        <v>3</v>
      </c>
      <c r="CS119" s="170">
        <v>3</v>
      </c>
      <c r="CT119" s="171">
        <v>3</v>
      </c>
      <c r="CU119" s="172">
        <v>3</v>
      </c>
      <c r="CV119" s="173">
        <v>3</v>
      </c>
      <c r="CW119" s="174">
        <v>3</v>
      </c>
      <c r="CX119" s="175">
        <v>3</v>
      </c>
      <c r="CY119" s="176">
        <v>3</v>
      </c>
      <c r="CZ119" s="177">
        <v>3</v>
      </c>
      <c r="DA119" s="178">
        <v>3</v>
      </c>
      <c r="DB119" s="179">
        <v>3</v>
      </c>
      <c r="DC119" s="180">
        <v>3</v>
      </c>
      <c r="DD119" s="181">
        <v>3</v>
      </c>
      <c r="DE119" s="182">
        <v>3</v>
      </c>
      <c r="DF119" s="183">
        <v>3</v>
      </c>
      <c r="DG119" s="184">
        <v>3</v>
      </c>
      <c r="DH119" s="185">
        <v>3</v>
      </c>
      <c r="DI119" s="188">
        <v>3</v>
      </c>
      <c r="DJ119" s="189">
        <v>3</v>
      </c>
      <c r="DK119" s="192">
        <v>3</v>
      </c>
      <c r="DL119" s="316"/>
      <c r="DM119" s="195">
        <v>3</v>
      </c>
      <c r="DN119" s="201">
        <v>3</v>
      </c>
      <c r="DO119" s="206">
        <v>3</v>
      </c>
      <c r="DP119" s="207">
        <v>3</v>
      </c>
      <c r="DQ119" s="209">
        <v>3</v>
      </c>
      <c r="DR119" s="210">
        <v>3</v>
      </c>
      <c r="DS119" s="213">
        <v>3</v>
      </c>
      <c r="DT119" s="214">
        <v>3</v>
      </c>
      <c r="DU119" s="215">
        <v>3</v>
      </c>
      <c r="DV119" s="215">
        <v>3</v>
      </c>
      <c r="DW119" s="218">
        <v>3</v>
      </c>
      <c r="DX119" s="219">
        <v>3</v>
      </c>
      <c r="DY119" s="220">
        <v>3</v>
      </c>
      <c r="DZ119" s="221">
        <v>3</v>
      </c>
      <c r="EA119" s="222">
        <v>3</v>
      </c>
      <c r="EB119" s="223">
        <v>3</v>
      </c>
      <c r="EC119" s="224">
        <v>3</v>
      </c>
      <c r="ED119" s="225">
        <v>3</v>
      </c>
      <c r="EE119" s="226">
        <v>3</v>
      </c>
      <c r="EF119" s="229"/>
      <c r="EG119" s="231"/>
      <c r="EH119" s="232"/>
      <c r="EI119" s="234"/>
      <c r="EJ119" s="235"/>
      <c r="EK119" s="238"/>
      <c r="EL119" s="239"/>
      <c r="EM119" s="242"/>
      <c r="EN119" s="243"/>
      <c r="EO119" s="244"/>
      <c r="EP119" s="198"/>
      <c r="EQ119" s="316"/>
      <c r="ER119" s="198"/>
      <c r="ES119" s="198"/>
      <c r="ET119" s="198"/>
      <c r="EU119" s="198"/>
      <c r="EV119" s="198"/>
      <c r="EW119" s="198"/>
      <c r="EX119" s="198"/>
      <c r="EY119" s="198"/>
      <c r="EZ119" s="198"/>
      <c r="FA119" s="198"/>
      <c r="FB119" s="198"/>
      <c r="FC119" s="198"/>
      <c r="FD119" s="198"/>
      <c r="FE119" s="198"/>
      <c r="FF119" s="198"/>
      <c r="FG119" s="198"/>
      <c r="FH119" s="198"/>
      <c r="FI119" s="198"/>
      <c r="FJ119" s="198"/>
      <c r="FK119" s="198"/>
      <c r="FL119" s="198"/>
      <c r="FM119" s="198"/>
      <c r="FN119" s="198"/>
      <c r="FO119" s="198"/>
      <c r="FP119" s="198"/>
      <c r="FQ119" s="198"/>
      <c r="FR119" s="198"/>
      <c r="FS119" s="198"/>
      <c r="FT119" s="198"/>
      <c r="FU119" s="198"/>
      <c r="FV119" s="198"/>
    </row>
    <row r="120" spans="1:178" ht="13.9" customHeight="1" x14ac:dyDescent="0.2">
      <c r="A120" s="343" t="s">
        <v>61</v>
      </c>
      <c r="B120" s="333" t="s">
        <v>29</v>
      </c>
      <c r="C120" s="335" t="s">
        <v>15</v>
      </c>
      <c r="D120" s="337">
        <v>2</v>
      </c>
      <c r="E120" s="353">
        <f t="shared" ref="E120" si="502">FU120</f>
        <v>2</v>
      </c>
      <c r="F120" s="349">
        <f t="shared" ref="F120" si="503">FU119</f>
        <v>0</v>
      </c>
      <c r="G120" s="351">
        <f>F120/E120</f>
        <v>0</v>
      </c>
      <c r="H120" s="351">
        <f>F120/D120</f>
        <v>0</v>
      </c>
      <c r="I120" s="355"/>
      <c r="J120" s="11" t="s">
        <v>5</v>
      </c>
      <c r="K120" s="27">
        <v>1</v>
      </c>
      <c r="L120" s="27">
        <v>1</v>
      </c>
      <c r="M120" s="27">
        <v>1</v>
      </c>
      <c r="N120" s="27">
        <v>1</v>
      </c>
      <c r="O120" s="27">
        <v>1</v>
      </c>
      <c r="P120" s="27">
        <v>1</v>
      </c>
      <c r="Q120" s="27"/>
      <c r="R120" s="27"/>
      <c r="S120" s="27"/>
      <c r="T120" s="27"/>
      <c r="U120" s="27"/>
      <c r="V120" s="27"/>
      <c r="W120" s="40"/>
      <c r="X120" s="27"/>
      <c r="Y120" s="27"/>
      <c r="Z120" s="27"/>
      <c r="AA120" s="27"/>
      <c r="AB120" s="27"/>
      <c r="AC120" s="27"/>
      <c r="AD120" s="27"/>
      <c r="AE120" s="27"/>
      <c r="AF120" s="27"/>
      <c r="AG120" s="27"/>
      <c r="AH120" s="27">
        <v>2</v>
      </c>
      <c r="AI120" s="27">
        <v>2</v>
      </c>
      <c r="AJ120" s="27">
        <v>2</v>
      </c>
      <c r="AK120" s="27">
        <v>2</v>
      </c>
      <c r="AL120" s="27">
        <v>2</v>
      </c>
      <c r="AM120" s="27">
        <v>2</v>
      </c>
      <c r="AN120" s="27">
        <v>2</v>
      </c>
      <c r="AO120" s="27">
        <v>2</v>
      </c>
      <c r="AP120" s="27">
        <v>2</v>
      </c>
      <c r="AQ120" s="27">
        <v>2</v>
      </c>
      <c r="AR120" s="27">
        <v>2</v>
      </c>
      <c r="AS120" s="27">
        <v>2</v>
      </c>
      <c r="AT120" s="27">
        <v>2</v>
      </c>
      <c r="AU120" s="27">
        <v>2</v>
      </c>
      <c r="AV120" s="27">
        <v>2</v>
      </c>
      <c r="AW120" s="27">
        <v>2</v>
      </c>
      <c r="AX120" s="27">
        <v>2</v>
      </c>
      <c r="AY120" s="27">
        <v>2</v>
      </c>
      <c r="AZ120" s="27">
        <v>2</v>
      </c>
      <c r="BA120" s="27">
        <v>2</v>
      </c>
      <c r="BB120" s="27">
        <v>2</v>
      </c>
      <c r="BC120" s="315"/>
      <c r="BD120" s="27">
        <v>2</v>
      </c>
      <c r="BE120" s="27">
        <v>2</v>
      </c>
      <c r="BF120" s="27">
        <v>2</v>
      </c>
      <c r="BG120" s="27">
        <v>2</v>
      </c>
      <c r="BH120" s="27">
        <v>2</v>
      </c>
      <c r="BI120" s="27">
        <v>2</v>
      </c>
      <c r="BJ120" s="27">
        <v>2</v>
      </c>
      <c r="BK120" s="27">
        <v>2</v>
      </c>
      <c r="BL120" s="27">
        <v>2</v>
      </c>
      <c r="BM120" s="27">
        <v>2</v>
      </c>
      <c r="BN120" s="27">
        <v>2</v>
      </c>
      <c r="BO120" s="27">
        <v>2</v>
      </c>
      <c r="BP120" s="27">
        <v>2</v>
      </c>
      <c r="BQ120" s="27">
        <v>2</v>
      </c>
      <c r="BR120" s="27">
        <v>2</v>
      </c>
      <c r="BS120" s="27">
        <v>2</v>
      </c>
      <c r="BT120" s="27">
        <v>2</v>
      </c>
      <c r="BU120" s="27">
        <v>2</v>
      </c>
      <c r="BV120" s="27">
        <v>2</v>
      </c>
      <c r="BW120" s="27">
        <v>2</v>
      </c>
      <c r="BX120" s="27">
        <v>2</v>
      </c>
      <c r="BY120" s="27">
        <v>2</v>
      </c>
      <c r="BZ120" s="27">
        <v>2</v>
      </c>
      <c r="CA120" s="27">
        <v>2</v>
      </c>
      <c r="CB120" s="27">
        <v>2</v>
      </c>
      <c r="CC120" s="27">
        <v>2</v>
      </c>
      <c r="CD120" s="27">
        <v>2</v>
      </c>
      <c r="CE120" s="27">
        <v>2</v>
      </c>
      <c r="CF120" s="27"/>
      <c r="CG120" s="27">
        <v>2</v>
      </c>
      <c r="CH120" s="27">
        <v>2</v>
      </c>
      <c r="CI120" s="27">
        <v>2</v>
      </c>
      <c r="CJ120" s="27">
        <v>2</v>
      </c>
      <c r="CK120" s="27">
        <v>2</v>
      </c>
      <c r="CL120" s="27">
        <v>2</v>
      </c>
      <c r="CM120" s="27">
        <v>2</v>
      </c>
      <c r="CN120" s="27">
        <v>2</v>
      </c>
      <c r="CO120" s="27">
        <v>2</v>
      </c>
      <c r="CP120" s="27">
        <v>2</v>
      </c>
      <c r="CQ120" s="27">
        <v>2</v>
      </c>
      <c r="CR120" s="27">
        <v>2</v>
      </c>
      <c r="CS120" s="27">
        <v>2</v>
      </c>
      <c r="CT120" s="27">
        <v>2</v>
      </c>
      <c r="CU120" s="27">
        <v>2</v>
      </c>
      <c r="CV120" s="27">
        <v>2</v>
      </c>
      <c r="CW120" s="27">
        <v>2</v>
      </c>
      <c r="CX120" s="27">
        <v>2</v>
      </c>
      <c r="CY120" s="27">
        <v>2</v>
      </c>
      <c r="CZ120" s="27">
        <v>2</v>
      </c>
      <c r="DA120" s="27">
        <v>2</v>
      </c>
      <c r="DB120" s="27">
        <v>2</v>
      </c>
      <c r="DC120" s="27">
        <v>2</v>
      </c>
      <c r="DD120" s="27">
        <v>2</v>
      </c>
      <c r="DE120" s="27">
        <v>2</v>
      </c>
      <c r="DF120" s="27">
        <v>2</v>
      </c>
      <c r="DG120" s="27">
        <v>2</v>
      </c>
      <c r="DH120" s="27">
        <v>2</v>
      </c>
      <c r="DI120" s="27">
        <v>2</v>
      </c>
      <c r="DJ120" s="27">
        <v>2</v>
      </c>
      <c r="DK120" s="27">
        <v>2</v>
      </c>
      <c r="DL120" s="315"/>
      <c r="DM120" s="27">
        <v>2</v>
      </c>
      <c r="DN120" s="27">
        <v>2</v>
      </c>
      <c r="DO120" s="27">
        <v>2</v>
      </c>
      <c r="DP120" s="27">
        <v>2</v>
      </c>
      <c r="DQ120" s="27">
        <v>2</v>
      </c>
      <c r="DR120" s="27">
        <v>2</v>
      </c>
      <c r="DS120" s="27">
        <v>2</v>
      </c>
      <c r="DT120" s="27">
        <v>2</v>
      </c>
      <c r="DU120" s="27">
        <v>2</v>
      </c>
      <c r="DV120" s="27">
        <v>2</v>
      </c>
      <c r="DW120" s="27">
        <v>2</v>
      </c>
      <c r="DX120" s="27">
        <v>2</v>
      </c>
      <c r="DY120" s="27">
        <v>2</v>
      </c>
      <c r="DZ120" s="27">
        <v>2</v>
      </c>
      <c r="EA120" s="27">
        <v>2</v>
      </c>
      <c r="EB120" s="27">
        <v>2</v>
      </c>
      <c r="EC120" s="27">
        <v>2</v>
      </c>
      <c r="ED120" s="27">
        <v>2</v>
      </c>
      <c r="EE120" s="27">
        <v>2</v>
      </c>
      <c r="EF120" s="27">
        <v>2</v>
      </c>
      <c r="EG120" s="27">
        <v>2</v>
      </c>
      <c r="EH120" s="27">
        <v>2</v>
      </c>
      <c r="EI120" s="27">
        <v>2</v>
      </c>
      <c r="EJ120" s="27">
        <v>2</v>
      </c>
      <c r="EK120" s="27">
        <v>2</v>
      </c>
      <c r="EL120" s="27">
        <v>2</v>
      </c>
      <c r="EM120" s="27">
        <v>2</v>
      </c>
      <c r="EN120" s="27">
        <v>2</v>
      </c>
      <c r="EO120" s="27">
        <v>2</v>
      </c>
      <c r="EP120" s="197">
        <f t="shared" ref="EP120" si="504">EO120</f>
        <v>2</v>
      </c>
      <c r="EQ120" s="315"/>
      <c r="ER120" s="197">
        <v>2</v>
      </c>
      <c r="ES120" s="197">
        <v>2</v>
      </c>
      <c r="ET120" s="197">
        <v>2</v>
      </c>
      <c r="EU120" s="197">
        <v>2</v>
      </c>
      <c r="EV120" s="197">
        <f t="shared" ref="EV120:EW120" si="505">EU120</f>
        <v>2</v>
      </c>
      <c r="EW120" s="197">
        <f t="shared" si="505"/>
        <v>2</v>
      </c>
      <c r="EX120" s="197">
        <f t="shared" ref="EX120:EY120" si="506">EW120</f>
        <v>2</v>
      </c>
      <c r="EY120" s="197">
        <f t="shared" si="506"/>
        <v>2</v>
      </c>
      <c r="EZ120" s="197">
        <f t="shared" ref="EZ120" si="507">EY120</f>
        <v>2</v>
      </c>
      <c r="FA120" s="197">
        <f t="shared" ref="FA120:FU120" si="508">EZ120</f>
        <v>2</v>
      </c>
      <c r="FB120" s="197">
        <f t="shared" si="508"/>
        <v>2</v>
      </c>
      <c r="FC120" s="197">
        <f t="shared" si="508"/>
        <v>2</v>
      </c>
      <c r="FD120" s="197">
        <f t="shared" si="508"/>
        <v>2</v>
      </c>
      <c r="FE120" s="197">
        <f t="shared" si="508"/>
        <v>2</v>
      </c>
      <c r="FF120" s="197">
        <f t="shared" si="508"/>
        <v>2</v>
      </c>
      <c r="FG120" s="197">
        <f t="shared" si="508"/>
        <v>2</v>
      </c>
      <c r="FH120" s="197">
        <f t="shared" si="508"/>
        <v>2</v>
      </c>
      <c r="FI120" s="197">
        <f t="shared" si="508"/>
        <v>2</v>
      </c>
      <c r="FJ120" s="197">
        <f t="shared" si="508"/>
        <v>2</v>
      </c>
      <c r="FK120" s="197">
        <f t="shared" si="508"/>
        <v>2</v>
      </c>
      <c r="FL120" s="197">
        <f t="shared" si="508"/>
        <v>2</v>
      </c>
      <c r="FM120" s="197">
        <f t="shared" si="508"/>
        <v>2</v>
      </c>
      <c r="FN120" s="197">
        <f t="shared" si="508"/>
        <v>2</v>
      </c>
      <c r="FO120" s="197">
        <f t="shared" si="508"/>
        <v>2</v>
      </c>
      <c r="FP120" s="197">
        <f t="shared" si="508"/>
        <v>2</v>
      </c>
      <c r="FQ120" s="197">
        <f t="shared" si="508"/>
        <v>2</v>
      </c>
      <c r="FR120" s="197">
        <f t="shared" si="508"/>
        <v>2</v>
      </c>
      <c r="FS120" s="197">
        <f t="shared" si="508"/>
        <v>2</v>
      </c>
      <c r="FT120" s="197">
        <f t="shared" si="508"/>
        <v>2</v>
      </c>
      <c r="FU120" s="197">
        <f t="shared" si="508"/>
        <v>2</v>
      </c>
      <c r="FV120" s="197">
        <f t="shared" ref="FV120" si="509">FU120</f>
        <v>2</v>
      </c>
    </row>
    <row r="121" spans="1:178" ht="13.9" customHeight="1" x14ac:dyDescent="0.2">
      <c r="A121" s="344"/>
      <c r="B121" s="334"/>
      <c r="C121" s="336"/>
      <c r="D121" s="338"/>
      <c r="E121" s="354"/>
      <c r="F121" s="350"/>
      <c r="G121" s="352"/>
      <c r="H121" s="352"/>
      <c r="I121" s="356"/>
      <c r="J121" s="12" t="s">
        <v>6</v>
      </c>
      <c r="K121" s="58">
        <v>1</v>
      </c>
      <c r="L121" s="58">
        <v>1</v>
      </c>
      <c r="M121" s="58">
        <v>1</v>
      </c>
      <c r="N121" s="58">
        <v>1</v>
      </c>
      <c r="O121" s="59">
        <v>1</v>
      </c>
      <c r="P121" s="18">
        <v>1</v>
      </c>
      <c r="Q121" s="63"/>
      <c r="R121" s="64"/>
      <c r="S121" s="65"/>
      <c r="T121" s="66"/>
      <c r="U121" s="67"/>
      <c r="V121" s="68"/>
      <c r="W121" s="38"/>
      <c r="X121" s="69"/>
      <c r="Y121" s="70"/>
      <c r="Z121" s="71"/>
      <c r="AA121" s="72"/>
      <c r="AB121" s="73"/>
      <c r="AC121" s="74"/>
      <c r="AD121" s="75"/>
      <c r="AE121" s="18"/>
      <c r="AF121" s="18"/>
      <c r="AG121" s="18"/>
      <c r="AH121" s="18"/>
      <c r="AI121" s="18"/>
      <c r="AJ121" s="18"/>
      <c r="AK121" s="18"/>
      <c r="AL121" s="18"/>
      <c r="AM121" s="18"/>
      <c r="AN121" s="18"/>
      <c r="AO121" s="18"/>
      <c r="AP121" s="18"/>
      <c r="AQ121" s="18"/>
      <c r="AR121" s="18"/>
      <c r="AS121" s="18"/>
      <c r="AT121" s="18"/>
      <c r="AU121" s="18"/>
      <c r="AV121" s="18"/>
      <c r="AW121" s="18"/>
      <c r="AX121" s="18"/>
      <c r="AY121" s="18"/>
      <c r="AZ121" s="18"/>
      <c r="BA121" s="18"/>
      <c r="BB121" s="18"/>
      <c r="BC121" s="316"/>
      <c r="BD121" s="141"/>
      <c r="BE121" s="141"/>
      <c r="BF121" s="141"/>
      <c r="BG121" s="141"/>
      <c r="BH121" s="141"/>
      <c r="BI121" s="141"/>
      <c r="BJ121" s="141"/>
      <c r="BK121" s="141"/>
      <c r="BL121" s="141"/>
      <c r="BM121" s="141"/>
      <c r="BN121" s="141"/>
      <c r="BO121" s="141"/>
      <c r="BP121" s="141">
        <v>2</v>
      </c>
      <c r="BQ121" s="141">
        <v>2</v>
      </c>
      <c r="BR121" s="141">
        <v>2</v>
      </c>
      <c r="BS121" s="141">
        <v>2</v>
      </c>
      <c r="BT121" s="141">
        <v>2</v>
      </c>
      <c r="BU121" s="141">
        <v>2</v>
      </c>
      <c r="BV121" s="141">
        <v>2</v>
      </c>
      <c r="BW121" s="141">
        <v>2</v>
      </c>
      <c r="BX121" s="141">
        <v>2</v>
      </c>
      <c r="BY121" s="141">
        <v>2</v>
      </c>
      <c r="BZ121" s="141">
        <v>2</v>
      </c>
      <c r="CA121" s="141">
        <v>2</v>
      </c>
      <c r="CB121" s="141">
        <v>2</v>
      </c>
      <c r="CC121" s="141">
        <v>2</v>
      </c>
      <c r="CD121" s="141">
        <v>2</v>
      </c>
      <c r="CE121" s="141">
        <v>2</v>
      </c>
      <c r="CF121" s="143"/>
      <c r="CG121" s="143">
        <v>2</v>
      </c>
      <c r="CH121" s="157">
        <v>2</v>
      </c>
      <c r="CI121" s="158">
        <v>2</v>
      </c>
      <c r="CJ121" s="159">
        <v>2</v>
      </c>
      <c r="CK121" s="160">
        <v>2</v>
      </c>
      <c r="CL121" s="161">
        <v>2</v>
      </c>
      <c r="CM121" s="163">
        <v>2</v>
      </c>
      <c r="CN121" s="164">
        <v>2</v>
      </c>
      <c r="CO121" s="166">
        <v>2</v>
      </c>
      <c r="CP121" s="167">
        <v>2</v>
      </c>
      <c r="CQ121" s="168">
        <v>2</v>
      </c>
      <c r="CR121" s="169">
        <v>2</v>
      </c>
      <c r="CS121" s="170">
        <v>2</v>
      </c>
      <c r="CT121" s="171">
        <v>2</v>
      </c>
      <c r="CU121" s="172">
        <v>2</v>
      </c>
      <c r="CV121" s="173">
        <v>2</v>
      </c>
      <c r="CW121" s="174">
        <v>2</v>
      </c>
      <c r="CX121" s="175">
        <v>2</v>
      </c>
      <c r="CY121" s="176">
        <v>2</v>
      </c>
      <c r="CZ121" s="177">
        <v>2</v>
      </c>
      <c r="DA121" s="178">
        <v>2</v>
      </c>
      <c r="DB121" s="179">
        <v>2</v>
      </c>
      <c r="DC121" s="180">
        <v>2</v>
      </c>
      <c r="DD121" s="181">
        <v>2</v>
      </c>
      <c r="DE121" s="182">
        <v>2</v>
      </c>
      <c r="DF121" s="183">
        <v>2</v>
      </c>
      <c r="DG121" s="184">
        <v>2</v>
      </c>
      <c r="DH121" s="185">
        <v>2</v>
      </c>
      <c r="DI121" s="188">
        <v>2</v>
      </c>
      <c r="DJ121" s="189">
        <v>2</v>
      </c>
      <c r="DK121" s="192">
        <v>2</v>
      </c>
      <c r="DL121" s="316"/>
      <c r="DM121" s="195">
        <v>2</v>
      </c>
      <c r="DN121" s="201">
        <v>2</v>
      </c>
      <c r="DO121" s="206">
        <v>2</v>
      </c>
      <c r="DP121" s="207">
        <v>2</v>
      </c>
      <c r="DQ121" s="209">
        <v>2</v>
      </c>
      <c r="DR121" s="210">
        <v>2</v>
      </c>
      <c r="DS121" s="213">
        <v>2</v>
      </c>
      <c r="DT121" s="214">
        <v>2</v>
      </c>
      <c r="DU121" s="215">
        <v>2</v>
      </c>
      <c r="DV121" s="215">
        <v>2</v>
      </c>
      <c r="DW121" s="218">
        <v>2</v>
      </c>
      <c r="DX121" s="219">
        <v>2</v>
      </c>
      <c r="DY121" s="220">
        <v>2</v>
      </c>
      <c r="DZ121" s="221">
        <v>2</v>
      </c>
      <c r="EA121" s="222">
        <v>2</v>
      </c>
      <c r="EB121" s="223">
        <v>2</v>
      </c>
      <c r="EC121" s="224">
        <v>2</v>
      </c>
      <c r="ED121" s="225">
        <v>2</v>
      </c>
      <c r="EE121" s="226">
        <v>2</v>
      </c>
      <c r="EF121" s="229"/>
      <c r="EG121" s="231"/>
      <c r="EH121" s="232"/>
      <c r="EI121" s="234"/>
      <c r="EJ121" s="235"/>
      <c r="EK121" s="238"/>
      <c r="EL121" s="239"/>
      <c r="EM121" s="242"/>
      <c r="EN121" s="243"/>
      <c r="EO121" s="244"/>
      <c r="EP121" s="198"/>
      <c r="EQ121" s="316"/>
      <c r="ER121" s="198"/>
      <c r="ES121" s="198"/>
      <c r="ET121" s="198"/>
      <c r="EU121" s="198"/>
      <c r="EV121" s="198"/>
      <c r="EW121" s="198"/>
      <c r="EX121" s="198"/>
      <c r="EY121" s="198"/>
      <c r="EZ121" s="198"/>
      <c r="FA121" s="198"/>
      <c r="FB121" s="198"/>
      <c r="FC121" s="198"/>
      <c r="FD121" s="198"/>
      <c r="FE121" s="198"/>
      <c r="FF121" s="198"/>
      <c r="FG121" s="198"/>
      <c r="FH121" s="198"/>
      <c r="FI121" s="198"/>
      <c r="FJ121" s="198"/>
      <c r="FK121" s="198"/>
      <c r="FL121" s="198"/>
      <c r="FM121" s="198"/>
      <c r="FN121" s="198"/>
      <c r="FO121" s="198"/>
      <c r="FP121" s="198"/>
      <c r="FQ121" s="198"/>
      <c r="FR121" s="198"/>
      <c r="FS121" s="198"/>
      <c r="FT121" s="198"/>
      <c r="FU121" s="198"/>
      <c r="FV121" s="198"/>
    </row>
    <row r="122" spans="1:178" ht="13.9" customHeight="1" x14ac:dyDescent="0.2">
      <c r="A122" s="343" t="s">
        <v>62</v>
      </c>
      <c r="B122" s="333" t="s">
        <v>31</v>
      </c>
      <c r="C122" s="335" t="s">
        <v>15</v>
      </c>
      <c r="D122" s="337">
        <v>2</v>
      </c>
      <c r="E122" s="353">
        <f t="shared" ref="E122" si="510">FU122</f>
        <v>2</v>
      </c>
      <c r="F122" s="349">
        <f t="shared" ref="F122" si="511">FU121</f>
        <v>0</v>
      </c>
      <c r="G122" s="351">
        <f>F122/E122</f>
        <v>0</v>
      </c>
      <c r="H122" s="351">
        <f>F122/D122</f>
        <v>0</v>
      </c>
      <c r="I122" s="355"/>
      <c r="J122" s="11" t="s">
        <v>5</v>
      </c>
      <c r="K122" s="27">
        <v>2</v>
      </c>
      <c r="L122" s="27">
        <v>2</v>
      </c>
      <c r="M122" s="27">
        <v>2</v>
      </c>
      <c r="N122" s="27">
        <v>2</v>
      </c>
      <c r="O122" s="27">
        <v>2</v>
      </c>
      <c r="P122" s="27">
        <v>2</v>
      </c>
      <c r="Q122" s="27"/>
      <c r="R122" s="27"/>
      <c r="S122" s="27"/>
      <c r="T122" s="27"/>
      <c r="U122" s="27"/>
      <c r="V122" s="27"/>
      <c r="W122" s="40"/>
      <c r="X122" s="27"/>
      <c r="Y122" s="27"/>
      <c r="Z122" s="27"/>
      <c r="AA122" s="27"/>
      <c r="AB122" s="27"/>
      <c r="AC122" s="27"/>
      <c r="AD122" s="27"/>
      <c r="AE122" s="27"/>
      <c r="AF122" s="27"/>
      <c r="AG122" s="27"/>
      <c r="AH122" s="27">
        <v>2</v>
      </c>
      <c r="AI122" s="27">
        <v>2</v>
      </c>
      <c r="AJ122" s="27">
        <v>2</v>
      </c>
      <c r="AK122" s="27">
        <v>2</v>
      </c>
      <c r="AL122" s="27">
        <v>2</v>
      </c>
      <c r="AM122" s="27">
        <v>2</v>
      </c>
      <c r="AN122" s="27">
        <v>2</v>
      </c>
      <c r="AO122" s="27">
        <v>2</v>
      </c>
      <c r="AP122" s="27">
        <v>2</v>
      </c>
      <c r="AQ122" s="27">
        <v>2</v>
      </c>
      <c r="AR122" s="27">
        <v>2</v>
      </c>
      <c r="AS122" s="27">
        <v>2</v>
      </c>
      <c r="AT122" s="27">
        <v>2</v>
      </c>
      <c r="AU122" s="27">
        <v>2</v>
      </c>
      <c r="AV122" s="27">
        <v>2</v>
      </c>
      <c r="AW122" s="27">
        <v>2</v>
      </c>
      <c r="AX122" s="27">
        <v>2</v>
      </c>
      <c r="AY122" s="27">
        <v>2</v>
      </c>
      <c r="AZ122" s="27">
        <v>2</v>
      </c>
      <c r="BA122" s="27">
        <v>2</v>
      </c>
      <c r="BB122" s="27">
        <v>2</v>
      </c>
      <c r="BC122" s="315"/>
      <c r="BD122" s="27">
        <v>2</v>
      </c>
      <c r="BE122" s="27">
        <v>2</v>
      </c>
      <c r="BF122" s="27">
        <v>2</v>
      </c>
      <c r="BG122" s="27">
        <v>2</v>
      </c>
      <c r="BH122" s="27">
        <v>2</v>
      </c>
      <c r="BI122" s="27">
        <v>2</v>
      </c>
      <c r="BJ122" s="27">
        <v>2</v>
      </c>
      <c r="BK122" s="27">
        <v>2</v>
      </c>
      <c r="BL122" s="27">
        <v>2</v>
      </c>
      <c r="BM122" s="27">
        <v>2</v>
      </c>
      <c r="BN122" s="27">
        <v>2</v>
      </c>
      <c r="BO122" s="27">
        <v>2</v>
      </c>
      <c r="BP122" s="27">
        <v>2</v>
      </c>
      <c r="BQ122" s="27">
        <v>2</v>
      </c>
      <c r="BR122" s="27">
        <v>2</v>
      </c>
      <c r="BS122" s="27">
        <v>2</v>
      </c>
      <c r="BT122" s="27">
        <v>2</v>
      </c>
      <c r="BU122" s="27">
        <v>2</v>
      </c>
      <c r="BV122" s="27">
        <v>2</v>
      </c>
      <c r="BW122" s="27">
        <v>2</v>
      </c>
      <c r="BX122" s="27">
        <v>2</v>
      </c>
      <c r="BY122" s="27">
        <v>2</v>
      </c>
      <c r="BZ122" s="27">
        <v>2</v>
      </c>
      <c r="CA122" s="27">
        <v>2</v>
      </c>
      <c r="CB122" s="27">
        <v>2</v>
      </c>
      <c r="CC122" s="27">
        <v>2</v>
      </c>
      <c r="CD122" s="27">
        <v>2</v>
      </c>
      <c r="CE122" s="27">
        <v>2</v>
      </c>
      <c r="CF122" s="27"/>
      <c r="CG122" s="27">
        <v>2</v>
      </c>
      <c r="CH122" s="27">
        <v>2</v>
      </c>
      <c r="CI122" s="27">
        <v>2</v>
      </c>
      <c r="CJ122" s="27">
        <v>2</v>
      </c>
      <c r="CK122" s="27">
        <v>2</v>
      </c>
      <c r="CL122" s="27">
        <v>2</v>
      </c>
      <c r="CM122" s="27">
        <v>2</v>
      </c>
      <c r="CN122" s="27">
        <v>2</v>
      </c>
      <c r="CO122" s="27">
        <v>2</v>
      </c>
      <c r="CP122" s="27">
        <v>2</v>
      </c>
      <c r="CQ122" s="27">
        <v>2</v>
      </c>
      <c r="CR122" s="27">
        <v>2</v>
      </c>
      <c r="CS122" s="27">
        <v>2</v>
      </c>
      <c r="CT122" s="27">
        <v>2</v>
      </c>
      <c r="CU122" s="27">
        <v>2</v>
      </c>
      <c r="CV122" s="27">
        <v>2</v>
      </c>
      <c r="CW122" s="27">
        <v>2</v>
      </c>
      <c r="CX122" s="27">
        <v>2</v>
      </c>
      <c r="CY122" s="27">
        <v>2</v>
      </c>
      <c r="CZ122" s="27">
        <v>2</v>
      </c>
      <c r="DA122" s="27">
        <v>2</v>
      </c>
      <c r="DB122" s="27">
        <v>2</v>
      </c>
      <c r="DC122" s="27">
        <v>2</v>
      </c>
      <c r="DD122" s="27">
        <v>2</v>
      </c>
      <c r="DE122" s="27">
        <v>2</v>
      </c>
      <c r="DF122" s="27">
        <v>2</v>
      </c>
      <c r="DG122" s="27">
        <v>2</v>
      </c>
      <c r="DH122" s="27">
        <v>2</v>
      </c>
      <c r="DI122" s="27">
        <v>2</v>
      </c>
      <c r="DJ122" s="27">
        <v>2</v>
      </c>
      <c r="DK122" s="27">
        <v>2</v>
      </c>
      <c r="DL122" s="315"/>
      <c r="DM122" s="27">
        <v>2</v>
      </c>
      <c r="DN122" s="27">
        <v>2</v>
      </c>
      <c r="DO122" s="27">
        <v>2</v>
      </c>
      <c r="DP122" s="27">
        <v>2</v>
      </c>
      <c r="DQ122" s="27">
        <v>2</v>
      </c>
      <c r="DR122" s="27">
        <v>2</v>
      </c>
      <c r="DS122" s="27">
        <v>2</v>
      </c>
      <c r="DT122" s="27">
        <v>2</v>
      </c>
      <c r="DU122" s="27">
        <v>2</v>
      </c>
      <c r="DV122" s="27">
        <v>2</v>
      </c>
      <c r="DW122" s="27">
        <v>2</v>
      </c>
      <c r="DX122" s="27">
        <v>2</v>
      </c>
      <c r="DY122" s="27">
        <v>2</v>
      </c>
      <c r="DZ122" s="27">
        <v>2</v>
      </c>
      <c r="EA122" s="27">
        <v>2</v>
      </c>
      <c r="EB122" s="27">
        <v>2</v>
      </c>
      <c r="EC122" s="27">
        <v>2</v>
      </c>
      <c r="ED122" s="27">
        <v>2</v>
      </c>
      <c r="EE122" s="27">
        <v>2</v>
      </c>
      <c r="EF122" s="27">
        <v>2</v>
      </c>
      <c r="EG122" s="27">
        <v>2</v>
      </c>
      <c r="EH122" s="27">
        <v>2</v>
      </c>
      <c r="EI122" s="27">
        <v>2</v>
      </c>
      <c r="EJ122" s="27">
        <v>2</v>
      </c>
      <c r="EK122" s="27">
        <v>2</v>
      </c>
      <c r="EL122" s="27">
        <v>2</v>
      </c>
      <c r="EM122" s="27">
        <v>2</v>
      </c>
      <c r="EN122" s="27">
        <v>2</v>
      </c>
      <c r="EO122" s="27">
        <v>2</v>
      </c>
      <c r="EP122" s="197">
        <f t="shared" ref="EP122" si="512">EO122</f>
        <v>2</v>
      </c>
      <c r="EQ122" s="315"/>
      <c r="ER122" s="197">
        <v>2</v>
      </c>
      <c r="ES122" s="197">
        <v>2</v>
      </c>
      <c r="ET122" s="197">
        <v>2</v>
      </c>
      <c r="EU122" s="197">
        <v>2</v>
      </c>
      <c r="EV122" s="197">
        <f t="shared" ref="EV122:EW122" si="513">EU122</f>
        <v>2</v>
      </c>
      <c r="EW122" s="197">
        <f t="shared" si="513"/>
        <v>2</v>
      </c>
      <c r="EX122" s="197">
        <f t="shared" ref="EX122:EY122" si="514">EW122</f>
        <v>2</v>
      </c>
      <c r="EY122" s="197">
        <f t="shared" si="514"/>
        <v>2</v>
      </c>
      <c r="EZ122" s="197">
        <f t="shared" ref="EZ122" si="515">EY122</f>
        <v>2</v>
      </c>
      <c r="FA122" s="197">
        <f t="shared" ref="FA122:FU122" si="516">EZ122</f>
        <v>2</v>
      </c>
      <c r="FB122" s="197">
        <f t="shared" si="516"/>
        <v>2</v>
      </c>
      <c r="FC122" s="197">
        <f t="shared" si="516"/>
        <v>2</v>
      </c>
      <c r="FD122" s="197">
        <f t="shared" si="516"/>
        <v>2</v>
      </c>
      <c r="FE122" s="197">
        <f t="shared" si="516"/>
        <v>2</v>
      </c>
      <c r="FF122" s="197">
        <f t="shared" si="516"/>
        <v>2</v>
      </c>
      <c r="FG122" s="197">
        <f t="shared" si="516"/>
        <v>2</v>
      </c>
      <c r="FH122" s="197">
        <f t="shared" si="516"/>
        <v>2</v>
      </c>
      <c r="FI122" s="197">
        <f t="shared" si="516"/>
        <v>2</v>
      </c>
      <c r="FJ122" s="197">
        <f t="shared" si="516"/>
        <v>2</v>
      </c>
      <c r="FK122" s="197">
        <f t="shared" si="516"/>
        <v>2</v>
      </c>
      <c r="FL122" s="197">
        <f t="shared" si="516"/>
        <v>2</v>
      </c>
      <c r="FM122" s="197">
        <f t="shared" si="516"/>
        <v>2</v>
      </c>
      <c r="FN122" s="197">
        <f t="shared" si="516"/>
        <v>2</v>
      </c>
      <c r="FO122" s="197">
        <f t="shared" si="516"/>
        <v>2</v>
      </c>
      <c r="FP122" s="197">
        <f t="shared" si="516"/>
        <v>2</v>
      </c>
      <c r="FQ122" s="197">
        <f t="shared" si="516"/>
        <v>2</v>
      </c>
      <c r="FR122" s="197">
        <f t="shared" si="516"/>
        <v>2</v>
      </c>
      <c r="FS122" s="197">
        <f t="shared" si="516"/>
        <v>2</v>
      </c>
      <c r="FT122" s="197">
        <f t="shared" si="516"/>
        <v>2</v>
      </c>
      <c r="FU122" s="197">
        <f t="shared" si="516"/>
        <v>2</v>
      </c>
      <c r="FV122" s="197">
        <f t="shared" ref="FV122" si="517">FU122</f>
        <v>2</v>
      </c>
    </row>
    <row r="123" spans="1:178" ht="13.9" customHeight="1" x14ac:dyDescent="0.2">
      <c r="A123" s="344"/>
      <c r="B123" s="334"/>
      <c r="C123" s="336"/>
      <c r="D123" s="338"/>
      <c r="E123" s="354"/>
      <c r="F123" s="350"/>
      <c r="G123" s="352"/>
      <c r="H123" s="352"/>
      <c r="I123" s="356"/>
      <c r="J123" s="12" t="s">
        <v>6</v>
      </c>
      <c r="K123" s="58">
        <v>2</v>
      </c>
      <c r="L123" s="58">
        <v>2</v>
      </c>
      <c r="M123" s="58">
        <v>2</v>
      </c>
      <c r="N123" s="58">
        <v>2</v>
      </c>
      <c r="O123" s="59">
        <v>2</v>
      </c>
      <c r="P123" s="18">
        <v>2</v>
      </c>
      <c r="Q123" s="63"/>
      <c r="R123" s="64"/>
      <c r="S123" s="65"/>
      <c r="T123" s="66"/>
      <c r="U123" s="67"/>
      <c r="V123" s="68"/>
      <c r="W123" s="38"/>
      <c r="X123" s="69"/>
      <c r="Y123" s="70"/>
      <c r="Z123" s="71"/>
      <c r="AA123" s="72"/>
      <c r="AB123" s="73"/>
      <c r="AC123" s="74"/>
      <c r="AD123" s="75"/>
      <c r="AE123" s="18"/>
      <c r="AF123" s="18"/>
      <c r="AG123" s="18"/>
      <c r="AH123" s="18"/>
      <c r="AI123" s="18"/>
      <c r="AJ123" s="18"/>
      <c r="AK123" s="18"/>
      <c r="AL123" s="18"/>
      <c r="AM123" s="18"/>
      <c r="AN123" s="18"/>
      <c r="AO123" s="18"/>
      <c r="AP123" s="18"/>
      <c r="AQ123" s="18"/>
      <c r="AR123" s="18"/>
      <c r="AS123" s="18"/>
      <c r="AT123" s="18"/>
      <c r="AU123" s="18"/>
      <c r="AV123" s="18"/>
      <c r="AW123" s="18"/>
      <c r="AX123" s="18"/>
      <c r="AY123" s="18"/>
      <c r="AZ123" s="18"/>
      <c r="BA123" s="18"/>
      <c r="BB123" s="18"/>
      <c r="BC123" s="316"/>
      <c r="BD123" s="141"/>
      <c r="BE123" s="141"/>
      <c r="BF123" s="141"/>
      <c r="BG123" s="141"/>
      <c r="BH123" s="141"/>
      <c r="BI123" s="141"/>
      <c r="BJ123" s="141"/>
      <c r="BK123" s="141"/>
      <c r="BL123" s="141"/>
      <c r="BM123" s="141"/>
      <c r="BN123" s="141"/>
      <c r="BO123" s="141"/>
      <c r="BP123" s="141">
        <v>2</v>
      </c>
      <c r="BQ123" s="141">
        <v>2</v>
      </c>
      <c r="BR123" s="141">
        <v>2</v>
      </c>
      <c r="BS123" s="141">
        <v>2</v>
      </c>
      <c r="BT123" s="141">
        <v>2</v>
      </c>
      <c r="BU123" s="141">
        <v>2</v>
      </c>
      <c r="BV123" s="141">
        <v>2</v>
      </c>
      <c r="BW123" s="141">
        <v>2</v>
      </c>
      <c r="BX123" s="141">
        <v>2</v>
      </c>
      <c r="BY123" s="141">
        <v>2</v>
      </c>
      <c r="BZ123" s="141">
        <v>2</v>
      </c>
      <c r="CA123" s="141">
        <v>2</v>
      </c>
      <c r="CB123" s="141">
        <v>2</v>
      </c>
      <c r="CC123" s="141">
        <v>2</v>
      </c>
      <c r="CD123" s="141">
        <v>2</v>
      </c>
      <c r="CE123" s="141">
        <v>2</v>
      </c>
      <c r="CF123" s="143"/>
      <c r="CG123" s="143">
        <v>2</v>
      </c>
      <c r="CH123" s="157">
        <v>2</v>
      </c>
      <c r="CI123" s="158">
        <v>2</v>
      </c>
      <c r="CJ123" s="159">
        <v>2</v>
      </c>
      <c r="CK123" s="160">
        <v>2</v>
      </c>
      <c r="CL123" s="161">
        <v>2</v>
      </c>
      <c r="CM123" s="163">
        <v>2</v>
      </c>
      <c r="CN123" s="164">
        <v>2</v>
      </c>
      <c r="CO123" s="166">
        <v>2</v>
      </c>
      <c r="CP123" s="167">
        <v>2</v>
      </c>
      <c r="CQ123" s="168">
        <v>2</v>
      </c>
      <c r="CR123" s="169">
        <v>2</v>
      </c>
      <c r="CS123" s="170">
        <v>2</v>
      </c>
      <c r="CT123" s="171">
        <v>2</v>
      </c>
      <c r="CU123" s="172">
        <v>2</v>
      </c>
      <c r="CV123" s="173">
        <v>2</v>
      </c>
      <c r="CW123" s="174">
        <v>2</v>
      </c>
      <c r="CX123" s="175">
        <v>2</v>
      </c>
      <c r="CY123" s="176">
        <v>2</v>
      </c>
      <c r="CZ123" s="177">
        <v>2</v>
      </c>
      <c r="DA123" s="178">
        <v>2</v>
      </c>
      <c r="DB123" s="179">
        <v>2</v>
      </c>
      <c r="DC123" s="180">
        <v>2</v>
      </c>
      <c r="DD123" s="181">
        <v>2</v>
      </c>
      <c r="DE123" s="182">
        <v>2</v>
      </c>
      <c r="DF123" s="183">
        <v>2</v>
      </c>
      <c r="DG123" s="184">
        <v>2</v>
      </c>
      <c r="DH123" s="185">
        <v>2</v>
      </c>
      <c r="DI123" s="188">
        <v>2</v>
      </c>
      <c r="DJ123" s="189">
        <v>2</v>
      </c>
      <c r="DK123" s="192">
        <v>2</v>
      </c>
      <c r="DL123" s="316"/>
      <c r="DM123" s="195">
        <v>1</v>
      </c>
      <c r="DN123" s="201">
        <v>1</v>
      </c>
      <c r="DO123" s="206">
        <v>1</v>
      </c>
      <c r="DP123" s="207">
        <v>1</v>
      </c>
      <c r="DQ123" s="209">
        <v>1</v>
      </c>
      <c r="DR123" s="210">
        <v>1</v>
      </c>
      <c r="DS123" s="213">
        <v>1</v>
      </c>
      <c r="DT123" s="214">
        <v>1</v>
      </c>
      <c r="DU123" s="215">
        <v>1</v>
      </c>
      <c r="DV123" s="215">
        <v>1</v>
      </c>
      <c r="DW123" s="218">
        <v>1</v>
      </c>
      <c r="DX123" s="219">
        <v>1</v>
      </c>
      <c r="DY123" s="220">
        <v>1</v>
      </c>
      <c r="DZ123" s="221">
        <v>1</v>
      </c>
      <c r="EA123" s="222">
        <v>1</v>
      </c>
      <c r="EB123" s="223">
        <v>1</v>
      </c>
      <c r="EC123" s="224">
        <v>1</v>
      </c>
      <c r="ED123" s="225">
        <v>1</v>
      </c>
      <c r="EE123" s="226">
        <v>1</v>
      </c>
      <c r="EF123" s="229">
        <v>1</v>
      </c>
      <c r="EG123" s="231">
        <v>1</v>
      </c>
      <c r="EH123" s="232">
        <v>1</v>
      </c>
      <c r="EI123" s="234">
        <v>1</v>
      </c>
      <c r="EJ123" s="235">
        <v>1</v>
      </c>
      <c r="EK123" s="238">
        <v>1</v>
      </c>
      <c r="EL123" s="239">
        <v>1</v>
      </c>
      <c r="EM123" s="242"/>
      <c r="EN123" s="243"/>
      <c r="EO123" s="244"/>
      <c r="EP123" s="198"/>
      <c r="EQ123" s="316"/>
      <c r="ER123" s="198"/>
      <c r="ES123" s="198"/>
      <c r="ET123" s="198"/>
      <c r="EU123" s="198"/>
      <c r="EV123" s="198"/>
      <c r="EW123" s="198"/>
      <c r="EX123" s="198"/>
      <c r="EY123" s="198"/>
      <c r="EZ123" s="198"/>
      <c r="FA123" s="198"/>
      <c r="FB123" s="198"/>
      <c r="FC123" s="198"/>
      <c r="FD123" s="198"/>
      <c r="FE123" s="198"/>
      <c r="FF123" s="198"/>
      <c r="FG123" s="198"/>
      <c r="FH123" s="198"/>
      <c r="FI123" s="198"/>
      <c r="FJ123" s="198"/>
      <c r="FK123" s="198"/>
      <c r="FL123" s="198"/>
      <c r="FM123" s="198"/>
      <c r="FN123" s="198"/>
      <c r="FO123" s="198"/>
      <c r="FP123" s="198"/>
      <c r="FQ123" s="198"/>
      <c r="FR123" s="198"/>
      <c r="FS123" s="198"/>
      <c r="FT123" s="198"/>
      <c r="FU123" s="198"/>
      <c r="FV123" s="198"/>
    </row>
    <row r="124" spans="1:178" ht="13.9" customHeight="1" x14ac:dyDescent="0.2">
      <c r="A124" s="343" t="s">
        <v>63</v>
      </c>
      <c r="B124" s="333" t="s">
        <v>99</v>
      </c>
      <c r="C124" s="335" t="s">
        <v>15</v>
      </c>
      <c r="D124" s="337">
        <v>2</v>
      </c>
      <c r="E124" s="353">
        <f t="shared" ref="E124" si="518">FU124</f>
        <v>2</v>
      </c>
      <c r="F124" s="349">
        <f t="shared" ref="F124" si="519">FU123</f>
        <v>0</v>
      </c>
      <c r="G124" s="351">
        <f>F124/E124</f>
        <v>0</v>
      </c>
      <c r="H124" s="351">
        <f>F124/D124</f>
        <v>0</v>
      </c>
      <c r="I124" s="355"/>
      <c r="J124" s="11" t="s">
        <v>5</v>
      </c>
      <c r="K124" s="27">
        <v>1</v>
      </c>
      <c r="L124" s="27">
        <v>1</v>
      </c>
      <c r="M124" s="27">
        <v>1</v>
      </c>
      <c r="N124" s="27">
        <v>1</v>
      </c>
      <c r="O124" s="27">
        <v>1</v>
      </c>
      <c r="P124" s="27">
        <v>1</v>
      </c>
      <c r="Q124" s="27"/>
      <c r="R124" s="27"/>
      <c r="S124" s="27"/>
      <c r="T124" s="27"/>
      <c r="U124" s="27"/>
      <c r="V124" s="27"/>
      <c r="W124" s="40"/>
      <c r="X124" s="27"/>
      <c r="Y124" s="27"/>
      <c r="Z124" s="27"/>
      <c r="AA124" s="27"/>
      <c r="AB124" s="27"/>
      <c r="AC124" s="27"/>
      <c r="AD124" s="27"/>
      <c r="AE124" s="27"/>
      <c r="AF124" s="27"/>
      <c r="AG124" s="27"/>
      <c r="AH124" s="27">
        <v>2</v>
      </c>
      <c r="AI124" s="27">
        <v>2</v>
      </c>
      <c r="AJ124" s="27">
        <v>2</v>
      </c>
      <c r="AK124" s="27">
        <v>2</v>
      </c>
      <c r="AL124" s="27">
        <v>2</v>
      </c>
      <c r="AM124" s="27">
        <v>2</v>
      </c>
      <c r="AN124" s="27">
        <v>2</v>
      </c>
      <c r="AO124" s="27">
        <v>2</v>
      </c>
      <c r="AP124" s="27">
        <v>2</v>
      </c>
      <c r="AQ124" s="27">
        <v>2</v>
      </c>
      <c r="AR124" s="27">
        <v>2</v>
      </c>
      <c r="AS124" s="27">
        <v>2</v>
      </c>
      <c r="AT124" s="27">
        <v>2</v>
      </c>
      <c r="AU124" s="27">
        <v>2</v>
      </c>
      <c r="AV124" s="27">
        <v>2</v>
      </c>
      <c r="AW124" s="27">
        <v>2</v>
      </c>
      <c r="AX124" s="27">
        <v>2</v>
      </c>
      <c r="AY124" s="27">
        <v>2</v>
      </c>
      <c r="AZ124" s="27">
        <v>2</v>
      </c>
      <c r="BA124" s="27">
        <v>2</v>
      </c>
      <c r="BB124" s="27">
        <v>2</v>
      </c>
      <c r="BC124" s="315"/>
      <c r="BD124" s="27">
        <v>2</v>
      </c>
      <c r="BE124" s="27">
        <v>2</v>
      </c>
      <c r="BF124" s="27">
        <v>2</v>
      </c>
      <c r="BG124" s="27">
        <v>2</v>
      </c>
      <c r="BH124" s="27">
        <v>2</v>
      </c>
      <c r="BI124" s="27">
        <v>2</v>
      </c>
      <c r="BJ124" s="27">
        <v>2</v>
      </c>
      <c r="BK124" s="27">
        <v>2</v>
      </c>
      <c r="BL124" s="27">
        <v>2</v>
      </c>
      <c r="BM124" s="27">
        <v>2</v>
      </c>
      <c r="BN124" s="27">
        <v>2</v>
      </c>
      <c r="BO124" s="27">
        <v>2</v>
      </c>
      <c r="BP124" s="27">
        <v>2</v>
      </c>
      <c r="BQ124" s="27">
        <v>2</v>
      </c>
      <c r="BR124" s="27">
        <v>2</v>
      </c>
      <c r="BS124" s="27">
        <v>2</v>
      </c>
      <c r="BT124" s="27">
        <v>2</v>
      </c>
      <c r="BU124" s="27">
        <v>2</v>
      </c>
      <c r="BV124" s="27">
        <v>2</v>
      </c>
      <c r="BW124" s="27">
        <v>2</v>
      </c>
      <c r="BX124" s="27">
        <v>2</v>
      </c>
      <c r="BY124" s="27">
        <v>2</v>
      </c>
      <c r="BZ124" s="27">
        <v>2</v>
      </c>
      <c r="CA124" s="27">
        <v>2</v>
      </c>
      <c r="CB124" s="27">
        <v>2</v>
      </c>
      <c r="CC124" s="27">
        <v>2</v>
      </c>
      <c r="CD124" s="27">
        <v>2</v>
      </c>
      <c r="CE124" s="27">
        <v>2</v>
      </c>
      <c r="CF124" s="27"/>
      <c r="CG124" s="27">
        <v>2</v>
      </c>
      <c r="CH124" s="27">
        <v>2</v>
      </c>
      <c r="CI124" s="27">
        <v>2</v>
      </c>
      <c r="CJ124" s="27">
        <v>2</v>
      </c>
      <c r="CK124" s="27">
        <v>2</v>
      </c>
      <c r="CL124" s="27">
        <v>2</v>
      </c>
      <c r="CM124" s="27">
        <v>2</v>
      </c>
      <c r="CN124" s="27">
        <v>2</v>
      </c>
      <c r="CO124" s="27">
        <v>2</v>
      </c>
      <c r="CP124" s="27">
        <v>2</v>
      </c>
      <c r="CQ124" s="27">
        <v>2</v>
      </c>
      <c r="CR124" s="27">
        <v>2</v>
      </c>
      <c r="CS124" s="27">
        <v>2</v>
      </c>
      <c r="CT124" s="27">
        <v>2</v>
      </c>
      <c r="CU124" s="27">
        <v>2</v>
      </c>
      <c r="CV124" s="27">
        <v>2</v>
      </c>
      <c r="CW124" s="27">
        <v>2</v>
      </c>
      <c r="CX124" s="27">
        <v>2</v>
      </c>
      <c r="CY124" s="27">
        <v>2</v>
      </c>
      <c r="CZ124" s="27">
        <v>2</v>
      </c>
      <c r="DA124" s="27">
        <v>2</v>
      </c>
      <c r="DB124" s="27">
        <v>2</v>
      </c>
      <c r="DC124" s="27">
        <v>2</v>
      </c>
      <c r="DD124" s="27">
        <v>2</v>
      </c>
      <c r="DE124" s="27">
        <v>2</v>
      </c>
      <c r="DF124" s="27">
        <v>2</v>
      </c>
      <c r="DG124" s="27">
        <v>2</v>
      </c>
      <c r="DH124" s="27">
        <v>2</v>
      </c>
      <c r="DI124" s="27">
        <v>2</v>
      </c>
      <c r="DJ124" s="27">
        <v>2</v>
      </c>
      <c r="DK124" s="27">
        <v>2</v>
      </c>
      <c r="DL124" s="315"/>
      <c r="DM124" s="27">
        <v>2</v>
      </c>
      <c r="DN124" s="27">
        <v>2</v>
      </c>
      <c r="DO124" s="27">
        <v>2</v>
      </c>
      <c r="DP124" s="27">
        <v>2</v>
      </c>
      <c r="DQ124" s="27">
        <v>2</v>
      </c>
      <c r="DR124" s="27">
        <v>2</v>
      </c>
      <c r="DS124" s="27">
        <v>2</v>
      </c>
      <c r="DT124" s="27">
        <v>2</v>
      </c>
      <c r="DU124" s="27">
        <v>2</v>
      </c>
      <c r="DV124" s="27">
        <v>2</v>
      </c>
      <c r="DW124" s="27">
        <v>2</v>
      </c>
      <c r="DX124" s="27">
        <v>2</v>
      </c>
      <c r="DY124" s="27">
        <v>2</v>
      </c>
      <c r="DZ124" s="27">
        <v>2</v>
      </c>
      <c r="EA124" s="27">
        <v>2</v>
      </c>
      <c r="EB124" s="27">
        <v>2</v>
      </c>
      <c r="EC124" s="27">
        <v>2</v>
      </c>
      <c r="ED124" s="27">
        <v>2</v>
      </c>
      <c r="EE124" s="27">
        <v>2</v>
      </c>
      <c r="EF124" s="27">
        <v>2</v>
      </c>
      <c r="EG124" s="27">
        <v>2</v>
      </c>
      <c r="EH124" s="27">
        <v>2</v>
      </c>
      <c r="EI124" s="27">
        <v>2</v>
      </c>
      <c r="EJ124" s="27">
        <v>2</v>
      </c>
      <c r="EK124" s="27">
        <v>2</v>
      </c>
      <c r="EL124" s="27">
        <v>2</v>
      </c>
      <c r="EM124" s="27">
        <v>2</v>
      </c>
      <c r="EN124" s="27">
        <v>2</v>
      </c>
      <c r="EO124" s="27">
        <v>2</v>
      </c>
      <c r="EP124" s="197">
        <f t="shared" ref="EP124" si="520">EO124</f>
        <v>2</v>
      </c>
      <c r="EQ124" s="315"/>
      <c r="ER124" s="197">
        <v>2</v>
      </c>
      <c r="ES124" s="197">
        <v>2</v>
      </c>
      <c r="ET124" s="197">
        <v>2</v>
      </c>
      <c r="EU124" s="197">
        <v>2</v>
      </c>
      <c r="EV124" s="197">
        <f t="shared" ref="EV124:EW124" si="521">EU124</f>
        <v>2</v>
      </c>
      <c r="EW124" s="197">
        <f t="shared" si="521"/>
        <v>2</v>
      </c>
      <c r="EX124" s="197">
        <f t="shared" ref="EX124:EY124" si="522">EW124</f>
        <v>2</v>
      </c>
      <c r="EY124" s="197">
        <f t="shared" si="522"/>
        <v>2</v>
      </c>
      <c r="EZ124" s="197">
        <f t="shared" ref="EZ124" si="523">EY124</f>
        <v>2</v>
      </c>
      <c r="FA124" s="197">
        <f t="shared" ref="FA124:FU124" si="524">EZ124</f>
        <v>2</v>
      </c>
      <c r="FB124" s="197">
        <f t="shared" si="524"/>
        <v>2</v>
      </c>
      <c r="FC124" s="197">
        <f t="shared" si="524"/>
        <v>2</v>
      </c>
      <c r="FD124" s="197">
        <f t="shared" si="524"/>
        <v>2</v>
      </c>
      <c r="FE124" s="197">
        <f t="shared" si="524"/>
        <v>2</v>
      </c>
      <c r="FF124" s="197">
        <f t="shared" si="524"/>
        <v>2</v>
      </c>
      <c r="FG124" s="197">
        <f t="shared" si="524"/>
        <v>2</v>
      </c>
      <c r="FH124" s="197">
        <f t="shared" si="524"/>
        <v>2</v>
      </c>
      <c r="FI124" s="197">
        <f t="shared" si="524"/>
        <v>2</v>
      </c>
      <c r="FJ124" s="197">
        <f t="shared" si="524"/>
        <v>2</v>
      </c>
      <c r="FK124" s="197">
        <f t="shared" si="524"/>
        <v>2</v>
      </c>
      <c r="FL124" s="197">
        <f t="shared" si="524"/>
        <v>2</v>
      </c>
      <c r="FM124" s="197">
        <f t="shared" si="524"/>
        <v>2</v>
      </c>
      <c r="FN124" s="197">
        <f t="shared" si="524"/>
        <v>2</v>
      </c>
      <c r="FO124" s="197">
        <f t="shared" si="524"/>
        <v>2</v>
      </c>
      <c r="FP124" s="197">
        <f t="shared" si="524"/>
        <v>2</v>
      </c>
      <c r="FQ124" s="197">
        <f t="shared" si="524"/>
        <v>2</v>
      </c>
      <c r="FR124" s="197">
        <f t="shared" si="524"/>
        <v>2</v>
      </c>
      <c r="FS124" s="197">
        <f t="shared" si="524"/>
        <v>2</v>
      </c>
      <c r="FT124" s="197">
        <f t="shared" si="524"/>
        <v>2</v>
      </c>
      <c r="FU124" s="197">
        <f t="shared" si="524"/>
        <v>2</v>
      </c>
      <c r="FV124" s="197">
        <f t="shared" ref="FV124" si="525">FU124</f>
        <v>2</v>
      </c>
    </row>
    <row r="125" spans="1:178" ht="13.9" customHeight="1" x14ac:dyDescent="0.2">
      <c r="A125" s="344"/>
      <c r="B125" s="334"/>
      <c r="C125" s="336"/>
      <c r="D125" s="338"/>
      <c r="E125" s="354"/>
      <c r="F125" s="350"/>
      <c r="G125" s="352"/>
      <c r="H125" s="352"/>
      <c r="I125" s="356"/>
      <c r="J125" s="12" t="s">
        <v>6</v>
      </c>
      <c r="K125" s="58">
        <v>1</v>
      </c>
      <c r="L125" s="58">
        <v>1</v>
      </c>
      <c r="M125" s="58">
        <v>1</v>
      </c>
      <c r="N125" s="58">
        <v>1</v>
      </c>
      <c r="O125" s="59">
        <v>1</v>
      </c>
      <c r="P125" s="18">
        <v>1</v>
      </c>
      <c r="Q125" s="63"/>
      <c r="R125" s="64"/>
      <c r="S125" s="65"/>
      <c r="T125" s="66"/>
      <c r="U125" s="67"/>
      <c r="V125" s="68"/>
      <c r="W125" s="38"/>
      <c r="X125" s="69"/>
      <c r="Y125" s="70"/>
      <c r="Z125" s="71"/>
      <c r="AA125" s="72"/>
      <c r="AB125" s="73"/>
      <c r="AC125" s="74"/>
      <c r="AD125" s="75"/>
      <c r="AE125" s="18"/>
      <c r="AF125" s="18"/>
      <c r="AG125" s="18"/>
      <c r="AH125" s="18"/>
      <c r="AI125" s="18"/>
      <c r="AJ125" s="18"/>
      <c r="AK125" s="18"/>
      <c r="AL125" s="18"/>
      <c r="AM125" s="18"/>
      <c r="AN125" s="18"/>
      <c r="AO125" s="18"/>
      <c r="AP125" s="18"/>
      <c r="AQ125" s="18"/>
      <c r="AR125" s="18"/>
      <c r="AS125" s="18"/>
      <c r="AT125" s="18"/>
      <c r="AU125" s="18"/>
      <c r="AV125" s="18"/>
      <c r="AW125" s="18"/>
      <c r="AX125" s="18"/>
      <c r="AY125" s="18"/>
      <c r="AZ125" s="18"/>
      <c r="BA125" s="18"/>
      <c r="BB125" s="18"/>
      <c r="BC125" s="316"/>
      <c r="BD125" s="141"/>
      <c r="BE125" s="141"/>
      <c r="BF125" s="141"/>
      <c r="BG125" s="141"/>
      <c r="BH125" s="141"/>
      <c r="BI125" s="141"/>
      <c r="BJ125" s="141"/>
      <c r="BK125" s="141"/>
      <c r="BL125" s="141"/>
      <c r="BM125" s="141"/>
      <c r="BN125" s="141"/>
      <c r="BO125" s="141"/>
      <c r="BP125" s="141"/>
      <c r="BQ125" s="141"/>
      <c r="BR125" s="141"/>
      <c r="BS125" s="141"/>
      <c r="BT125" s="141"/>
      <c r="BU125" s="141"/>
      <c r="BV125" s="141"/>
      <c r="BW125" s="141"/>
      <c r="BX125" s="141"/>
      <c r="BY125" s="141"/>
      <c r="BZ125" s="141"/>
      <c r="CA125" s="141"/>
      <c r="CB125" s="141"/>
      <c r="CC125" s="141"/>
      <c r="CD125" s="141"/>
      <c r="CE125" s="141"/>
      <c r="CF125" s="143"/>
      <c r="CG125" s="143"/>
      <c r="CH125" s="157"/>
      <c r="CI125" s="158"/>
      <c r="CJ125" s="159"/>
      <c r="CK125" s="160"/>
      <c r="CL125" s="161"/>
      <c r="CM125" s="163"/>
      <c r="CN125" s="164"/>
      <c r="CO125" s="166"/>
      <c r="CP125" s="167"/>
      <c r="CQ125" s="168"/>
      <c r="CR125" s="169"/>
      <c r="CS125" s="170"/>
      <c r="CT125" s="141"/>
      <c r="CU125" s="172"/>
      <c r="CV125" s="173"/>
      <c r="CW125" s="174"/>
      <c r="CX125" s="175"/>
      <c r="CY125" s="176"/>
      <c r="CZ125" s="177"/>
      <c r="DA125" s="178"/>
      <c r="DB125" s="179"/>
      <c r="DC125" s="180"/>
      <c r="DD125" s="181"/>
      <c r="DE125" s="182"/>
      <c r="DF125" s="183"/>
      <c r="DG125" s="184"/>
      <c r="DH125" s="185"/>
      <c r="DI125" s="188"/>
      <c r="DJ125" s="189"/>
      <c r="DK125" s="192"/>
      <c r="DL125" s="316"/>
      <c r="DM125" s="195"/>
      <c r="DN125" s="201"/>
      <c r="DO125" s="206"/>
      <c r="DP125" s="207"/>
      <c r="DQ125" s="209"/>
      <c r="DR125" s="210"/>
      <c r="DS125" s="213"/>
      <c r="DT125" s="214"/>
      <c r="DU125" s="215"/>
      <c r="DV125" s="215"/>
      <c r="DW125" s="218"/>
      <c r="DX125" s="219"/>
      <c r="DY125" s="220"/>
      <c r="DZ125" s="221"/>
      <c r="EA125" s="222"/>
      <c r="EB125" s="223"/>
      <c r="EC125" s="224"/>
      <c r="ED125" s="225"/>
      <c r="EE125" s="226"/>
      <c r="EF125" s="229"/>
      <c r="EG125" s="231"/>
      <c r="EH125" s="232"/>
      <c r="EI125" s="234"/>
      <c r="EJ125" s="235"/>
      <c r="EK125" s="238"/>
      <c r="EL125" s="239"/>
      <c r="EM125" s="242"/>
      <c r="EN125" s="243"/>
      <c r="EO125" s="244"/>
      <c r="EP125" s="198"/>
      <c r="EQ125" s="316"/>
      <c r="ER125" s="198"/>
      <c r="ES125" s="198"/>
      <c r="ET125" s="198"/>
      <c r="EU125" s="198"/>
      <c r="EV125" s="198"/>
      <c r="EW125" s="198"/>
      <c r="EX125" s="198"/>
      <c r="EY125" s="198"/>
      <c r="EZ125" s="198"/>
      <c r="FA125" s="198"/>
      <c r="FB125" s="198"/>
      <c r="FC125" s="198"/>
      <c r="FD125" s="198"/>
      <c r="FE125" s="198"/>
      <c r="FF125" s="198"/>
      <c r="FG125" s="198"/>
      <c r="FH125" s="198"/>
      <c r="FI125" s="198"/>
      <c r="FJ125" s="198"/>
      <c r="FK125" s="198"/>
      <c r="FL125" s="198"/>
      <c r="FM125" s="198"/>
      <c r="FN125" s="198"/>
      <c r="FO125" s="198"/>
      <c r="FP125" s="198"/>
      <c r="FQ125" s="198"/>
      <c r="FR125" s="198"/>
      <c r="FS125" s="198"/>
      <c r="FT125" s="198"/>
      <c r="FU125" s="198"/>
      <c r="FV125" s="198"/>
    </row>
    <row r="126" spans="1:178" ht="13.9" customHeight="1" x14ac:dyDescent="0.2">
      <c r="A126" s="343" t="s">
        <v>64</v>
      </c>
      <c r="B126" s="333" t="s">
        <v>69</v>
      </c>
      <c r="C126" s="335" t="s">
        <v>15</v>
      </c>
      <c r="D126" s="337">
        <v>1</v>
      </c>
      <c r="E126" s="353">
        <f t="shared" ref="E126" si="526">FU126</f>
        <v>1</v>
      </c>
      <c r="F126" s="349">
        <f t="shared" ref="F126" si="527">FU125</f>
        <v>0</v>
      </c>
      <c r="G126" s="351">
        <f>F126/E126</f>
        <v>0</v>
      </c>
      <c r="H126" s="351">
        <f>F126/D126</f>
        <v>0</v>
      </c>
      <c r="I126" s="355"/>
      <c r="J126" s="11" t="s">
        <v>5</v>
      </c>
      <c r="K126" s="27">
        <v>1</v>
      </c>
      <c r="L126" s="27">
        <v>1</v>
      </c>
      <c r="M126" s="27">
        <v>1</v>
      </c>
      <c r="N126" s="27">
        <v>1</v>
      </c>
      <c r="O126" s="27">
        <v>1</v>
      </c>
      <c r="P126" s="27">
        <v>1</v>
      </c>
      <c r="Q126" s="27"/>
      <c r="R126" s="27"/>
      <c r="S126" s="27"/>
      <c r="T126" s="27"/>
      <c r="U126" s="27"/>
      <c r="V126" s="27"/>
      <c r="W126" s="40"/>
      <c r="X126" s="27"/>
      <c r="Y126" s="27"/>
      <c r="Z126" s="27"/>
      <c r="AA126" s="27"/>
      <c r="AB126" s="27"/>
      <c r="AC126" s="27"/>
      <c r="AD126" s="27"/>
      <c r="AE126" s="27"/>
      <c r="AF126" s="27"/>
      <c r="AG126" s="27"/>
      <c r="AH126" s="27">
        <v>1</v>
      </c>
      <c r="AI126" s="27">
        <v>1</v>
      </c>
      <c r="AJ126" s="27">
        <v>1</v>
      </c>
      <c r="AK126" s="27">
        <v>1</v>
      </c>
      <c r="AL126" s="27">
        <v>1</v>
      </c>
      <c r="AM126" s="27">
        <v>1</v>
      </c>
      <c r="AN126" s="27">
        <v>1</v>
      </c>
      <c r="AO126" s="27">
        <v>1</v>
      </c>
      <c r="AP126" s="27">
        <v>1</v>
      </c>
      <c r="AQ126" s="27">
        <v>1</v>
      </c>
      <c r="AR126" s="27">
        <v>1</v>
      </c>
      <c r="AS126" s="27">
        <v>1</v>
      </c>
      <c r="AT126" s="27">
        <v>1</v>
      </c>
      <c r="AU126" s="27">
        <v>1</v>
      </c>
      <c r="AV126" s="27">
        <v>1</v>
      </c>
      <c r="AW126" s="27">
        <v>1</v>
      </c>
      <c r="AX126" s="27">
        <v>1</v>
      </c>
      <c r="AY126" s="27">
        <v>1</v>
      </c>
      <c r="AZ126" s="27">
        <v>1</v>
      </c>
      <c r="BA126" s="27">
        <v>1</v>
      </c>
      <c r="BB126" s="27">
        <v>1</v>
      </c>
      <c r="BC126" s="315"/>
      <c r="BD126" s="27">
        <v>1</v>
      </c>
      <c r="BE126" s="27">
        <v>1</v>
      </c>
      <c r="BF126" s="27">
        <v>1</v>
      </c>
      <c r="BG126" s="27">
        <v>1</v>
      </c>
      <c r="BH126" s="27">
        <v>1</v>
      </c>
      <c r="BI126" s="27">
        <v>1</v>
      </c>
      <c r="BJ126" s="27">
        <v>1</v>
      </c>
      <c r="BK126" s="27">
        <v>1</v>
      </c>
      <c r="BL126" s="27">
        <v>1</v>
      </c>
      <c r="BM126" s="27">
        <v>1</v>
      </c>
      <c r="BN126" s="27">
        <v>1</v>
      </c>
      <c r="BO126" s="27">
        <v>1</v>
      </c>
      <c r="BP126" s="27">
        <v>1</v>
      </c>
      <c r="BQ126" s="27">
        <v>1</v>
      </c>
      <c r="BR126" s="27">
        <v>1</v>
      </c>
      <c r="BS126" s="27">
        <v>1</v>
      </c>
      <c r="BT126" s="27">
        <v>1</v>
      </c>
      <c r="BU126" s="27">
        <v>1</v>
      </c>
      <c r="BV126" s="27">
        <v>1</v>
      </c>
      <c r="BW126" s="27">
        <v>1</v>
      </c>
      <c r="BX126" s="27">
        <v>1</v>
      </c>
      <c r="BY126" s="27">
        <v>1</v>
      </c>
      <c r="BZ126" s="27">
        <v>1</v>
      </c>
      <c r="CA126" s="27">
        <v>1</v>
      </c>
      <c r="CB126" s="27">
        <v>1</v>
      </c>
      <c r="CC126" s="27">
        <v>1</v>
      </c>
      <c r="CD126" s="27">
        <v>1</v>
      </c>
      <c r="CE126" s="27">
        <v>1</v>
      </c>
      <c r="CF126" s="27"/>
      <c r="CG126" s="27">
        <v>1</v>
      </c>
      <c r="CH126" s="27">
        <v>1</v>
      </c>
      <c r="CI126" s="27">
        <v>1</v>
      </c>
      <c r="CJ126" s="27">
        <v>1</v>
      </c>
      <c r="CK126" s="27">
        <v>1</v>
      </c>
      <c r="CL126" s="27">
        <v>1</v>
      </c>
      <c r="CM126" s="27">
        <v>1</v>
      </c>
      <c r="CN126" s="27">
        <v>1</v>
      </c>
      <c r="CO126" s="27">
        <v>1</v>
      </c>
      <c r="CP126" s="27">
        <v>1</v>
      </c>
      <c r="CQ126" s="27">
        <v>1</v>
      </c>
      <c r="CR126" s="27">
        <v>1</v>
      </c>
      <c r="CS126" s="27">
        <v>1</v>
      </c>
      <c r="CT126" s="27">
        <v>1</v>
      </c>
      <c r="CU126" s="27">
        <v>1</v>
      </c>
      <c r="CV126" s="27">
        <v>1</v>
      </c>
      <c r="CW126" s="27">
        <v>1</v>
      </c>
      <c r="CX126" s="27">
        <v>1</v>
      </c>
      <c r="CY126" s="27">
        <v>1</v>
      </c>
      <c r="CZ126" s="27">
        <v>1</v>
      </c>
      <c r="DA126" s="27">
        <v>1</v>
      </c>
      <c r="DB126" s="27">
        <v>1</v>
      </c>
      <c r="DC126" s="27">
        <v>1</v>
      </c>
      <c r="DD126" s="27">
        <v>1</v>
      </c>
      <c r="DE126" s="27">
        <v>1</v>
      </c>
      <c r="DF126" s="27">
        <v>1</v>
      </c>
      <c r="DG126" s="27">
        <v>1</v>
      </c>
      <c r="DH126" s="27">
        <v>1</v>
      </c>
      <c r="DI126" s="27">
        <v>1</v>
      </c>
      <c r="DJ126" s="27">
        <v>1</v>
      </c>
      <c r="DK126" s="27">
        <v>1</v>
      </c>
      <c r="DL126" s="315"/>
      <c r="DM126" s="27">
        <v>1</v>
      </c>
      <c r="DN126" s="27">
        <v>1</v>
      </c>
      <c r="DO126" s="27">
        <v>1</v>
      </c>
      <c r="DP126" s="27">
        <v>1</v>
      </c>
      <c r="DQ126" s="27">
        <v>1</v>
      </c>
      <c r="DR126" s="27">
        <v>1</v>
      </c>
      <c r="DS126" s="27">
        <v>1</v>
      </c>
      <c r="DT126" s="27">
        <v>1</v>
      </c>
      <c r="DU126" s="27">
        <v>1</v>
      </c>
      <c r="DV126" s="27">
        <v>1</v>
      </c>
      <c r="DW126" s="27">
        <v>1</v>
      </c>
      <c r="DX126" s="27">
        <v>1</v>
      </c>
      <c r="DY126" s="27">
        <v>1</v>
      </c>
      <c r="DZ126" s="27">
        <v>1</v>
      </c>
      <c r="EA126" s="27">
        <v>1</v>
      </c>
      <c r="EB126" s="27">
        <v>1</v>
      </c>
      <c r="EC126" s="27">
        <v>1</v>
      </c>
      <c r="ED126" s="27">
        <v>1</v>
      </c>
      <c r="EE126" s="27">
        <v>1</v>
      </c>
      <c r="EF126" s="27">
        <v>1</v>
      </c>
      <c r="EG126" s="27">
        <v>1</v>
      </c>
      <c r="EH126" s="27">
        <v>1</v>
      </c>
      <c r="EI126" s="27">
        <v>1</v>
      </c>
      <c r="EJ126" s="27">
        <v>1</v>
      </c>
      <c r="EK126" s="27">
        <v>1</v>
      </c>
      <c r="EL126" s="27">
        <v>1</v>
      </c>
      <c r="EM126" s="27">
        <v>1</v>
      </c>
      <c r="EN126" s="27">
        <v>1</v>
      </c>
      <c r="EO126" s="27">
        <v>1</v>
      </c>
      <c r="EP126" s="197">
        <f t="shared" ref="EP126" si="528">EO126</f>
        <v>1</v>
      </c>
      <c r="EQ126" s="315"/>
      <c r="ER126" s="197">
        <v>1</v>
      </c>
      <c r="ES126" s="197">
        <v>1</v>
      </c>
      <c r="ET126" s="197">
        <v>1</v>
      </c>
      <c r="EU126" s="197">
        <v>1</v>
      </c>
      <c r="EV126" s="197">
        <f t="shared" ref="EV126:EW126" si="529">EU126</f>
        <v>1</v>
      </c>
      <c r="EW126" s="197">
        <f t="shared" si="529"/>
        <v>1</v>
      </c>
      <c r="EX126" s="197">
        <f t="shared" ref="EX126:EY126" si="530">EW126</f>
        <v>1</v>
      </c>
      <c r="EY126" s="197">
        <f t="shared" si="530"/>
        <v>1</v>
      </c>
      <c r="EZ126" s="197">
        <f t="shared" ref="EZ126" si="531">EY126</f>
        <v>1</v>
      </c>
      <c r="FA126" s="197">
        <f t="shared" ref="FA126:FU126" si="532">EZ126</f>
        <v>1</v>
      </c>
      <c r="FB126" s="197">
        <f t="shared" si="532"/>
        <v>1</v>
      </c>
      <c r="FC126" s="197">
        <f t="shared" si="532"/>
        <v>1</v>
      </c>
      <c r="FD126" s="197">
        <f t="shared" si="532"/>
        <v>1</v>
      </c>
      <c r="FE126" s="197">
        <f t="shared" si="532"/>
        <v>1</v>
      </c>
      <c r="FF126" s="197">
        <f t="shared" si="532"/>
        <v>1</v>
      </c>
      <c r="FG126" s="197">
        <f t="shared" si="532"/>
        <v>1</v>
      </c>
      <c r="FH126" s="197">
        <f t="shared" si="532"/>
        <v>1</v>
      </c>
      <c r="FI126" s="197">
        <f t="shared" si="532"/>
        <v>1</v>
      </c>
      <c r="FJ126" s="197">
        <f t="shared" si="532"/>
        <v>1</v>
      </c>
      <c r="FK126" s="197">
        <f t="shared" si="532"/>
        <v>1</v>
      </c>
      <c r="FL126" s="197">
        <f t="shared" si="532"/>
        <v>1</v>
      </c>
      <c r="FM126" s="197">
        <f t="shared" si="532"/>
        <v>1</v>
      </c>
      <c r="FN126" s="197">
        <f t="shared" si="532"/>
        <v>1</v>
      </c>
      <c r="FO126" s="197">
        <f t="shared" si="532"/>
        <v>1</v>
      </c>
      <c r="FP126" s="197">
        <f t="shared" si="532"/>
        <v>1</v>
      </c>
      <c r="FQ126" s="197">
        <f t="shared" si="532"/>
        <v>1</v>
      </c>
      <c r="FR126" s="197">
        <f t="shared" si="532"/>
        <v>1</v>
      </c>
      <c r="FS126" s="197">
        <f t="shared" si="532"/>
        <v>1</v>
      </c>
      <c r="FT126" s="197">
        <f t="shared" si="532"/>
        <v>1</v>
      </c>
      <c r="FU126" s="197">
        <f t="shared" si="532"/>
        <v>1</v>
      </c>
      <c r="FV126" s="197">
        <f t="shared" ref="FV126" si="533">FU126</f>
        <v>1</v>
      </c>
    </row>
    <row r="127" spans="1:178" ht="13.9" customHeight="1" x14ac:dyDescent="0.2">
      <c r="A127" s="344"/>
      <c r="B127" s="334"/>
      <c r="C127" s="336"/>
      <c r="D127" s="338"/>
      <c r="E127" s="354"/>
      <c r="F127" s="350"/>
      <c r="G127" s="352"/>
      <c r="H127" s="352"/>
      <c r="I127" s="356"/>
      <c r="J127" s="12" t="s">
        <v>6</v>
      </c>
      <c r="K127" s="58"/>
      <c r="L127" s="58"/>
      <c r="M127" s="58"/>
      <c r="N127" s="58"/>
      <c r="O127" s="58"/>
      <c r="P127" s="18"/>
      <c r="Q127" s="18"/>
      <c r="R127" s="18"/>
      <c r="S127" s="18"/>
      <c r="T127" s="18"/>
      <c r="U127" s="18"/>
      <c r="V127" s="18"/>
      <c r="W127" s="38"/>
      <c r="X127" s="69"/>
      <c r="Y127" s="70"/>
      <c r="Z127" s="71"/>
      <c r="AA127" s="72"/>
      <c r="AB127" s="73"/>
      <c r="AC127" s="74"/>
      <c r="AD127" s="75"/>
      <c r="AE127" s="18"/>
      <c r="AF127" s="18"/>
      <c r="AG127" s="18"/>
      <c r="AH127" s="18"/>
      <c r="AI127" s="18"/>
      <c r="AJ127" s="18"/>
      <c r="AK127" s="18"/>
      <c r="AL127" s="18"/>
      <c r="AM127" s="18"/>
      <c r="AN127" s="18"/>
      <c r="AO127" s="18"/>
      <c r="AP127" s="18"/>
      <c r="AQ127" s="18"/>
      <c r="AR127" s="18"/>
      <c r="AS127" s="18"/>
      <c r="AT127" s="18"/>
      <c r="AU127" s="18"/>
      <c r="AV127" s="18"/>
      <c r="AW127" s="18"/>
      <c r="AX127" s="18"/>
      <c r="AY127" s="18"/>
      <c r="AZ127" s="18"/>
      <c r="BA127" s="18"/>
      <c r="BB127" s="18"/>
      <c r="BC127" s="316"/>
      <c r="BD127" s="141"/>
      <c r="BE127" s="141"/>
      <c r="BF127" s="141"/>
      <c r="BG127" s="141"/>
      <c r="BH127" s="141"/>
      <c r="BI127" s="141"/>
      <c r="BJ127" s="141"/>
      <c r="BK127" s="141"/>
      <c r="BL127" s="141"/>
      <c r="BM127" s="141"/>
      <c r="BN127" s="141"/>
      <c r="BO127" s="141"/>
      <c r="BP127" s="141">
        <v>3</v>
      </c>
      <c r="BQ127" s="141">
        <v>3</v>
      </c>
      <c r="BR127" s="141">
        <v>3</v>
      </c>
      <c r="BS127" s="141">
        <v>3</v>
      </c>
      <c r="BT127" s="141">
        <v>3</v>
      </c>
      <c r="BU127" s="141">
        <v>3</v>
      </c>
      <c r="BV127" s="141">
        <v>3</v>
      </c>
      <c r="BW127" s="141">
        <v>3</v>
      </c>
      <c r="BX127" s="141">
        <v>3</v>
      </c>
      <c r="BY127" s="141">
        <v>3</v>
      </c>
      <c r="BZ127" s="141">
        <v>3</v>
      </c>
      <c r="CA127" s="141">
        <v>3</v>
      </c>
      <c r="CB127" s="141">
        <v>3</v>
      </c>
      <c r="CC127" s="141">
        <v>3</v>
      </c>
      <c r="CD127" s="141">
        <v>3</v>
      </c>
      <c r="CE127" s="141">
        <v>3</v>
      </c>
      <c r="CF127" s="143"/>
      <c r="CG127" s="143">
        <v>3</v>
      </c>
      <c r="CH127" s="157">
        <v>3</v>
      </c>
      <c r="CI127" s="158">
        <v>3</v>
      </c>
      <c r="CJ127" s="159">
        <v>3</v>
      </c>
      <c r="CK127" s="160">
        <v>3</v>
      </c>
      <c r="CL127" s="161">
        <v>3</v>
      </c>
      <c r="CM127" s="163">
        <v>3</v>
      </c>
      <c r="CN127" s="164">
        <v>3</v>
      </c>
      <c r="CO127" s="166">
        <v>3</v>
      </c>
      <c r="CP127" s="167">
        <v>3</v>
      </c>
      <c r="CQ127" s="168">
        <v>3</v>
      </c>
      <c r="CR127" s="169">
        <v>3</v>
      </c>
      <c r="CS127" s="170">
        <v>3</v>
      </c>
      <c r="CT127" s="171">
        <v>3</v>
      </c>
      <c r="CU127" s="172">
        <v>3</v>
      </c>
      <c r="CV127" s="173">
        <v>3</v>
      </c>
      <c r="CW127" s="174">
        <v>3</v>
      </c>
      <c r="CX127" s="175">
        <v>3</v>
      </c>
      <c r="CY127" s="176">
        <v>3</v>
      </c>
      <c r="CZ127" s="177">
        <v>3</v>
      </c>
      <c r="DA127" s="178">
        <v>3</v>
      </c>
      <c r="DB127" s="179">
        <v>3</v>
      </c>
      <c r="DC127" s="180">
        <v>3</v>
      </c>
      <c r="DD127" s="181">
        <v>3</v>
      </c>
      <c r="DE127" s="182">
        <v>3</v>
      </c>
      <c r="DF127" s="183">
        <v>3</v>
      </c>
      <c r="DG127" s="184">
        <v>3</v>
      </c>
      <c r="DH127" s="185">
        <v>3</v>
      </c>
      <c r="DI127" s="188">
        <v>3</v>
      </c>
      <c r="DJ127" s="189">
        <v>3</v>
      </c>
      <c r="DK127" s="192">
        <v>3</v>
      </c>
      <c r="DL127" s="316"/>
      <c r="DM127" s="195">
        <v>3</v>
      </c>
      <c r="DN127" s="201">
        <v>3</v>
      </c>
      <c r="DO127" s="206">
        <v>3</v>
      </c>
      <c r="DP127" s="207">
        <v>3</v>
      </c>
      <c r="DQ127" s="209">
        <v>3</v>
      </c>
      <c r="DR127" s="210">
        <v>3</v>
      </c>
      <c r="DS127" s="213">
        <v>3</v>
      </c>
      <c r="DT127" s="214">
        <v>3</v>
      </c>
      <c r="DU127" s="215">
        <v>3</v>
      </c>
      <c r="DV127" s="215">
        <v>3</v>
      </c>
      <c r="DW127" s="218">
        <v>3</v>
      </c>
      <c r="DX127" s="219">
        <v>3</v>
      </c>
      <c r="DY127" s="220">
        <v>3</v>
      </c>
      <c r="DZ127" s="221">
        <v>3</v>
      </c>
      <c r="EA127" s="222">
        <v>3</v>
      </c>
      <c r="EB127" s="223">
        <v>3</v>
      </c>
      <c r="EC127" s="224">
        <v>3</v>
      </c>
      <c r="ED127" s="225">
        <v>3</v>
      </c>
      <c r="EE127" s="226">
        <v>3</v>
      </c>
      <c r="EF127" s="229">
        <v>3</v>
      </c>
      <c r="EG127" s="231">
        <v>3</v>
      </c>
      <c r="EH127" s="232">
        <v>3</v>
      </c>
      <c r="EI127" s="234">
        <v>3</v>
      </c>
      <c r="EJ127" s="235">
        <v>3</v>
      </c>
      <c r="EK127" s="238">
        <v>3</v>
      </c>
      <c r="EL127" s="239">
        <v>3</v>
      </c>
      <c r="EM127" s="242"/>
      <c r="EN127" s="243"/>
      <c r="EO127" s="244"/>
      <c r="EP127" s="198"/>
      <c r="EQ127" s="316"/>
      <c r="ER127" s="198"/>
      <c r="ES127" s="198"/>
      <c r="ET127" s="198"/>
      <c r="EU127" s="198"/>
      <c r="EV127" s="198"/>
      <c r="EW127" s="198"/>
      <c r="EX127" s="198"/>
      <c r="EY127" s="198"/>
      <c r="EZ127" s="198"/>
      <c r="FA127" s="198"/>
      <c r="FB127" s="198"/>
      <c r="FC127" s="198"/>
      <c r="FD127" s="198"/>
      <c r="FE127" s="198"/>
      <c r="FF127" s="198"/>
      <c r="FG127" s="198"/>
      <c r="FH127" s="198"/>
      <c r="FI127" s="198"/>
      <c r="FJ127" s="198"/>
      <c r="FK127" s="198"/>
      <c r="FL127" s="198"/>
      <c r="FM127" s="198"/>
      <c r="FN127" s="198"/>
      <c r="FO127" s="198"/>
      <c r="FP127" s="198"/>
      <c r="FQ127" s="198"/>
      <c r="FR127" s="198"/>
      <c r="FS127" s="198"/>
      <c r="FT127" s="198"/>
      <c r="FU127" s="198"/>
      <c r="FV127" s="198"/>
    </row>
    <row r="128" spans="1:178" ht="13.9" customHeight="1" x14ac:dyDescent="0.2">
      <c r="A128" s="343" t="s">
        <v>65</v>
      </c>
      <c r="B128" s="333" t="s">
        <v>20</v>
      </c>
      <c r="C128" s="335" t="s">
        <v>15</v>
      </c>
      <c r="D128" s="337">
        <v>1</v>
      </c>
      <c r="E128" s="353">
        <f t="shared" ref="E128" si="534">FU128</f>
        <v>1</v>
      </c>
      <c r="F128" s="349">
        <f t="shared" ref="F128" si="535">FU127</f>
        <v>0</v>
      </c>
      <c r="G128" s="351">
        <f>F128/E128</f>
        <v>0</v>
      </c>
      <c r="H128" s="351">
        <f>F128/D128</f>
        <v>0</v>
      </c>
      <c r="I128" s="355"/>
      <c r="J128" s="11" t="s">
        <v>5</v>
      </c>
      <c r="K128" s="27">
        <v>1</v>
      </c>
      <c r="L128" s="27">
        <v>1</v>
      </c>
      <c r="M128" s="27">
        <v>1</v>
      </c>
      <c r="N128" s="27">
        <v>1</v>
      </c>
      <c r="O128" s="27">
        <v>1</v>
      </c>
      <c r="P128" s="27">
        <v>1</v>
      </c>
      <c r="Q128" s="27"/>
      <c r="R128" s="27"/>
      <c r="S128" s="27"/>
      <c r="T128" s="27"/>
      <c r="U128" s="27"/>
      <c r="V128" s="27"/>
      <c r="W128" s="40"/>
      <c r="X128" s="27"/>
      <c r="Y128" s="27"/>
      <c r="Z128" s="27"/>
      <c r="AA128" s="27"/>
      <c r="AB128" s="27"/>
      <c r="AC128" s="27"/>
      <c r="AD128" s="27"/>
      <c r="AE128" s="27"/>
      <c r="AF128" s="27"/>
      <c r="AG128" s="27"/>
      <c r="AH128" s="27">
        <v>1</v>
      </c>
      <c r="AI128" s="27">
        <v>1</v>
      </c>
      <c r="AJ128" s="27">
        <v>1</v>
      </c>
      <c r="AK128" s="27">
        <v>1</v>
      </c>
      <c r="AL128" s="27">
        <v>1</v>
      </c>
      <c r="AM128" s="27">
        <v>1</v>
      </c>
      <c r="AN128" s="27">
        <v>1</v>
      </c>
      <c r="AO128" s="27">
        <v>1</v>
      </c>
      <c r="AP128" s="27">
        <v>1</v>
      </c>
      <c r="AQ128" s="27">
        <v>1</v>
      </c>
      <c r="AR128" s="27">
        <v>1</v>
      </c>
      <c r="AS128" s="27">
        <v>1</v>
      </c>
      <c r="AT128" s="27">
        <v>1</v>
      </c>
      <c r="AU128" s="27">
        <v>1</v>
      </c>
      <c r="AV128" s="27">
        <v>1</v>
      </c>
      <c r="AW128" s="27">
        <v>1</v>
      </c>
      <c r="AX128" s="27">
        <v>1</v>
      </c>
      <c r="AY128" s="27">
        <v>1</v>
      </c>
      <c r="AZ128" s="27">
        <v>1</v>
      </c>
      <c r="BA128" s="27">
        <v>1</v>
      </c>
      <c r="BB128" s="27">
        <v>1</v>
      </c>
      <c r="BC128" s="315"/>
      <c r="BD128" s="27">
        <v>1</v>
      </c>
      <c r="BE128" s="27">
        <v>1</v>
      </c>
      <c r="BF128" s="27">
        <v>1</v>
      </c>
      <c r="BG128" s="27">
        <v>1</v>
      </c>
      <c r="BH128" s="27">
        <v>1</v>
      </c>
      <c r="BI128" s="27">
        <v>1</v>
      </c>
      <c r="BJ128" s="27">
        <v>1</v>
      </c>
      <c r="BK128" s="27">
        <v>1</v>
      </c>
      <c r="BL128" s="27">
        <v>1</v>
      </c>
      <c r="BM128" s="27">
        <v>1</v>
      </c>
      <c r="BN128" s="27">
        <v>1</v>
      </c>
      <c r="BO128" s="27">
        <v>1</v>
      </c>
      <c r="BP128" s="27">
        <v>1</v>
      </c>
      <c r="BQ128" s="27">
        <v>1</v>
      </c>
      <c r="BR128" s="27">
        <v>1</v>
      </c>
      <c r="BS128" s="27">
        <v>1</v>
      </c>
      <c r="BT128" s="27">
        <v>1</v>
      </c>
      <c r="BU128" s="27">
        <v>1</v>
      </c>
      <c r="BV128" s="27">
        <v>1</v>
      </c>
      <c r="BW128" s="27">
        <v>1</v>
      </c>
      <c r="BX128" s="27">
        <v>1</v>
      </c>
      <c r="BY128" s="27">
        <v>1</v>
      </c>
      <c r="BZ128" s="27">
        <v>1</v>
      </c>
      <c r="CA128" s="27">
        <v>1</v>
      </c>
      <c r="CB128" s="27">
        <v>1</v>
      </c>
      <c r="CC128" s="27">
        <v>1</v>
      </c>
      <c r="CD128" s="27">
        <v>1</v>
      </c>
      <c r="CE128" s="27">
        <v>1</v>
      </c>
      <c r="CF128" s="27"/>
      <c r="CG128" s="27">
        <v>1</v>
      </c>
      <c r="CH128" s="27">
        <v>1</v>
      </c>
      <c r="CI128" s="27">
        <v>1</v>
      </c>
      <c r="CJ128" s="27">
        <v>1</v>
      </c>
      <c r="CK128" s="27">
        <v>1</v>
      </c>
      <c r="CL128" s="27">
        <v>1</v>
      </c>
      <c r="CM128" s="27">
        <v>1</v>
      </c>
      <c r="CN128" s="27">
        <v>1</v>
      </c>
      <c r="CO128" s="27">
        <v>1</v>
      </c>
      <c r="CP128" s="27">
        <v>1</v>
      </c>
      <c r="CQ128" s="27">
        <v>1</v>
      </c>
      <c r="CR128" s="27">
        <v>1</v>
      </c>
      <c r="CS128" s="27">
        <v>1</v>
      </c>
      <c r="CT128" s="27">
        <v>1</v>
      </c>
      <c r="CU128" s="27">
        <v>1</v>
      </c>
      <c r="CV128" s="27">
        <v>1</v>
      </c>
      <c r="CW128" s="27">
        <v>1</v>
      </c>
      <c r="CX128" s="27">
        <v>1</v>
      </c>
      <c r="CY128" s="27">
        <v>1</v>
      </c>
      <c r="CZ128" s="27">
        <v>1</v>
      </c>
      <c r="DA128" s="27">
        <v>1</v>
      </c>
      <c r="DB128" s="27">
        <v>1</v>
      </c>
      <c r="DC128" s="27">
        <v>1</v>
      </c>
      <c r="DD128" s="27">
        <v>1</v>
      </c>
      <c r="DE128" s="27">
        <v>1</v>
      </c>
      <c r="DF128" s="27">
        <v>1</v>
      </c>
      <c r="DG128" s="27">
        <v>1</v>
      </c>
      <c r="DH128" s="27">
        <v>1</v>
      </c>
      <c r="DI128" s="27">
        <v>1</v>
      </c>
      <c r="DJ128" s="27">
        <v>1</v>
      </c>
      <c r="DK128" s="27">
        <v>1</v>
      </c>
      <c r="DL128" s="315"/>
      <c r="DM128" s="27">
        <v>1</v>
      </c>
      <c r="DN128" s="27">
        <v>1</v>
      </c>
      <c r="DO128" s="27">
        <v>1</v>
      </c>
      <c r="DP128" s="27">
        <v>1</v>
      </c>
      <c r="DQ128" s="27">
        <v>1</v>
      </c>
      <c r="DR128" s="27">
        <v>1</v>
      </c>
      <c r="DS128" s="27">
        <v>1</v>
      </c>
      <c r="DT128" s="27">
        <v>1</v>
      </c>
      <c r="DU128" s="27">
        <v>1</v>
      </c>
      <c r="DV128" s="27">
        <v>1</v>
      </c>
      <c r="DW128" s="27">
        <v>1</v>
      </c>
      <c r="DX128" s="27">
        <v>1</v>
      </c>
      <c r="DY128" s="27">
        <v>1</v>
      </c>
      <c r="DZ128" s="27">
        <v>1</v>
      </c>
      <c r="EA128" s="27">
        <v>1</v>
      </c>
      <c r="EB128" s="27">
        <v>1</v>
      </c>
      <c r="EC128" s="27">
        <v>1</v>
      </c>
      <c r="ED128" s="27">
        <v>1</v>
      </c>
      <c r="EE128" s="27">
        <v>1</v>
      </c>
      <c r="EF128" s="27">
        <v>1</v>
      </c>
      <c r="EG128" s="27">
        <v>1</v>
      </c>
      <c r="EH128" s="27">
        <v>1</v>
      </c>
      <c r="EI128" s="27">
        <v>1</v>
      </c>
      <c r="EJ128" s="27">
        <v>1</v>
      </c>
      <c r="EK128" s="27">
        <v>1</v>
      </c>
      <c r="EL128" s="27">
        <v>1</v>
      </c>
      <c r="EM128" s="27">
        <v>1</v>
      </c>
      <c r="EN128" s="27">
        <v>1</v>
      </c>
      <c r="EO128" s="27">
        <v>1</v>
      </c>
      <c r="EP128" s="197">
        <f t="shared" ref="EP128" si="536">EO128</f>
        <v>1</v>
      </c>
      <c r="EQ128" s="315"/>
      <c r="ER128" s="197">
        <v>1</v>
      </c>
      <c r="ES128" s="197">
        <v>1</v>
      </c>
      <c r="ET128" s="197">
        <v>1</v>
      </c>
      <c r="EU128" s="197">
        <v>1</v>
      </c>
      <c r="EV128" s="197">
        <f t="shared" ref="EV128:EW128" si="537">EU128</f>
        <v>1</v>
      </c>
      <c r="EW128" s="197">
        <f t="shared" si="537"/>
        <v>1</v>
      </c>
      <c r="EX128" s="197">
        <f t="shared" ref="EX128:EY128" si="538">EW128</f>
        <v>1</v>
      </c>
      <c r="EY128" s="197">
        <f t="shared" si="538"/>
        <v>1</v>
      </c>
      <c r="EZ128" s="197">
        <f t="shared" ref="EZ128" si="539">EY128</f>
        <v>1</v>
      </c>
      <c r="FA128" s="197">
        <f t="shared" ref="FA128:FU128" si="540">EZ128</f>
        <v>1</v>
      </c>
      <c r="FB128" s="197">
        <f t="shared" si="540"/>
        <v>1</v>
      </c>
      <c r="FC128" s="197">
        <f t="shared" si="540"/>
        <v>1</v>
      </c>
      <c r="FD128" s="197">
        <f t="shared" si="540"/>
        <v>1</v>
      </c>
      <c r="FE128" s="197">
        <f t="shared" si="540"/>
        <v>1</v>
      </c>
      <c r="FF128" s="197">
        <f t="shared" si="540"/>
        <v>1</v>
      </c>
      <c r="FG128" s="197">
        <f t="shared" si="540"/>
        <v>1</v>
      </c>
      <c r="FH128" s="197">
        <f t="shared" si="540"/>
        <v>1</v>
      </c>
      <c r="FI128" s="197">
        <f t="shared" si="540"/>
        <v>1</v>
      </c>
      <c r="FJ128" s="197">
        <f t="shared" si="540"/>
        <v>1</v>
      </c>
      <c r="FK128" s="197">
        <f t="shared" si="540"/>
        <v>1</v>
      </c>
      <c r="FL128" s="197">
        <f t="shared" si="540"/>
        <v>1</v>
      </c>
      <c r="FM128" s="197">
        <f t="shared" si="540"/>
        <v>1</v>
      </c>
      <c r="FN128" s="197">
        <f t="shared" si="540"/>
        <v>1</v>
      </c>
      <c r="FO128" s="197">
        <f t="shared" si="540"/>
        <v>1</v>
      </c>
      <c r="FP128" s="197">
        <f t="shared" si="540"/>
        <v>1</v>
      </c>
      <c r="FQ128" s="197">
        <f t="shared" si="540"/>
        <v>1</v>
      </c>
      <c r="FR128" s="197">
        <f t="shared" si="540"/>
        <v>1</v>
      </c>
      <c r="FS128" s="197">
        <f t="shared" si="540"/>
        <v>1</v>
      </c>
      <c r="FT128" s="197">
        <f t="shared" si="540"/>
        <v>1</v>
      </c>
      <c r="FU128" s="197">
        <f t="shared" si="540"/>
        <v>1</v>
      </c>
      <c r="FV128" s="197">
        <f t="shared" ref="FV128" si="541">FU128</f>
        <v>1</v>
      </c>
    </row>
    <row r="129" spans="1:178" ht="13.9" customHeight="1" x14ac:dyDescent="0.2">
      <c r="A129" s="344"/>
      <c r="B129" s="334"/>
      <c r="C129" s="336"/>
      <c r="D129" s="338"/>
      <c r="E129" s="354"/>
      <c r="F129" s="350"/>
      <c r="G129" s="352"/>
      <c r="H129" s="352"/>
      <c r="I129" s="356"/>
      <c r="J129" s="12" t="s">
        <v>6</v>
      </c>
      <c r="K129" s="58"/>
      <c r="L129" s="58"/>
      <c r="M129" s="58"/>
      <c r="N129" s="58"/>
      <c r="O129" s="58"/>
      <c r="P129" s="18"/>
      <c r="Q129" s="18"/>
      <c r="R129" s="18"/>
      <c r="S129" s="18"/>
      <c r="T129" s="18"/>
      <c r="U129" s="18"/>
      <c r="V129" s="18"/>
      <c r="W129" s="38"/>
      <c r="X129" s="18"/>
      <c r="Y129" s="70"/>
      <c r="Z129" s="18"/>
      <c r="AA129" s="18"/>
      <c r="AB129" s="18"/>
      <c r="AC129" s="18"/>
      <c r="AD129" s="18"/>
      <c r="AE129" s="18"/>
      <c r="AF129" s="18"/>
      <c r="AG129" s="18"/>
      <c r="AH129" s="18"/>
      <c r="AI129" s="18"/>
      <c r="AJ129" s="18"/>
      <c r="AK129" s="18"/>
      <c r="AL129" s="18"/>
      <c r="AM129" s="18"/>
      <c r="AN129" s="18"/>
      <c r="AO129" s="18"/>
      <c r="AP129" s="18"/>
      <c r="AQ129" s="18"/>
      <c r="AR129" s="18"/>
      <c r="AS129" s="18"/>
      <c r="AT129" s="18"/>
      <c r="AU129" s="18"/>
      <c r="AV129" s="18"/>
      <c r="AW129" s="18"/>
      <c r="AX129" s="18"/>
      <c r="AY129" s="18"/>
      <c r="AZ129" s="18"/>
      <c r="BA129" s="18"/>
      <c r="BB129" s="18"/>
      <c r="BC129" s="316"/>
      <c r="BD129" s="141"/>
      <c r="BE129" s="141"/>
      <c r="BF129" s="141"/>
      <c r="BG129" s="141"/>
      <c r="BH129" s="141"/>
      <c r="BI129" s="141"/>
      <c r="BJ129" s="141"/>
      <c r="BK129" s="141"/>
      <c r="BL129" s="141"/>
      <c r="BM129" s="141"/>
      <c r="BN129" s="141"/>
      <c r="BO129" s="141"/>
      <c r="BP129" s="141"/>
      <c r="BQ129" s="141"/>
      <c r="BR129" s="141"/>
      <c r="BS129" s="141"/>
      <c r="BT129" s="141"/>
      <c r="BU129" s="141"/>
      <c r="BV129" s="141"/>
      <c r="BW129" s="141"/>
      <c r="BX129" s="141"/>
      <c r="BY129" s="141"/>
      <c r="BZ129" s="141"/>
      <c r="CA129" s="141"/>
      <c r="CB129" s="141"/>
      <c r="CC129" s="141"/>
      <c r="CD129" s="141"/>
      <c r="CE129" s="141"/>
      <c r="CF129" s="38"/>
      <c r="CG129" s="141"/>
      <c r="CH129" s="141"/>
      <c r="CI129" s="158"/>
      <c r="CJ129" s="159"/>
      <c r="CK129" s="160"/>
      <c r="CL129" s="161"/>
      <c r="CM129" s="163"/>
      <c r="CN129" s="164"/>
      <c r="CO129" s="166"/>
      <c r="CP129" s="167"/>
      <c r="CQ129" s="168"/>
      <c r="CR129" s="169"/>
      <c r="CS129" s="141"/>
      <c r="CT129" s="141"/>
      <c r="CU129" s="141"/>
      <c r="CV129" s="141"/>
      <c r="CW129" s="141"/>
      <c r="CX129" s="141"/>
      <c r="CY129" s="141"/>
      <c r="CZ129" s="141"/>
      <c r="DA129" s="141"/>
      <c r="DB129" s="141"/>
      <c r="DC129" s="180"/>
      <c r="DD129" s="181"/>
      <c r="DE129" s="182"/>
      <c r="DF129" s="183"/>
      <c r="DG129" s="184"/>
      <c r="DH129" s="185"/>
      <c r="DI129" s="188"/>
      <c r="DJ129" s="189"/>
      <c r="DK129" s="192"/>
      <c r="DL129" s="316"/>
      <c r="DM129" s="195"/>
      <c r="DN129" s="201"/>
      <c r="DO129" s="206"/>
      <c r="DP129" s="207"/>
      <c r="DQ129" s="209"/>
      <c r="DR129" s="210"/>
      <c r="DS129" s="213"/>
      <c r="DT129" s="214"/>
      <c r="DU129" s="215"/>
      <c r="DV129" s="215"/>
      <c r="DW129" s="218"/>
      <c r="DX129" s="219"/>
      <c r="DY129" s="220"/>
      <c r="DZ129" s="221"/>
      <c r="EA129" s="222"/>
      <c r="EB129" s="223"/>
      <c r="EC129" s="224"/>
      <c r="ED129" s="225"/>
      <c r="EE129" s="226"/>
      <c r="EF129" s="229"/>
      <c r="EG129" s="231"/>
      <c r="EH129" s="232"/>
      <c r="EI129" s="234"/>
      <c r="EJ129" s="235"/>
      <c r="EK129" s="238"/>
      <c r="EL129" s="239"/>
      <c r="EM129" s="242"/>
      <c r="EN129" s="243"/>
      <c r="EO129" s="244"/>
      <c r="EP129" s="198"/>
      <c r="EQ129" s="316"/>
      <c r="ER129" s="198"/>
      <c r="ES129" s="198"/>
      <c r="ET129" s="198"/>
      <c r="EU129" s="198"/>
      <c r="EV129" s="198"/>
      <c r="EW129" s="198"/>
      <c r="EX129" s="198"/>
      <c r="EY129" s="198"/>
      <c r="EZ129" s="198"/>
      <c r="FA129" s="198"/>
      <c r="FB129" s="198"/>
      <c r="FC129" s="198"/>
      <c r="FD129" s="198"/>
      <c r="FE129" s="198"/>
      <c r="FF129" s="198"/>
      <c r="FG129" s="198"/>
      <c r="FH129" s="198"/>
      <c r="FI129" s="198"/>
      <c r="FJ129" s="198"/>
      <c r="FK129" s="198"/>
      <c r="FL129" s="198"/>
      <c r="FM129" s="198"/>
      <c r="FN129" s="198"/>
      <c r="FO129" s="198"/>
      <c r="FP129" s="198"/>
      <c r="FQ129" s="198"/>
      <c r="FR129" s="198"/>
      <c r="FS129" s="198"/>
      <c r="FT129" s="198"/>
      <c r="FU129" s="198"/>
      <c r="FV129" s="198"/>
    </row>
    <row r="130" spans="1:178" s="30" customFormat="1" ht="13.9" customHeight="1" x14ac:dyDescent="0.25">
      <c r="A130" s="367" t="s">
        <v>79</v>
      </c>
      <c r="B130" s="365" t="s">
        <v>253</v>
      </c>
      <c r="C130" s="371" t="s">
        <v>15</v>
      </c>
      <c r="D130" s="371">
        <f>SUM(D132:D153)</f>
        <v>64</v>
      </c>
      <c r="E130" s="371">
        <f>SUM(E132:E153)</f>
        <v>64</v>
      </c>
      <c r="F130" s="371">
        <f>SUM(F132:F153)</f>
        <v>17</v>
      </c>
      <c r="G130" s="369">
        <f>F130/E130</f>
        <v>0.265625</v>
      </c>
      <c r="H130" s="369">
        <f>F130/D130</f>
        <v>0.265625</v>
      </c>
      <c r="I130" s="361"/>
      <c r="J130" s="29" t="s">
        <v>5</v>
      </c>
      <c r="K130" s="44">
        <f>K132+K134+K136+K138+K140+K142+K144+K146+K148+K150</f>
        <v>0</v>
      </c>
      <c r="L130" s="44">
        <f t="shared" ref="L130:V130" si="542">L132+L134+L136+L138+L140+L142+L144+L146+L148+L150</f>
        <v>0</v>
      </c>
      <c r="M130" s="44">
        <f t="shared" si="542"/>
        <v>21</v>
      </c>
      <c r="N130" s="44">
        <f t="shared" si="542"/>
        <v>21</v>
      </c>
      <c r="O130" s="44">
        <f t="shared" si="542"/>
        <v>21</v>
      </c>
      <c r="P130" s="44">
        <f t="shared" si="542"/>
        <v>21</v>
      </c>
      <c r="Q130" s="44">
        <f t="shared" si="542"/>
        <v>21</v>
      </c>
      <c r="R130" s="44">
        <f t="shared" si="542"/>
        <v>21</v>
      </c>
      <c r="S130" s="44">
        <f t="shared" si="542"/>
        <v>21</v>
      </c>
      <c r="T130" s="44">
        <f t="shared" si="542"/>
        <v>21</v>
      </c>
      <c r="U130" s="44">
        <f t="shared" si="542"/>
        <v>21</v>
      </c>
      <c r="V130" s="44">
        <f t="shared" si="542"/>
        <v>21</v>
      </c>
      <c r="W130" s="44" t="e">
        <f>W132+W134+W136+W138+W142+W148+W150+#REF!+#REF!+#REF!</f>
        <v>#REF!</v>
      </c>
      <c r="X130" s="44">
        <f t="shared" ref="X130:AW130" si="543">X132+X134+X136+X138+X140+X142+X144+X146+X148+X150</f>
        <v>21</v>
      </c>
      <c r="Y130" s="44">
        <f t="shared" si="543"/>
        <v>21</v>
      </c>
      <c r="Z130" s="44">
        <f t="shared" si="543"/>
        <v>21</v>
      </c>
      <c r="AA130" s="44">
        <f t="shared" si="543"/>
        <v>21</v>
      </c>
      <c r="AB130" s="44">
        <f t="shared" si="543"/>
        <v>21</v>
      </c>
      <c r="AC130" s="44">
        <f t="shared" si="543"/>
        <v>62</v>
      </c>
      <c r="AD130" s="44">
        <f t="shared" si="543"/>
        <v>62</v>
      </c>
      <c r="AE130" s="44">
        <f t="shared" si="543"/>
        <v>62</v>
      </c>
      <c r="AF130" s="44">
        <f t="shared" si="543"/>
        <v>62</v>
      </c>
      <c r="AG130" s="44">
        <f t="shared" si="543"/>
        <v>62</v>
      </c>
      <c r="AH130" s="44">
        <f t="shared" si="543"/>
        <v>62</v>
      </c>
      <c r="AI130" s="44">
        <f t="shared" si="543"/>
        <v>62</v>
      </c>
      <c r="AJ130" s="44">
        <f t="shared" si="543"/>
        <v>62</v>
      </c>
      <c r="AK130" s="44">
        <f t="shared" si="543"/>
        <v>62</v>
      </c>
      <c r="AL130" s="44">
        <f t="shared" si="543"/>
        <v>62</v>
      </c>
      <c r="AM130" s="44">
        <f t="shared" si="543"/>
        <v>62</v>
      </c>
      <c r="AN130" s="44">
        <f t="shared" si="543"/>
        <v>62</v>
      </c>
      <c r="AO130" s="44">
        <f t="shared" si="543"/>
        <v>62</v>
      </c>
      <c r="AP130" s="44">
        <f t="shared" si="543"/>
        <v>62</v>
      </c>
      <c r="AQ130" s="44">
        <f t="shared" si="543"/>
        <v>62</v>
      </c>
      <c r="AR130" s="44">
        <f t="shared" si="543"/>
        <v>62</v>
      </c>
      <c r="AS130" s="44">
        <f t="shared" si="543"/>
        <v>62</v>
      </c>
      <c r="AT130" s="44">
        <f t="shared" si="543"/>
        <v>62</v>
      </c>
      <c r="AU130" s="44">
        <f t="shared" si="543"/>
        <v>62</v>
      </c>
      <c r="AV130" s="44">
        <f t="shared" si="543"/>
        <v>62</v>
      </c>
      <c r="AW130" s="44">
        <f t="shared" si="543"/>
        <v>62</v>
      </c>
      <c r="AX130" s="44">
        <f>AX132+AX134+AX136+AX138+AX140+AX142+AX144+AX146+AX148+AX150+AX152</f>
        <v>64</v>
      </c>
      <c r="AY130" s="44">
        <f>AY132+AY134+AY136+AY138+AY140+AY142+AY144+AY146+AY148+AY150+AY152</f>
        <v>64</v>
      </c>
      <c r="AZ130" s="44">
        <f>AZ132+AZ134+AZ136+AZ138+AZ140+AZ142+AZ144+AZ146+AZ148+AZ150+AZ152</f>
        <v>64</v>
      </c>
      <c r="BA130" s="44">
        <f>BA132+BA134+BA136+BA138+BA140+BA142+BA144+BA146+BA148+BA150+BA152</f>
        <v>64</v>
      </c>
      <c r="BB130" s="44">
        <f>BB132+BB134+BB136+BB138+BB140+BB142+BB144+BB146+BB148+BB150+BB152</f>
        <v>64</v>
      </c>
      <c r="BC130" s="44">
        <f t="shared" ref="BC130:CE130" si="544">BC132+BC134+BC136+BC138+BC140+BC142+BC144+BC146+BC148+BC150+BC152</f>
        <v>0</v>
      </c>
      <c r="BD130" s="44">
        <f t="shared" si="544"/>
        <v>64</v>
      </c>
      <c r="BE130" s="44">
        <f t="shared" si="544"/>
        <v>64</v>
      </c>
      <c r="BF130" s="44">
        <f t="shared" si="544"/>
        <v>64</v>
      </c>
      <c r="BG130" s="44">
        <f t="shared" si="544"/>
        <v>64</v>
      </c>
      <c r="BH130" s="44">
        <f t="shared" si="544"/>
        <v>64</v>
      </c>
      <c r="BI130" s="44">
        <f t="shared" si="544"/>
        <v>64</v>
      </c>
      <c r="BJ130" s="44">
        <f t="shared" si="544"/>
        <v>64</v>
      </c>
      <c r="BK130" s="44">
        <f t="shared" si="544"/>
        <v>64</v>
      </c>
      <c r="BL130" s="44">
        <f t="shared" si="544"/>
        <v>64</v>
      </c>
      <c r="BM130" s="44">
        <f t="shared" si="544"/>
        <v>64</v>
      </c>
      <c r="BN130" s="44">
        <f t="shared" si="544"/>
        <v>64</v>
      </c>
      <c r="BO130" s="44">
        <f t="shared" si="544"/>
        <v>64</v>
      </c>
      <c r="BP130" s="44">
        <f t="shared" si="544"/>
        <v>64</v>
      </c>
      <c r="BQ130" s="44">
        <f t="shared" si="544"/>
        <v>64</v>
      </c>
      <c r="BR130" s="44">
        <f t="shared" si="544"/>
        <v>64</v>
      </c>
      <c r="BS130" s="44">
        <f t="shared" si="544"/>
        <v>64</v>
      </c>
      <c r="BT130" s="44">
        <f t="shared" si="544"/>
        <v>64</v>
      </c>
      <c r="BU130" s="44">
        <f t="shared" si="544"/>
        <v>64</v>
      </c>
      <c r="BV130" s="44">
        <f t="shared" si="544"/>
        <v>64</v>
      </c>
      <c r="BW130" s="44">
        <f t="shared" si="544"/>
        <v>64</v>
      </c>
      <c r="BX130" s="44">
        <f t="shared" si="544"/>
        <v>64</v>
      </c>
      <c r="BY130" s="44">
        <f t="shared" si="544"/>
        <v>64</v>
      </c>
      <c r="BZ130" s="44">
        <f t="shared" si="544"/>
        <v>64</v>
      </c>
      <c r="CA130" s="44">
        <f t="shared" si="544"/>
        <v>64</v>
      </c>
      <c r="CB130" s="44">
        <f t="shared" si="544"/>
        <v>64</v>
      </c>
      <c r="CC130" s="44">
        <f t="shared" si="544"/>
        <v>64</v>
      </c>
      <c r="CD130" s="44">
        <f t="shared" si="544"/>
        <v>64</v>
      </c>
      <c r="CE130" s="44">
        <f t="shared" si="544"/>
        <v>64</v>
      </c>
      <c r="CF130" s="147"/>
      <c r="CG130" s="44">
        <f>CG132+CG134+CG136+CG138+CG140+CG142+CG144+CG146+CG148+CG150+CG152</f>
        <v>64</v>
      </c>
      <c r="CH130" s="44">
        <f t="shared" ref="CH130:DK130" si="545">CH132+CH134+CH136+CH138+CH140+CH142+CH144+CH146+CH148+CH150+CH152</f>
        <v>64</v>
      </c>
      <c r="CI130" s="44">
        <f t="shared" si="545"/>
        <v>64</v>
      </c>
      <c r="CJ130" s="44">
        <f t="shared" si="545"/>
        <v>64</v>
      </c>
      <c r="CK130" s="44">
        <f t="shared" si="545"/>
        <v>64</v>
      </c>
      <c r="CL130" s="44">
        <f t="shared" si="545"/>
        <v>64</v>
      </c>
      <c r="CM130" s="44">
        <f t="shared" si="545"/>
        <v>64</v>
      </c>
      <c r="CN130" s="44">
        <f t="shared" si="545"/>
        <v>64</v>
      </c>
      <c r="CO130" s="44">
        <f t="shared" si="545"/>
        <v>64</v>
      </c>
      <c r="CP130" s="44">
        <f t="shared" si="545"/>
        <v>64</v>
      </c>
      <c r="CQ130" s="44">
        <f t="shared" si="545"/>
        <v>64</v>
      </c>
      <c r="CR130" s="44">
        <f t="shared" si="545"/>
        <v>64</v>
      </c>
      <c r="CS130" s="44">
        <f t="shared" si="545"/>
        <v>64</v>
      </c>
      <c r="CT130" s="44">
        <f>CT132+CT134+CT136+CT138+CT140+CT142+CT144+CT146+CT148+CT150+CT152</f>
        <v>64</v>
      </c>
      <c r="CU130" s="44">
        <f t="shared" si="545"/>
        <v>64</v>
      </c>
      <c r="CV130" s="44">
        <f t="shared" si="545"/>
        <v>64</v>
      </c>
      <c r="CW130" s="44">
        <f t="shared" si="545"/>
        <v>64</v>
      </c>
      <c r="CX130" s="44">
        <f t="shared" si="545"/>
        <v>64</v>
      </c>
      <c r="CY130" s="44">
        <f t="shared" si="545"/>
        <v>64</v>
      </c>
      <c r="CZ130" s="44">
        <f t="shared" si="545"/>
        <v>64</v>
      </c>
      <c r="DA130" s="44">
        <f t="shared" si="545"/>
        <v>64</v>
      </c>
      <c r="DB130" s="44">
        <f t="shared" si="545"/>
        <v>64</v>
      </c>
      <c r="DC130" s="44">
        <f t="shared" ref="DC130:DH130" si="546">DC132+DC134+DC136+DC138+DC140+DC142+DC144+DC146+DC148+DC150+DC152</f>
        <v>64</v>
      </c>
      <c r="DD130" s="44">
        <f t="shared" si="546"/>
        <v>64</v>
      </c>
      <c r="DE130" s="44">
        <f t="shared" si="546"/>
        <v>64</v>
      </c>
      <c r="DF130" s="44">
        <f t="shared" si="546"/>
        <v>64</v>
      </c>
      <c r="DG130" s="44">
        <f t="shared" si="546"/>
        <v>64</v>
      </c>
      <c r="DH130" s="44">
        <f t="shared" si="546"/>
        <v>64</v>
      </c>
      <c r="DI130" s="44">
        <f t="shared" si="545"/>
        <v>64</v>
      </c>
      <c r="DJ130" s="44">
        <f t="shared" si="545"/>
        <v>64</v>
      </c>
      <c r="DK130" s="44">
        <f t="shared" si="545"/>
        <v>64</v>
      </c>
      <c r="DL130" s="147"/>
      <c r="DM130" s="44">
        <f>DM132+DM134+DM136+DM138+DM140+DM142+DM144+DM146+DM148+DM150+DM152</f>
        <v>64</v>
      </c>
      <c r="DN130" s="44">
        <f t="shared" ref="DN130:EP130" si="547">DM130</f>
        <v>64</v>
      </c>
      <c r="DO130" s="44">
        <f t="shared" si="547"/>
        <v>64</v>
      </c>
      <c r="DP130" s="44">
        <f t="shared" si="547"/>
        <v>64</v>
      </c>
      <c r="DQ130" s="44">
        <f t="shared" si="547"/>
        <v>64</v>
      </c>
      <c r="DR130" s="44">
        <f t="shared" si="547"/>
        <v>64</v>
      </c>
      <c r="DS130" s="44">
        <f t="shared" si="547"/>
        <v>64</v>
      </c>
      <c r="DT130" s="44">
        <f t="shared" si="547"/>
        <v>64</v>
      </c>
      <c r="DU130" s="44">
        <f t="shared" si="547"/>
        <v>64</v>
      </c>
      <c r="DV130" s="44">
        <f t="shared" si="547"/>
        <v>64</v>
      </c>
      <c r="DW130" s="44">
        <f t="shared" si="547"/>
        <v>64</v>
      </c>
      <c r="DX130" s="44">
        <f t="shared" si="547"/>
        <v>64</v>
      </c>
      <c r="DY130" s="44">
        <f t="shared" si="547"/>
        <v>64</v>
      </c>
      <c r="DZ130" s="44">
        <f t="shared" si="547"/>
        <v>64</v>
      </c>
      <c r="EA130" s="44">
        <f t="shared" si="547"/>
        <v>64</v>
      </c>
      <c r="EB130" s="44">
        <f t="shared" si="547"/>
        <v>64</v>
      </c>
      <c r="EC130" s="44">
        <f t="shared" si="547"/>
        <v>64</v>
      </c>
      <c r="ED130" s="44">
        <f t="shared" si="547"/>
        <v>64</v>
      </c>
      <c r="EE130" s="44">
        <f t="shared" si="547"/>
        <v>64</v>
      </c>
      <c r="EF130" s="44">
        <f t="shared" si="547"/>
        <v>64</v>
      </c>
      <c r="EG130" s="44">
        <f t="shared" si="547"/>
        <v>64</v>
      </c>
      <c r="EH130" s="44">
        <f t="shared" si="547"/>
        <v>64</v>
      </c>
      <c r="EI130" s="44">
        <f t="shared" si="547"/>
        <v>64</v>
      </c>
      <c r="EJ130" s="44">
        <f t="shared" si="547"/>
        <v>64</v>
      </c>
      <c r="EK130" s="44">
        <f t="shared" si="547"/>
        <v>64</v>
      </c>
      <c r="EL130" s="44">
        <f t="shared" si="547"/>
        <v>64</v>
      </c>
      <c r="EM130" s="44">
        <f t="shared" si="547"/>
        <v>64</v>
      </c>
      <c r="EN130" s="44">
        <f t="shared" si="547"/>
        <v>64</v>
      </c>
      <c r="EO130" s="44">
        <f t="shared" si="547"/>
        <v>64</v>
      </c>
      <c r="EP130" s="44">
        <f t="shared" si="547"/>
        <v>64</v>
      </c>
      <c r="EQ130" s="147"/>
      <c r="ER130" s="44">
        <v>64</v>
      </c>
      <c r="ES130" s="44">
        <v>64</v>
      </c>
      <c r="ET130" s="44">
        <v>64</v>
      </c>
      <c r="EU130" s="44">
        <v>64</v>
      </c>
      <c r="EV130" s="44">
        <f t="shared" ref="EV130" si="548">EU130</f>
        <v>64</v>
      </c>
      <c r="EW130" s="44">
        <f t="shared" ref="EW130" si="549">EV130</f>
        <v>64</v>
      </c>
      <c r="EX130" s="44">
        <f t="shared" ref="EX130" si="550">EW130</f>
        <v>64</v>
      </c>
      <c r="EY130" s="44">
        <f t="shared" ref="EY130" si="551">EX130</f>
        <v>64</v>
      </c>
      <c r="EZ130" s="44">
        <f t="shared" ref="EZ130" si="552">EY130</f>
        <v>64</v>
      </c>
      <c r="FA130" s="44">
        <f t="shared" ref="FA130:FF130" si="553">FA132+FA134+FA136+FA138+FA140+FA142+FA144+FA146+FA148+FA150+FA152</f>
        <v>64</v>
      </c>
      <c r="FB130" s="44">
        <f t="shared" si="553"/>
        <v>64</v>
      </c>
      <c r="FC130" s="44">
        <f t="shared" si="553"/>
        <v>64</v>
      </c>
      <c r="FD130" s="44">
        <f t="shared" si="553"/>
        <v>64</v>
      </c>
      <c r="FE130" s="44">
        <f t="shared" si="553"/>
        <v>64</v>
      </c>
      <c r="FF130" s="44">
        <f t="shared" si="553"/>
        <v>64</v>
      </c>
      <c r="FG130" s="44">
        <f t="shared" ref="FG130:FH130" si="554">FG132+FG134+FG136+FG138+FG140+FG142+FG144+FG146+FG148+FG150+FG152</f>
        <v>64</v>
      </c>
      <c r="FH130" s="44">
        <f t="shared" si="554"/>
        <v>64</v>
      </c>
      <c r="FI130" s="44">
        <f t="shared" ref="FI130" si="555">FI132+FI134+FI136+FI138+FI140+FI142+FI144+FI146+FI148+FI150+FI152</f>
        <v>64</v>
      </c>
      <c r="FJ130" s="44">
        <f t="shared" ref="FJ130:FK130" si="556">FJ132+FJ134+FJ136+FJ138+FJ140+FJ142+FJ144+FJ146+FJ148+FJ150+FJ152</f>
        <v>64</v>
      </c>
      <c r="FK130" s="44">
        <f t="shared" si="556"/>
        <v>64</v>
      </c>
      <c r="FL130" s="44">
        <f t="shared" ref="FL130:FM130" si="557">FL132+FL134+FL136+FL138+FL140+FL142+FL144+FL146+FL148+FL150+FL152</f>
        <v>64</v>
      </c>
      <c r="FM130" s="44">
        <f t="shared" si="557"/>
        <v>64</v>
      </c>
      <c r="FN130" s="44">
        <f t="shared" ref="FN130:FO130" si="558">FN132+FN134+FN136+FN138+FN140+FN142+FN144+FN146+FN148+FN150+FN152</f>
        <v>64</v>
      </c>
      <c r="FO130" s="44">
        <f t="shared" si="558"/>
        <v>64</v>
      </c>
      <c r="FP130" s="44">
        <f t="shared" ref="FP130:FQ130" si="559">FP132+FP134+FP136+FP138+FP140+FP142+FP144+FP146+FP148+FP150+FP152</f>
        <v>64</v>
      </c>
      <c r="FQ130" s="44">
        <f t="shared" si="559"/>
        <v>64</v>
      </c>
      <c r="FR130" s="44">
        <f t="shared" ref="FR130:FS130" si="560">FR132+FR134+FR136+FR138+FR140+FR142+FR144+FR146+FR148+FR150+FR152</f>
        <v>64</v>
      </c>
      <c r="FS130" s="44">
        <f t="shared" si="560"/>
        <v>64</v>
      </c>
      <c r="FT130" s="44">
        <f t="shared" ref="FT130:FU130" si="561">FT132+FT134+FT136+FT138+FT140+FT142+FT144+FT146+FT148+FT150+FT152</f>
        <v>64</v>
      </c>
      <c r="FU130" s="44">
        <f t="shared" si="561"/>
        <v>64</v>
      </c>
      <c r="FV130" s="44">
        <f t="shared" ref="FV130" si="562">FU130</f>
        <v>64</v>
      </c>
    </row>
    <row r="131" spans="1:178" s="30" customFormat="1" ht="18" customHeight="1" x14ac:dyDescent="0.25">
      <c r="A131" s="368"/>
      <c r="B131" s="366"/>
      <c r="C131" s="372"/>
      <c r="D131" s="372"/>
      <c r="E131" s="372"/>
      <c r="F131" s="372"/>
      <c r="G131" s="370"/>
      <c r="H131" s="370"/>
      <c r="I131" s="362"/>
      <c r="J131" s="31" t="s">
        <v>6</v>
      </c>
      <c r="K131" s="32">
        <f>K133+K135+K137+K139+K141+K143+K145+K147+K149+K151</f>
        <v>0</v>
      </c>
      <c r="L131" s="32">
        <f>L133+L135+L137+L139+L141+L143+L145+L147+L149+L151</f>
        <v>0</v>
      </c>
      <c r="M131" s="32">
        <f>M133+M135+M137+M139+M141+M143+M145+M147+M149+M151</f>
        <v>0</v>
      </c>
      <c r="N131" s="32">
        <f>N133+N135+N137+N139+N141+N143+N145+N147+N149+N151</f>
        <v>0</v>
      </c>
      <c r="O131" s="32">
        <f>O133+O135+O137+O139+O141+O143+O145+O147+O149+O151</f>
        <v>0</v>
      </c>
      <c r="P131" s="32">
        <f>P133+P135+P137+P139+P141+P143+P145+P147+P149+P151+P153</f>
        <v>21</v>
      </c>
      <c r="Q131" s="32">
        <f t="shared" ref="Q131:BB131" si="563">Q133+Q135+Q137+Q139+Q141+Q143+Q145+Q147+Q149+Q151+Q153</f>
        <v>21</v>
      </c>
      <c r="R131" s="32">
        <f t="shared" si="563"/>
        <v>21</v>
      </c>
      <c r="S131" s="32">
        <f t="shared" si="563"/>
        <v>21</v>
      </c>
      <c r="T131" s="32">
        <f t="shared" si="563"/>
        <v>21</v>
      </c>
      <c r="U131" s="32">
        <f t="shared" si="563"/>
        <v>21</v>
      </c>
      <c r="V131" s="32">
        <f t="shared" si="563"/>
        <v>21</v>
      </c>
      <c r="W131" s="32">
        <f t="shared" si="563"/>
        <v>0</v>
      </c>
      <c r="X131" s="32">
        <f t="shared" si="563"/>
        <v>21</v>
      </c>
      <c r="Y131" s="32">
        <f t="shared" si="563"/>
        <v>21</v>
      </c>
      <c r="Z131" s="32">
        <f t="shared" si="563"/>
        <v>21</v>
      </c>
      <c r="AA131" s="32">
        <f t="shared" si="563"/>
        <v>21</v>
      </c>
      <c r="AB131" s="32">
        <f t="shared" si="563"/>
        <v>21</v>
      </c>
      <c r="AC131" s="32">
        <f t="shared" si="563"/>
        <v>60</v>
      </c>
      <c r="AD131" s="32">
        <f t="shared" si="563"/>
        <v>60</v>
      </c>
      <c r="AE131" s="32">
        <f t="shared" si="563"/>
        <v>60</v>
      </c>
      <c r="AF131" s="32">
        <f t="shared" si="563"/>
        <v>60</v>
      </c>
      <c r="AG131" s="32">
        <f t="shared" si="563"/>
        <v>60</v>
      </c>
      <c r="AH131" s="32">
        <f t="shared" si="563"/>
        <v>72</v>
      </c>
      <c r="AI131" s="32">
        <f t="shared" si="563"/>
        <v>83</v>
      </c>
      <c r="AJ131" s="32">
        <f t="shared" si="563"/>
        <v>83</v>
      </c>
      <c r="AK131" s="32">
        <f t="shared" si="563"/>
        <v>83</v>
      </c>
      <c r="AL131" s="32">
        <f t="shared" si="563"/>
        <v>83</v>
      </c>
      <c r="AM131" s="32">
        <f t="shared" si="563"/>
        <v>86</v>
      </c>
      <c r="AN131" s="32">
        <f t="shared" si="563"/>
        <v>86</v>
      </c>
      <c r="AO131" s="32">
        <f t="shared" si="563"/>
        <v>86</v>
      </c>
      <c r="AP131" s="32">
        <f t="shared" si="563"/>
        <v>86</v>
      </c>
      <c r="AQ131" s="32">
        <f t="shared" si="563"/>
        <v>83</v>
      </c>
      <c r="AR131" s="32">
        <f t="shared" si="563"/>
        <v>94</v>
      </c>
      <c r="AS131" s="32">
        <f t="shared" si="563"/>
        <v>94</v>
      </c>
      <c r="AT131" s="32">
        <f t="shared" si="563"/>
        <v>112</v>
      </c>
      <c r="AU131" s="32">
        <f t="shared" si="563"/>
        <v>112</v>
      </c>
      <c r="AV131" s="32">
        <f t="shared" si="563"/>
        <v>112</v>
      </c>
      <c r="AW131" s="32">
        <f t="shared" si="563"/>
        <v>112</v>
      </c>
      <c r="AX131" s="32">
        <f t="shared" si="563"/>
        <v>110</v>
      </c>
      <c r="AY131" s="32">
        <f t="shared" si="563"/>
        <v>110</v>
      </c>
      <c r="AZ131" s="32">
        <f t="shared" si="563"/>
        <v>110</v>
      </c>
      <c r="BA131" s="32">
        <f t="shared" si="563"/>
        <v>110</v>
      </c>
      <c r="BB131" s="32">
        <f t="shared" si="563"/>
        <v>110</v>
      </c>
      <c r="BC131" s="32">
        <f t="shared" ref="BC131:CB131" si="564">BC133+BC135+BC137+BC139+BC141+BC143+BC145+BC147+BC149+BC151+BC153</f>
        <v>0</v>
      </c>
      <c r="BD131" s="32">
        <f t="shared" si="564"/>
        <v>110</v>
      </c>
      <c r="BE131" s="32">
        <f t="shared" si="564"/>
        <v>110</v>
      </c>
      <c r="BF131" s="32">
        <f t="shared" si="564"/>
        <v>110</v>
      </c>
      <c r="BG131" s="32">
        <f t="shared" si="564"/>
        <v>110</v>
      </c>
      <c r="BH131" s="32">
        <f t="shared" si="564"/>
        <v>110</v>
      </c>
      <c r="BI131" s="32">
        <f t="shared" si="564"/>
        <v>110</v>
      </c>
      <c r="BJ131" s="32">
        <f t="shared" si="564"/>
        <v>110</v>
      </c>
      <c r="BK131" s="32">
        <f t="shared" si="564"/>
        <v>110</v>
      </c>
      <c r="BL131" s="32">
        <f t="shared" si="564"/>
        <v>110</v>
      </c>
      <c r="BM131" s="32">
        <f t="shared" si="564"/>
        <v>110</v>
      </c>
      <c r="BN131" s="32">
        <f t="shared" si="564"/>
        <v>110</v>
      </c>
      <c r="BO131" s="32">
        <f t="shared" si="564"/>
        <v>110</v>
      </c>
      <c r="BP131" s="32">
        <f t="shared" si="564"/>
        <v>110</v>
      </c>
      <c r="BQ131" s="32">
        <f t="shared" si="564"/>
        <v>110</v>
      </c>
      <c r="BR131" s="32">
        <f t="shared" si="564"/>
        <v>110</v>
      </c>
      <c r="BS131" s="32">
        <f t="shared" si="564"/>
        <v>110</v>
      </c>
      <c r="BT131" s="32">
        <f t="shared" si="564"/>
        <v>110</v>
      </c>
      <c r="BU131" s="32">
        <f t="shared" si="564"/>
        <v>110</v>
      </c>
      <c r="BV131" s="32">
        <f t="shared" si="564"/>
        <v>107</v>
      </c>
      <c r="BW131" s="32">
        <f t="shared" si="564"/>
        <v>107</v>
      </c>
      <c r="BX131" s="32">
        <f t="shared" si="564"/>
        <v>107</v>
      </c>
      <c r="BY131" s="32">
        <f t="shared" si="564"/>
        <v>107</v>
      </c>
      <c r="BZ131" s="32">
        <f t="shared" si="564"/>
        <v>107</v>
      </c>
      <c r="CA131" s="32">
        <f t="shared" si="564"/>
        <v>107</v>
      </c>
      <c r="CB131" s="32">
        <f t="shared" si="564"/>
        <v>107</v>
      </c>
      <c r="CC131" s="32">
        <f>CC133+CC135+CC137+CC139+CC141+CC143+CC145+CC147+CC149+CC151+CC153</f>
        <v>107</v>
      </c>
      <c r="CD131" s="32">
        <f>CD133+CD135+CD137+CD139+CD141+CD143+CD145+CD147+CD149+CD151+CD153</f>
        <v>107</v>
      </c>
      <c r="CE131" s="32">
        <f>CE133+CE135+CE137+CE139+CE141+CE143+CE145+CE147+CE149+CE151+CE153</f>
        <v>107</v>
      </c>
      <c r="CF131" s="148"/>
      <c r="CG131" s="32">
        <f t="shared" ref="CG131:DK131" si="565">CG133+CG135+CG137+CG139+CG141+CG143+CG145+CG147+CG149+CG151+CG153</f>
        <v>107</v>
      </c>
      <c r="CH131" s="32">
        <f t="shared" si="565"/>
        <v>107</v>
      </c>
      <c r="CI131" s="32">
        <f t="shared" si="565"/>
        <v>107</v>
      </c>
      <c r="CJ131" s="32">
        <f t="shared" si="565"/>
        <v>107</v>
      </c>
      <c r="CK131" s="32">
        <f t="shared" si="565"/>
        <v>107</v>
      </c>
      <c r="CL131" s="32">
        <f t="shared" si="565"/>
        <v>107</v>
      </c>
      <c r="CM131" s="32">
        <f t="shared" si="565"/>
        <v>107</v>
      </c>
      <c r="CN131" s="32">
        <f t="shared" si="565"/>
        <v>107</v>
      </c>
      <c r="CO131" s="32">
        <f t="shared" si="565"/>
        <v>107</v>
      </c>
      <c r="CP131" s="32">
        <f t="shared" si="565"/>
        <v>107</v>
      </c>
      <c r="CQ131" s="32">
        <f t="shared" si="565"/>
        <v>107</v>
      </c>
      <c r="CR131" s="32">
        <f t="shared" si="565"/>
        <v>107</v>
      </c>
      <c r="CS131" s="32">
        <f>CS133+CS135+CS137+CS139+CS141+CS143+CS145+CS147+CS149+CS151+CS153</f>
        <v>107</v>
      </c>
      <c r="CT131" s="32">
        <f>CT133+CT135+CT137+CT139+CT141+CT143+CT145+CT147+CT149+CT151+CT153</f>
        <v>107</v>
      </c>
      <c r="CU131" s="32">
        <f t="shared" si="565"/>
        <v>107</v>
      </c>
      <c r="CV131" s="32">
        <f t="shared" si="565"/>
        <v>107</v>
      </c>
      <c r="CW131" s="32">
        <f t="shared" si="565"/>
        <v>107</v>
      </c>
      <c r="CX131" s="32">
        <f t="shared" si="565"/>
        <v>107</v>
      </c>
      <c r="CY131" s="32">
        <f t="shared" si="565"/>
        <v>107</v>
      </c>
      <c r="CZ131" s="32">
        <f t="shared" si="565"/>
        <v>107</v>
      </c>
      <c r="DA131" s="32">
        <f t="shared" si="565"/>
        <v>107</v>
      </c>
      <c r="DB131" s="32">
        <f t="shared" ref="DB131:DG131" si="566">DB133+DB135+DB137+DB139+DB141+DB143+DB145+DB147+DB149+DB151+DB153</f>
        <v>79</v>
      </c>
      <c r="DC131" s="32">
        <f t="shared" si="566"/>
        <v>79</v>
      </c>
      <c r="DD131" s="32">
        <f t="shared" si="566"/>
        <v>79</v>
      </c>
      <c r="DE131" s="32">
        <f t="shared" si="566"/>
        <v>79</v>
      </c>
      <c r="DF131" s="32">
        <f t="shared" si="566"/>
        <v>79</v>
      </c>
      <c r="DG131" s="32">
        <f t="shared" si="566"/>
        <v>79</v>
      </c>
      <c r="DH131" s="32">
        <f>DH133+DH135+DH137+DH139+DH141+DH143+DH145+DH147+DH149+DH151+DH153</f>
        <v>79</v>
      </c>
      <c r="DI131" s="32">
        <f t="shared" si="565"/>
        <v>79</v>
      </c>
      <c r="DJ131" s="32">
        <f t="shared" si="565"/>
        <v>79</v>
      </c>
      <c r="DK131" s="32">
        <f t="shared" si="565"/>
        <v>79</v>
      </c>
      <c r="DL131" s="148"/>
      <c r="DM131" s="32">
        <f t="shared" ref="DM131:EI131" si="567">DM133+DM135+DM137+DM139+DM141+DM143+DM145+DM147+DM149+DM151+DM153</f>
        <v>79</v>
      </c>
      <c r="DN131" s="32">
        <f t="shared" si="567"/>
        <v>79</v>
      </c>
      <c r="DO131" s="32">
        <f t="shared" si="567"/>
        <v>79</v>
      </c>
      <c r="DP131" s="32">
        <f t="shared" si="567"/>
        <v>79</v>
      </c>
      <c r="DQ131" s="32">
        <f t="shared" si="567"/>
        <v>79</v>
      </c>
      <c r="DR131" s="32">
        <f t="shared" si="567"/>
        <v>79</v>
      </c>
      <c r="DS131" s="32">
        <f t="shared" si="567"/>
        <v>79</v>
      </c>
      <c r="DT131" s="32">
        <f t="shared" ref="DT131" si="568">DT133+DT135+DT137+DT139+DT141+DT143+DT145+DT147+DT149+DT151+DT153</f>
        <v>79</v>
      </c>
      <c r="DU131" s="32">
        <f t="shared" si="567"/>
        <v>79</v>
      </c>
      <c r="DV131" s="32">
        <f t="shared" si="567"/>
        <v>79</v>
      </c>
      <c r="DW131" s="32">
        <f t="shared" ref="DW131:DX131" si="569">DW133+DW135+DW137+DW139+DW141+DW143+DW145+DW147+DW149+DW151+DW153</f>
        <v>79</v>
      </c>
      <c r="DX131" s="32">
        <f t="shared" si="569"/>
        <v>79</v>
      </c>
      <c r="DY131" s="32">
        <f t="shared" ref="DY131" si="570">DY133+DY135+DY137+DY139+DY141+DY143+DY145+DY147+DY149+DY151+DY153</f>
        <v>79</v>
      </c>
      <c r="DZ131" s="32">
        <f t="shared" si="567"/>
        <v>79</v>
      </c>
      <c r="EA131" s="32">
        <f t="shared" si="567"/>
        <v>79</v>
      </c>
      <c r="EB131" s="32">
        <f t="shared" si="567"/>
        <v>79</v>
      </c>
      <c r="EC131" s="32">
        <f t="shared" si="567"/>
        <v>79</v>
      </c>
      <c r="ED131" s="32">
        <f t="shared" si="567"/>
        <v>79</v>
      </c>
      <c r="EE131" s="32">
        <f t="shared" ref="EE131" si="571">EE133+EE135+EE137+EE139+EE141+EE143+EE145+EE147+EE149+EE151+EE153</f>
        <v>79</v>
      </c>
      <c r="EF131" s="32">
        <f t="shared" ref="EF131:EG131" si="572">EF133+EF135+EF137+EF139+EF141+EF143+EF145+EF147+EF149+EF151+EF153</f>
        <v>48</v>
      </c>
      <c r="EG131" s="32">
        <f t="shared" si="572"/>
        <v>48</v>
      </c>
      <c r="EH131" s="32">
        <f t="shared" si="567"/>
        <v>48</v>
      </c>
      <c r="EI131" s="32">
        <f t="shared" si="567"/>
        <v>48</v>
      </c>
      <c r="EJ131" s="32">
        <f t="shared" ref="EJ131:EK131" si="573">EJ133+EJ135+EJ137+EJ139+EJ141+EJ143+EJ145+EJ147+EJ149+EJ151+EJ153</f>
        <v>48</v>
      </c>
      <c r="EK131" s="32">
        <f t="shared" si="573"/>
        <v>48</v>
      </c>
      <c r="EL131" s="32">
        <f t="shared" ref="EL131:EM131" si="574">EL133+EL135+EL137+EL139+EL141+EL143+EL145+EL147+EL149+EL151+EL153</f>
        <v>48</v>
      </c>
      <c r="EM131" s="32">
        <f t="shared" si="574"/>
        <v>48</v>
      </c>
      <c r="EN131" s="32">
        <f t="shared" ref="EN131:EO131" si="575">EN133+EN135+EN137+EN139+EN141+EN143+EN145+EN147+EN149+EN151+EN153</f>
        <v>48</v>
      </c>
      <c r="EO131" s="32">
        <f t="shared" si="575"/>
        <v>48</v>
      </c>
      <c r="EP131" s="32">
        <f t="shared" ref="EP131:ER131" si="576">EP133+EP135+EP137+EP139+EP141+EP143+EP145+EP147+EP149+EP151+EP153</f>
        <v>48</v>
      </c>
      <c r="EQ131" s="148"/>
      <c r="ER131" s="32">
        <f t="shared" si="576"/>
        <v>48</v>
      </c>
      <c r="ES131" s="32">
        <f t="shared" ref="ES131:ET131" si="577">ES133+ES135+ES137+ES139+ES141+ES143+ES145+ES147+ES149+ES151+ES153</f>
        <v>48</v>
      </c>
      <c r="ET131" s="32">
        <f t="shared" si="577"/>
        <v>48</v>
      </c>
      <c r="EU131" s="32">
        <f t="shared" ref="EU131" si="578">EU133+EU135+EU137+EU139+EU141+EU143+EU145+EU147+EU149+EU151+EU153</f>
        <v>48</v>
      </c>
      <c r="EV131" s="32">
        <f t="shared" ref="EV131:FV131" si="579">EV133+EV135+EV137+EV139+EV141+EV143+EV145+EV147+EV149+EV151+EV153</f>
        <v>48</v>
      </c>
      <c r="EW131" s="32">
        <f t="shared" si="579"/>
        <v>48</v>
      </c>
      <c r="EX131" s="32">
        <f t="shared" si="579"/>
        <v>48</v>
      </c>
      <c r="EY131" s="32">
        <f t="shared" si="579"/>
        <v>48</v>
      </c>
      <c r="EZ131" s="32">
        <f t="shared" si="579"/>
        <v>48</v>
      </c>
      <c r="FA131" s="32">
        <f t="shared" si="579"/>
        <v>48</v>
      </c>
      <c r="FB131" s="32">
        <f t="shared" si="579"/>
        <v>48</v>
      </c>
      <c r="FC131" s="32">
        <f t="shared" ref="FC131:FD131" si="580">FC133+FC135+FC137+FC139+FC141+FC143+FC145+FC147+FC149+FC151+FC153</f>
        <v>48</v>
      </c>
      <c r="FD131" s="32">
        <f t="shared" si="580"/>
        <v>48</v>
      </c>
      <c r="FE131" s="32">
        <f t="shared" ref="FE131:FF131" si="581">FE133+FE135+FE137+FE139+FE141+FE143+FE145+FE147+FE149+FE151+FE153</f>
        <v>48</v>
      </c>
      <c r="FF131" s="32">
        <f t="shared" si="581"/>
        <v>48</v>
      </c>
      <c r="FG131" s="32">
        <f t="shared" ref="FG131:FH131" si="582">FG133+FG135+FG137+FG139+FG141+FG143+FG145+FG147+FG149+FG151+FG153</f>
        <v>18</v>
      </c>
      <c r="FH131" s="32">
        <f t="shared" si="582"/>
        <v>18</v>
      </c>
      <c r="FI131" s="32">
        <f t="shared" ref="FI131" si="583">FI133+FI135+FI137+FI139+FI141+FI143+FI145+FI147+FI149+FI151+FI153</f>
        <v>18</v>
      </c>
      <c r="FJ131" s="32">
        <f t="shared" ref="FJ131:FK131" si="584">FJ133+FJ135+FJ137+FJ139+FJ141+FJ143+FJ145+FJ147+FJ149+FJ151+FJ153</f>
        <v>18</v>
      </c>
      <c r="FK131" s="32">
        <f t="shared" si="584"/>
        <v>18</v>
      </c>
      <c r="FL131" s="32">
        <f t="shared" ref="FL131:FM131" si="585">FL133+FL135+FL137+FL139+FL141+FL143+FL145+FL147+FL149+FL151+FL153</f>
        <v>18</v>
      </c>
      <c r="FM131" s="32">
        <f t="shared" si="585"/>
        <v>18</v>
      </c>
      <c r="FN131" s="32">
        <f t="shared" ref="FN131:FO131" si="586">FN133+FN135+FN137+FN139+FN141+FN143+FN145+FN147+FN149+FN151+FN153</f>
        <v>18</v>
      </c>
      <c r="FO131" s="32">
        <f t="shared" si="586"/>
        <v>18</v>
      </c>
      <c r="FP131" s="32">
        <f t="shared" ref="FP131:FQ131" si="587">FP133+FP135+FP137+FP139+FP141+FP143+FP145+FP147+FP149+FP151+FP153</f>
        <v>18</v>
      </c>
      <c r="FQ131" s="32">
        <f t="shared" si="587"/>
        <v>18</v>
      </c>
      <c r="FR131" s="32">
        <f t="shared" ref="FR131:FS131" si="588">FR133+FR135+FR137+FR139+FR141+FR143+FR145+FR147+FR149+FR151+FR153</f>
        <v>18</v>
      </c>
      <c r="FS131" s="32">
        <f t="shared" si="588"/>
        <v>17</v>
      </c>
      <c r="FT131" s="32">
        <f t="shared" ref="FT131:FU131" si="589">FT133+FT135+FT137+FT139+FT141+FT143+FT145+FT147+FT149+FT151+FT153</f>
        <v>17</v>
      </c>
      <c r="FU131" s="32">
        <f t="shared" si="589"/>
        <v>17</v>
      </c>
      <c r="FV131" s="32">
        <f t="shared" si="579"/>
        <v>0</v>
      </c>
    </row>
    <row r="132" spans="1:178" ht="13.9" customHeight="1" x14ac:dyDescent="0.2">
      <c r="A132" s="331" t="s">
        <v>100</v>
      </c>
      <c r="B132" s="345" t="s">
        <v>21</v>
      </c>
      <c r="C132" s="335" t="s">
        <v>15</v>
      </c>
      <c r="D132" s="337">
        <v>3</v>
      </c>
      <c r="E132" s="353">
        <f>FU132</f>
        <v>3</v>
      </c>
      <c r="F132" s="349">
        <f>FU133</f>
        <v>4</v>
      </c>
      <c r="G132" s="351">
        <f>F132/E132</f>
        <v>1.3333333333333333</v>
      </c>
      <c r="H132" s="351">
        <f>F132/D132</f>
        <v>1.3333333333333333</v>
      </c>
      <c r="I132" s="355"/>
      <c r="J132" s="11" t="s">
        <v>5</v>
      </c>
      <c r="K132" s="27"/>
      <c r="L132" s="27"/>
      <c r="M132" s="27">
        <v>3</v>
      </c>
      <c r="N132" s="27">
        <v>3</v>
      </c>
      <c r="O132" s="27">
        <v>3</v>
      </c>
      <c r="P132" s="27">
        <v>3</v>
      </c>
      <c r="Q132" s="27">
        <v>3</v>
      </c>
      <c r="R132" s="27">
        <v>3</v>
      </c>
      <c r="S132" s="27">
        <v>3</v>
      </c>
      <c r="T132" s="27">
        <v>3</v>
      </c>
      <c r="U132" s="27">
        <v>3</v>
      </c>
      <c r="V132" s="27">
        <v>3</v>
      </c>
      <c r="W132" s="40"/>
      <c r="X132" s="27">
        <v>3</v>
      </c>
      <c r="Y132" s="27">
        <v>3</v>
      </c>
      <c r="Z132" s="27">
        <v>3</v>
      </c>
      <c r="AA132" s="27">
        <v>3</v>
      </c>
      <c r="AB132" s="27">
        <v>3</v>
      </c>
      <c r="AC132" s="27">
        <v>3</v>
      </c>
      <c r="AD132" s="27">
        <v>3</v>
      </c>
      <c r="AE132" s="27">
        <v>3</v>
      </c>
      <c r="AF132" s="27">
        <v>3</v>
      </c>
      <c r="AG132" s="27">
        <v>3</v>
      </c>
      <c r="AH132" s="27">
        <v>3</v>
      </c>
      <c r="AI132" s="27">
        <v>3</v>
      </c>
      <c r="AJ132" s="27">
        <v>3</v>
      </c>
      <c r="AK132" s="27">
        <v>3</v>
      </c>
      <c r="AL132" s="27">
        <v>3</v>
      </c>
      <c r="AM132" s="27">
        <v>3</v>
      </c>
      <c r="AN132" s="27">
        <v>3</v>
      </c>
      <c r="AO132" s="27">
        <v>3</v>
      </c>
      <c r="AP132" s="27">
        <v>3</v>
      </c>
      <c r="AQ132" s="27">
        <v>3</v>
      </c>
      <c r="AR132" s="27">
        <v>3</v>
      </c>
      <c r="AS132" s="27">
        <v>3</v>
      </c>
      <c r="AT132" s="27">
        <v>3</v>
      </c>
      <c r="AU132" s="27">
        <v>3</v>
      </c>
      <c r="AV132" s="27">
        <v>3</v>
      </c>
      <c r="AW132" s="27">
        <v>3</v>
      </c>
      <c r="AX132" s="27">
        <v>3</v>
      </c>
      <c r="AY132" s="27">
        <v>3</v>
      </c>
      <c r="AZ132" s="27">
        <v>3</v>
      </c>
      <c r="BA132" s="27">
        <v>3</v>
      </c>
      <c r="BB132" s="27">
        <v>3</v>
      </c>
      <c r="BC132" s="315"/>
      <c r="BD132" s="27">
        <v>3</v>
      </c>
      <c r="BE132" s="27">
        <v>3</v>
      </c>
      <c r="BF132" s="27">
        <v>3</v>
      </c>
      <c r="BG132" s="27">
        <v>3</v>
      </c>
      <c r="BH132" s="27">
        <v>3</v>
      </c>
      <c r="BI132" s="27">
        <v>3</v>
      </c>
      <c r="BJ132" s="27">
        <v>3</v>
      </c>
      <c r="BK132" s="27">
        <v>3</v>
      </c>
      <c r="BL132" s="27">
        <v>3</v>
      </c>
      <c r="BM132" s="27">
        <v>3</v>
      </c>
      <c r="BN132" s="27">
        <v>3</v>
      </c>
      <c r="BO132" s="27">
        <v>3</v>
      </c>
      <c r="BP132" s="27">
        <v>3</v>
      </c>
      <c r="BQ132" s="27">
        <v>3</v>
      </c>
      <c r="BR132" s="27">
        <v>3</v>
      </c>
      <c r="BS132" s="27">
        <v>3</v>
      </c>
      <c r="BT132" s="27">
        <v>3</v>
      </c>
      <c r="BU132" s="27">
        <v>3</v>
      </c>
      <c r="BV132" s="27">
        <v>3</v>
      </c>
      <c r="BW132" s="27">
        <v>3</v>
      </c>
      <c r="BX132" s="27">
        <v>3</v>
      </c>
      <c r="BY132" s="27">
        <v>3</v>
      </c>
      <c r="BZ132" s="27">
        <v>3</v>
      </c>
      <c r="CA132" s="27">
        <v>3</v>
      </c>
      <c r="CB132" s="27">
        <v>3</v>
      </c>
      <c r="CC132" s="27">
        <v>3</v>
      </c>
      <c r="CD132" s="27">
        <v>3</v>
      </c>
      <c r="CE132" s="27">
        <v>3</v>
      </c>
      <c r="CF132" s="27"/>
      <c r="CG132" s="27">
        <v>3</v>
      </c>
      <c r="CH132" s="27">
        <v>3</v>
      </c>
      <c r="CI132" s="27">
        <v>3</v>
      </c>
      <c r="CJ132" s="27">
        <v>3</v>
      </c>
      <c r="CK132" s="27">
        <v>3</v>
      </c>
      <c r="CL132" s="27">
        <v>3</v>
      </c>
      <c r="CM132" s="27">
        <v>3</v>
      </c>
      <c r="CN132" s="27">
        <v>3</v>
      </c>
      <c r="CO132" s="27">
        <v>3</v>
      </c>
      <c r="CP132" s="27">
        <v>3</v>
      </c>
      <c r="CQ132" s="27">
        <v>3</v>
      </c>
      <c r="CR132" s="27">
        <v>3</v>
      </c>
      <c r="CS132" s="27">
        <v>3</v>
      </c>
      <c r="CT132" s="27">
        <v>3</v>
      </c>
      <c r="CU132" s="27">
        <v>3</v>
      </c>
      <c r="CV132" s="27">
        <v>3</v>
      </c>
      <c r="CW132" s="27">
        <v>3</v>
      </c>
      <c r="CX132" s="27">
        <v>3</v>
      </c>
      <c r="CY132" s="27">
        <v>3</v>
      </c>
      <c r="CZ132" s="27">
        <v>3</v>
      </c>
      <c r="DA132" s="27">
        <v>3</v>
      </c>
      <c r="DB132" s="27">
        <v>3</v>
      </c>
      <c r="DC132" s="27">
        <v>3</v>
      </c>
      <c r="DD132" s="27">
        <v>3</v>
      </c>
      <c r="DE132" s="27">
        <v>3</v>
      </c>
      <c r="DF132" s="27">
        <v>3</v>
      </c>
      <c r="DG132" s="27">
        <v>3</v>
      </c>
      <c r="DH132" s="27">
        <v>3</v>
      </c>
      <c r="DI132" s="27">
        <v>3</v>
      </c>
      <c r="DJ132" s="27">
        <v>3</v>
      </c>
      <c r="DK132" s="27">
        <v>3</v>
      </c>
      <c r="DL132" s="315"/>
      <c r="DM132" s="27">
        <v>3</v>
      </c>
      <c r="DN132" s="27">
        <v>3</v>
      </c>
      <c r="DO132" s="27">
        <v>3</v>
      </c>
      <c r="DP132" s="27">
        <v>3</v>
      </c>
      <c r="DQ132" s="27">
        <v>3</v>
      </c>
      <c r="DR132" s="27">
        <v>3</v>
      </c>
      <c r="DS132" s="27">
        <v>3</v>
      </c>
      <c r="DT132" s="27">
        <v>3</v>
      </c>
      <c r="DU132" s="27">
        <v>3</v>
      </c>
      <c r="DV132" s="27">
        <v>3</v>
      </c>
      <c r="DW132" s="27">
        <v>3</v>
      </c>
      <c r="DX132" s="27">
        <v>3</v>
      </c>
      <c r="DY132" s="27">
        <v>3</v>
      </c>
      <c r="DZ132" s="27">
        <v>3</v>
      </c>
      <c r="EA132" s="27">
        <v>3</v>
      </c>
      <c r="EB132" s="27">
        <v>3</v>
      </c>
      <c r="EC132" s="27">
        <v>3</v>
      </c>
      <c r="ED132" s="27">
        <v>3</v>
      </c>
      <c r="EE132" s="27">
        <v>3</v>
      </c>
      <c r="EF132" s="27">
        <v>3</v>
      </c>
      <c r="EG132" s="27">
        <v>3</v>
      </c>
      <c r="EH132" s="27">
        <v>3</v>
      </c>
      <c r="EI132" s="27">
        <v>3</v>
      </c>
      <c r="EJ132" s="27">
        <v>3</v>
      </c>
      <c r="EK132" s="27">
        <v>3</v>
      </c>
      <c r="EL132" s="27">
        <v>3</v>
      </c>
      <c r="EM132" s="27">
        <v>3</v>
      </c>
      <c r="EN132" s="27">
        <v>3</v>
      </c>
      <c r="EO132" s="27">
        <v>3</v>
      </c>
      <c r="EP132" s="27">
        <v>3</v>
      </c>
      <c r="EQ132" s="315"/>
      <c r="ER132" s="27">
        <v>3</v>
      </c>
      <c r="ES132" s="27">
        <v>3</v>
      </c>
      <c r="ET132" s="27">
        <v>3</v>
      </c>
      <c r="EU132" s="27">
        <v>3</v>
      </c>
      <c r="EV132" s="27">
        <v>3</v>
      </c>
      <c r="EW132" s="27">
        <v>3</v>
      </c>
      <c r="EX132" s="27">
        <v>3</v>
      </c>
      <c r="EY132" s="27">
        <v>3</v>
      </c>
      <c r="EZ132" s="27">
        <v>3</v>
      </c>
      <c r="FA132" s="27">
        <v>3</v>
      </c>
      <c r="FB132" s="27">
        <v>3</v>
      </c>
      <c r="FC132" s="27">
        <v>3</v>
      </c>
      <c r="FD132" s="27">
        <v>3</v>
      </c>
      <c r="FE132" s="27">
        <v>3</v>
      </c>
      <c r="FF132" s="27">
        <v>3</v>
      </c>
      <c r="FG132" s="27">
        <v>3</v>
      </c>
      <c r="FH132" s="27">
        <v>3</v>
      </c>
      <c r="FI132" s="27">
        <v>3</v>
      </c>
      <c r="FJ132" s="27">
        <v>3</v>
      </c>
      <c r="FK132" s="27">
        <v>3</v>
      </c>
      <c r="FL132" s="27">
        <v>3</v>
      </c>
      <c r="FM132" s="27">
        <v>3</v>
      </c>
      <c r="FN132" s="27">
        <v>3</v>
      </c>
      <c r="FO132" s="27">
        <v>3</v>
      </c>
      <c r="FP132" s="27">
        <v>3</v>
      </c>
      <c r="FQ132" s="27">
        <v>3</v>
      </c>
      <c r="FR132" s="27">
        <v>3</v>
      </c>
      <c r="FS132" s="27">
        <v>3</v>
      </c>
      <c r="FT132" s="27">
        <v>3</v>
      </c>
      <c r="FU132" s="27">
        <v>3</v>
      </c>
      <c r="FV132" s="27">
        <v>3</v>
      </c>
    </row>
    <row r="133" spans="1:178" ht="13.9" customHeight="1" x14ac:dyDescent="0.2">
      <c r="A133" s="332"/>
      <c r="B133" s="346"/>
      <c r="C133" s="336"/>
      <c r="D133" s="338"/>
      <c r="E133" s="354"/>
      <c r="F133" s="350"/>
      <c r="G133" s="352"/>
      <c r="H133" s="352"/>
      <c r="I133" s="356"/>
      <c r="J133" s="12" t="s">
        <v>6</v>
      </c>
      <c r="K133" s="18"/>
      <c r="L133" s="18"/>
      <c r="M133" s="58"/>
      <c r="N133" s="58"/>
      <c r="O133" s="18"/>
      <c r="P133" s="18">
        <v>5</v>
      </c>
      <c r="Q133" s="63">
        <v>5</v>
      </c>
      <c r="R133" s="64">
        <v>5</v>
      </c>
      <c r="S133" s="65">
        <v>5</v>
      </c>
      <c r="T133" s="66">
        <v>5</v>
      </c>
      <c r="U133" s="67">
        <v>5</v>
      </c>
      <c r="V133" s="68">
        <v>5</v>
      </c>
      <c r="W133" s="38"/>
      <c r="X133" s="69">
        <v>5</v>
      </c>
      <c r="Y133" s="70">
        <v>5</v>
      </c>
      <c r="Z133" s="71">
        <v>5</v>
      </c>
      <c r="AA133" s="72">
        <v>5</v>
      </c>
      <c r="AB133" s="73">
        <v>5</v>
      </c>
      <c r="AC133" s="74">
        <v>5</v>
      </c>
      <c r="AD133" s="75">
        <v>5</v>
      </c>
      <c r="AE133" s="76">
        <v>5</v>
      </c>
      <c r="AF133" s="77">
        <v>5</v>
      </c>
      <c r="AG133" s="78">
        <v>5</v>
      </c>
      <c r="AH133" s="79">
        <v>5</v>
      </c>
      <c r="AI133" s="18">
        <v>6</v>
      </c>
      <c r="AJ133" s="82">
        <v>6</v>
      </c>
      <c r="AK133" s="84">
        <v>6</v>
      </c>
      <c r="AL133" s="85">
        <v>6</v>
      </c>
      <c r="AM133" s="18">
        <v>7</v>
      </c>
      <c r="AN133" s="89">
        <v>7</v>
      </c>
      <c r="AO133" s="90">
        <v>7</v>
      </c>
      <c r="AP133" s="92">
        <v>7</v>
      </c>
      <c r="AQ133" s="93">
        <v>7</v>
      </c>
      <c r="AR133" s="93">
        <v>9</v>
      </c>
      <c r="AS133" s="103">
        <v>9</v>
      </c>
      <c r="AT133" s="104">
        <v>9</v>
      </c>
      <c r="AU133" s="18">
        <v>9</v>
      </c>
      <c r="AV133" s="106">
        <v>9</v>
      </c>
      <c r="AW133" s="107">
        <v>9</v>
      </c>
      <c r="AX133" s="109">
        <v>10</v>
      </c>
      <c r="AY133" s="120">
        <v>10</v>
      </c>
      <c r="AZ133" s="120">
        <v>10</v>
      </c>
      <c r="BA133" s="123">
        <v>10</v>
      </c>
      <c r="BB133" s="125">
        <v>10</v>
      </c>
      <c r="BC133" s="316"/>
      <c r="BD133" s="141">
        <v>10</v>
      </c>
      <c r="BE133" s="141">
        <v>10</v>
      </c>
      <c r="BF133" s="141">
        <v>10</v>
      </c>
      <c r="BG133" s="141">
        <v>10</v>
      </c>
      <c r="BH133" s="141">
        <v>10</v>
      </c>
      <c r="BI133" s="141">
        <v>10</v>
      </c>
      <c r="BJ133" s="141">
        <v>10</v>
      </c>
      <c r="BK133" s="141">
        <v>10</v>
      </c>
      <c r="BL133" s="141">
        <v>10</v>
      </c>
      <c r="BM133" s="141">
        <v>10</v>
      </c>
      <c r="BN133" s="141">
        <v>10</v>
      </c>
      <c r="BO133" s="141">
        <v>10</v>
      </c>
      <c r="BP133" s="141">
        <v>10</v>
      </c>
      <c r="BQ133" s="141">
        <v>10</v>
      </c>
      <c r="BR133" s="141">
        <v>10</v>
      </c>
      <c r="BS133" s="141">
        <v>10</v>
      </c>
      <c r="BT133" s="141">
        <v>10</v>
      </c>
      <c r="BU133" s="141">
        <v>10</v>
      </c>
      <c r="BV133" s="141">
        <v>10</v>
      </c>
      <c r="BW133" s="141">
        <v>10</v>
      </c>
      <c r="BX133" s="141">
        <v>10</v>
      </c>
      <c r="BY133" s="141">
        <v>10</v>
      </c>
      <c r="BZ133" s="141">
        <v>10</v>
      </c>
      <c r="CA133" s="141">
        <v>10</v>
      </c>
      <c r="CB133" s="141">
        <v>10</v>
      </c>
      <c r="CC133" s="141">
        <v>10</v>
      </c>
      <c r="CD133" s="141">
        <v>10</v>
      </c>
      <c r="CE133" s="141">
        <v>10</v>
      </c>
      <c r="CF133" s="143"/>
      <c r="CG133" s="143">
        <v>10</v>
      </c>
      <c r="CH133" s="157">
        <v>10</v>
      </c>
      <c r="CI133" s="158">
        <v>10</v>
      </c>
      <c r="CJ133" s="159">
        <v>10</v>
      </c>
      <c r="CK133" s="160">
        <v>10</v>
      </c>
      <c r="CL133" s="161">
        <v>10</v>
      </c>
      <c r="CM133" s="163">
        <v>10</v>
      </c>
      <c r="CN133" s="164">
        <v>10</v>
      </c>
      <c r="CO133" s="166">
        <v>10</v>
      </c>
      <c r="CP133" s="167">
        <v>10</v>
      </c>
      <c r="CQ133" s="168">
        <v>10</v>
      </c>
      <c r="CR133" s="169">
        <v>10</v>
      </c>
      <c r="CS133" s="170">
        <v>10</v>
      </c>
      <c r="CT133" s="171">
        <v>10</v>
      </c>
      <c r="CU133" s="172">
        <v>10</v>
      </c>
      <c r="CV133" s="173">
        <v>10</v>
      </c>
      <c r="CW133" s="174">
        <v>10</v>
      </c>
      <c r="CX133" s="175">
        <v>10</v>
      </c>
      <c r="CY133" s="176">
        <v>10</v>
      </c>
      <c r="CZ133" s="177">
        <v>10</v>
      </c>
      <c r="DA133" s="178">
        <v>10</v>
      </c>
      <c r="DB133" s="179">
        <v>8</v>
      </c>
      <c r="DC133" s="180">
        <v>8</v>
      </c>
      <c r="DD133" s="181">
        <v>8</v>
      </c>
      <c r="DE133" s="182">
        <v>8</v>
      </c>
      <c r="DF133" s="183">
        <v>8</v>
      </c>
      <c r="DG133" s="184">
        <v>8</v>
      </c>
      <c r="DH133" s="185">
        <v>8</v>
      </c>
      <c r="DI133" s="188">
        <v>8</v>
      </c>
      <c r="DJ133" s="189">
        <v>8</v>
      </c>
      <c r="DK133" s="192">
        <v>8</v>
      </c>
      <c r="DL133" s="316"/>
      <c r="DM133" s="195">
        <v>8</v>
      </c>
      <c r="DN133" s="201">
        <v>8</v>
      </c>
      <c r="DO133" s="206">
        <v>8</v>
      </c>
      <c r="DP133" s="207">
        <v>8</v>
      </c>
      <c r="DQ133" s="209">
        <v>8</v>
      </c>
      <c r="DR133" s="210">
        <v>8</v>
      </c>
      <c r="DS133" s="213">
        <v>8</v>
      </c>
      <c r="DT133" s="214">
        <v>8</v>
      </c>
      <c r="DU133" s="215">
        <v>8</v>
      </c>
      <c r="DV133" s="215">
        <v>8</v>
      </c>
      <c r="DW133" s="218">
        <v>8</v>
      </c>
      <c r="DX133" s="219">
        <v>8</v>
      </c>
      <c r="DY133" s="220">
        <v>8</v>
      </c>
      <c r="DZ133" s="221">
        <v>8</v>
      </c>
      <c r="EA133" s="222">
        <v>8</v>
      </c>
      <c r="EB133" s="223">
        <v>8</v>
      </c>
      <c r="EC133" s="224">
        <v>8</v>
      </c>
      <c r="ED133" s="225">
        <v>8</v>
      </c>
      <c r="EE133" s="226">
        <v>8</v>
      </c>
      <c r="EF133" s="229">
        <v>5</v>
      </c>
      <c r="EG133" s="231">
        <v>5</v>
      </c>
      <c r="EH133" s="232">
        <v>5</v>
      </c>
      <c r="EI133" s="234">
        <v>5</v>
      </c>
      <c r="EJ133" s="235">
        <v>5</v>
      </c>
      <c r="EK133" s="238">
        <v>5</v>
      </c>
      <c r="EL133" s="239">
        <v>5</v>
      </c>
      <c r="EM133" s="242">
        <v>5</v>
      </c>
      <c r="EN133" s="243">
        <v>5</v>
      </c>
      <c r="EO133" s="244">
        <v>5</v>
      </c>
      <c r="EP133" s="245">
        <v>5</v>
      </c>
      <c r="EQ133" s="316"/>
      <c r="ER133" s="246">
        <v>5</v>
      </c>
      <c r="ES133" s="249">
        <v>5</v>
      </c>
      <c r="ET133" s="250">
        <v>5</v>
      </c>
      <c r="EU133" s="251">
        <v>5</v>
      </c>
      <c r="EV133" s="252">
        <v>5</v>
      </c>
      <c r="EW133" s="253">
        <v>5</v>
      </c>
      <c r="EX133" s="255">
        <v>5</v>
      </c>
      <c r="EY133" s="257">
        <v>5</v>
      </c>
      <c r="EZ133" s="258">
        <v>5</v>
      </c>
      <c r="FA133" s="261">
        <v>5</v>
      </c>
      <c r="FB133" s="263">
        <v>5</v>
      </c>
      <c r="FC133" s="264">
        <v>5</v>
      </c>
      <c r="FD133" s="269">
        <v>5</v>
      </c>
      <c r="FE133" s="275">
        <v>5</v>
      </c>
      <c r="FF133" s="275">
        <v>5</v>
      </c>
      <c r="FG133" s="246">
        <v>5</v>
      </c>
      <c r="FH133" s="279">
        <v>5</v>
      </c>
      <c r="FI133" s="281">
        <v>5</v>
      </c>
      <c r="FJ133" s="283">
        <v>5</v>
      </c>
      <c r="FK133" s="286">
        <v>5</v>
      </c>
      <c r="FL133" s="287">
        <v>5</v>
      </c>
      <c r="FM133" s="288">
        <v>5</v>
      </c>
      <c r="FN133" s="290">
        <v>5</v>
      </c>
      <c r="FO133" s="296">
        <v>5</v>
      </c>
      <c r="FP133" s="298">
        <v>5</v>
      </c>
      <c r="FQ133" s="299">
        <v>5</v>
      </c>
      <c r="FR133" s="300">
        <v>5</v>
      </c>
      <c r="FS133" s="246">
        <v>4</v>
      </c>
      <c r="FT133" s="306">
        <v>4</v>
      </c>
      <c r="FU133" s="308">
        <v>4</v>
      </c>
      <c r="FV133" s="246"/>
    </row>
    <row r="134" spans="1:178" ht="13.9" customHeight="1" x14ac:dyDescent="0.2">
      <c r="A134" s="331" t="s">
        <v>101</v>
      </c>
      <c r="B134" s="345" t="s">
        <v>164</v>
      </c>
      <c r="C134" s="335" t="s">
        <v>15</v>
      </c>
      <c r="D134" s="337">
        <v>10</v>
      </c>
      <c r="E134" s="353">
        <f>FU134</f>
        <v>10</v>
      </c>
      <c r="F134" s="349">
        <f>FU135</f>
        <v>2</v>
      </c>
      <c r="G134" s="351">
        <f>F134/E134</f>
        <v>0.2</v>
      </c>
      <c r="H134" s="351">
        <f>F134/D134</f>
        <v>0.2</v>
      </c>
      <c r="I134" s="355"/>
      <c r="J134" s="11" t="s">
        <v>5</v>
      </c>
      <c r="K134" s="27"/>
      <c r="L134" s="27"/>
      <c r="M134" s="27">
        <v>6</v>
      </c>
      <c r="N134" s="27">
        <v>6</v>
      </c>
      <c r="O134" s="27">
        <v>6</v>
      </c>
      <c r="P134" s="27">
        <v>6</v>
      </c>
      <c r="Q134" s="27">
        <v>6</v>
      </c>
      <c r="R134" s="27">
        <v>6</v>
      </c>
      <c r="S134" s="27">
        <v>6</v>
      </c>
      <c r="T134" s="27">
        <v>6</v>
      </c>
      <c r="U134" s="27">
        <v>6</v>
      </c>
      <c r="V134" s="27">
        <v>6</v>
      </c>
      <c r="W134" s="40"/>
      <c r="X134" s="27">
        <v>6</v>
      </c>
      <c r="Y134" s="27">
        <v>6</v>
      </c>
      <c r="Z134" s="27">
        <v>6</v>
      </c>
      <c r="AA134" s="27">
        <v>6</v>
      </c>
      <c r="AB134" s="27">
        <v>6</v>
      </c>
      <c r="AC134" s="27">
        <v>10</v>
      </c>
      <c r="AD134" s="27">
        <v>10</v>
      </c>
      <c r="AE134" s="27">
        <v>10</v>
      </c>
      <c r="AF134" s="27">
        <v>10</v>
      </c>
      <c r="AG134" s="27">
        <v>10</v>
      </c>
      <c r="AH134" s="27">
        <v>10</v>
      </c>
      <c r="AI134" s="27">
        <v>10</v>
      </c>
      <c r="AJ134" s="27">
        <v>10</v>
      </c>
      <c r="AK134" s="27">
        <v>10</v>
      </c>
      <c r="AL134" s="27">
        <v>10</v>
      </c>
      <c r="AM134" s="27">
        <v>10</v>
      </c>
      <c r="AN134" s="27">
        <v>10</v>
      </c>
      <c r="AO134" s="27">
        <v>10</v>
      </c>
      <c r="AP134" s="27">
        <v>10</v>
      </c>
      <c r="AQ134" s="27">
        <v>10</v>
      </c>
      <c r="AR134" s="27">
        <v>10</v>
      </c>
      <c r="AS134" s="27">
        <v>10</v>
      </c>
      <c r="AT134" s="27">
        <v>10</v>
      </c>
      <c r="AU134" s="27">
        <v>10</v>
      </c>
      <c r="AV134" s="27">
        <v>10</v>
      </c>
      <c r="AW134" s="27">
        <v>10</v>
      </c>
      <c r="AX134" s="27">
        <v>10</v>
      </c>
      <c r="AY134" s="27">
        <v>10</v>
      </c>
      <c r="AZ134" s="27">
        <v>10</v>
      </c>
      <c r="BA134" s="27">
        <v>10</v>
      </c>
      <c r="BB134" s="27">
        <v>10</v>
      </c>
      <c r="BC134" s="315"/>
      <c r="BD134" s="27">
        <v>10</v>
      </c>
      <c r="BE134" s="27">
        <v>10</v>
      </c>
      <c r="BF134" s="27">
        <v>10</v>
      </c>
      <c r="BG134" s="27">
        <v>10</v>
      </c>
      <c r="BH134" s="27">
        <v>10</v>
      </c>
      <c r="BI134" s="27">
        <v>10</v>
      </c>
      <c r="BJ134" s="27">
        <v>10</v>
      </c>
      <c r="BK134" s="27">
        <v>10</v>
      </c>
      <c r="BL134" s="27">
        <v>10</v>
      </c>
      <c r="BM134" s="27">
        <v>10</v>
      </c>
      <c r="BN134" s="27">
        <v>10</v>
      </c>
      <c r="BO134" s="27">
        <v>10</v>
      </c>
      <c r="BP134" s="27">
        <v>10</v>
      </c>
      <c r="BQ134" s="27">
        <v>10</v>
      </c>
      <c r="BR134" s="27">
        <v>10</v>
      </c>
      <c r="BS134" s="27">
        <v>10</v>
      </c>
      <c r="BT134" s="27">
        <v>10</v>
      </c>
      <c r="BU134" s="27">
        <v>10</v>
      </c>
      <c r="BV134" s="27">
        <v>10</v>
      </c>
      <c r="BW134" s="27">
        <v>10</v>
      </c>
      <c r="BX134" s="27">
        <v>10</v>
      </c>
      <c r="BY134" s="27">
        <v>10</v>
      </c>
      <c r="BZ134" s="27">
        <v>10</v>
      </c>
      <c r="CA134" s="27">
        <v>10</v>
      </c>
      <c r="CB134" s="27">
        <v>10</v>
      </c>
      <c r="CC134" s="27">
        <v>10</v>
      </c>
      <c r="CD134" s="27">
        <v>10</v>
      </c>
      <c r="CE134" s="27">
        <v>10</v>
      </c>
      <c r="CF134" s="27"/>
      <c r="CG134" s="27">
        <v>10</v>
      </c>
      <c r="CH134" s="27">
        <v>10</v>
      </c>
      <c r="CI134" s="27">
        <v>10</v>
      </c>
      <c r="CJ134" s="27">
        <v>10</v>
      </c>
      <c r="CK134" s="27">
        <v>10</v>
      </c>
      <c r="CL134" s="27">
        <v>10</v>
      </c>
      <c r="CM134" s="27">
        <v>10</v>
      </c>
      <c r="CN134" s="27">
        <v>10</v>
      </c>
      <c r="CO134" s="27">
        <v>10</v>
      </c>
      <c r="CP134" s="27">
        <v>10</v>
      </c>
      <c r="CQ134" s="27">
        <v>10</v>
      </c>
      <c r="CR134" s="27">
        <v>10</v>
      </c>
      <c r="CS134" s="27">
        <v>10</v>
      </c>
      <c r="CT134" s="27">
        <v>10</v>
      </c>
      <c r="CU134" s="27">
        <v>10</v>
      </c>
      <c r="CV134" s="27">
        <v>10</v>
      </c>
      <c r="CW134" s="27">
        <v>10</v>
      </c>
      <c r="CX134" s="27">
        <v>10</v>
      </c>
      <c r="CY134" s="27">
        <v>10</v>
      </c>
      <c r="CZ134" s="27">
        <v>10</v>
      </c>
      <c r="DA134" s="27">
        <v>10</v>
      </c>
      <c r="DB134" s="27">
        <v>10</v>
      </c>
      <c r="DC134" s="27">
        <v>10</v>
      </c>
      <c r="DD134" s="27">
        <v>10</v>
      </c>
      <c r="DE134" s="27">
        <v>10</v>
      </c>
      <c r="DF134" s="27">
        <v>10</v>
      </c>
      <c r="DG134" s="27">
        <v>10</v>
      </c>
      <c r="DH134" s="27">
        <v>10</v>
      </c>
      <c r="DI134" s="27">
        <v>10</v>
      </c>
      <c r="DJ134" s="27">
        <v>10</v>
      </c>
      <c r="DK134" s="27">
        <v>10</v>
      </c>
      <c r="DL134" s="315"/>
      <c r="DM134" s="27">
        <v>10</v>
      </c>
      <c r="DN134" s="27">
        <v>10</v>
      </c>
      <c r="DO134" s="27">
        <v>10</v>
      </c>
      <c r="DP134" s="27">
        <v>10</v>
      </c>
      <c r="DQ134" s="27">
        <v>10</v>
      </c>
      <c r="DR134" s="27">
        <v>10</v>
      </c>
      <c r="DS134" s="27">
        <v>10</v>
      </c>
      <c r="DT134" s="27">
        <v>10</v>
      </c>
      <c r="DU134" s="27">
        <v>10</v>
      </c>
      <c r="DV134" s="27">
        <v>10</v>
      </c>
      <c r="DW134" s="27">
        <v>10</v>
      </c>
      <c r="DX134" s="27">
        <v>10</v>
      </c>
      <c r="DY134" s="27">
        <v>10</v>
      </c>
      <c r="DZ134" s="27">
        <v>10</v>
      </c>
      <c r="EA134" s="27">
        <v>10</v>
      </c>
      <c r="EB134" s="27">
        <v>10</v>
      </c>
      <c r="EC134" s="27">
        <v>10</v>
      </c>
      <c r="ED134" s="27">
        <v>10</v>
      </c>
      <c r="EE134" s="27">
        <v>10</v>
      </c>
      <c r="EF134" s="27">
        <v>10</v>
      </c>
      <c r="EG134" s="27">
        <v>10</v>
      </c>
      <c r="EH134" s="27">
        <v>10</v>
      </c>
      <c r="EI134" s="27">
        <v>10</v>
      </c>
      <c r="EJ134" s="27">
        <v>10</v>
      </c>
      <c r="EK134" s="27">
        <v>10</v>
      </c>
      <c r="EL134" s="27">
        <v>10</v>
      </c>
      <c r="EM134" s="27">
        <v>10</v>
      </c>
      <c r="EN134" s="27">
        <v>10</v>
      </c>
      <c r="EO134" s="27">
        <v>10</v>
      </c>
      <c r="EP134" s="27">
        <v>10</v>
      </c>
      <c r="EQ134" s="315"/>
      <c r="ER134" s="27">
        <v>10</v>
      </c>
      <c r="ES134" s="27">
        <v>10</v>
      </c>
      <c r="ET134" s="27">
        <v>10</v>
      </c>
      <c r="EU134" s="27">
        <v>10</v>
      </c>
      <c r="EV134" s="27">
        <v>10</v>
      </c>
      <c r="EW134" s="27">
        <v>10</v>
      </c>
      <c r="EX134" s="27">
        <v>10</v>
      </c>
      <c r="EY134" s="27">
        <v>10</v>
      </c>
      <c r="EZ134" s="27">
        <v>10</v>
      </c>
      <c r="FA134" s="27">
        <v>10</v>
      </c>
      <c r="FB134" s="27">
        <v>10</v>
      </c>
      <c r="FC134" s="27">
        <v>10</v>
      </c>
      <c r="FD134" s="27">
        <v>10</v>
      </c>
      <c r="FE134" s="27">
        <v>10</v>
      </c>
      <c r="FF134" s="27">
        <v>10</v>
      </c>
      <c r="FG134" s="27">
        <v>10</v>
      </c>
      <c r="FH134" s="27">
        <v>10</v>
      </c>
      <c r="FI134" s="27">
        <v>10</v>
      </c>
      <c r="FJ134" s="27">
        <v>10</v>
      </c>
      <c r="FK134" s="27">
        <v>10</v>
      </c>
      <c r="FL134" s="27">
        <v>10</v>
      </c>
      <c r="FM134" s="27">
        <v>10</v>
      </c>
      <c r="FN134" s="27">
        <v>10</v>
      </c>
      <c r="FO134" s="27">
        <v>10</v>
      </c>
      <c r="FP134" s="27">
        <v>10</v>
      </c>
      <c r="FQ134" s="27">
        <v>10</v>
      </c>
      <c r="FR134" s="27">
        <v>10</v>
      </c>
      <c r="FS134" s="27">
        <v>10</v>
      </c>
      <c r="FT134" s="27">
        <v>10</v>
      </c>
      <c r="FU134" s="27">
        <v>10</v>
      </c>
      <c r="FV134" s="27">
        <v>10</v>
      </c>
    </row>
    <row r="135" spans="1:178" ht="13.9" customHeight="1" x14ac:dyDescent="0.2">
      <c r="A135" s="332"/>
      <c r="B135" s="346"/>
      <c r="C135" s="336"/>
      <c r="D135" s="338"/>
      <c r="E135" s="354"/>
      <c r="F135" s="350"/>
      <c r="G135" s="352"/>
      <c r="H135" s="352"/>
      <c r="I135" s="356"/>
      <c r="J135" s="12" t="s">
        <v>6</v>
      </c>
      <c r="K135" s="18"/>
      <c r="L135" s="18"/>
      <c r="M135" s="58"/>
      <c r="N135" s="58"/>
      <c r="O135" s="18"/>
      <c r="P135" s="18">
        <v>2</v>
      </c>
      <c r="Q135" s="18">
        <v>2</v>
      </c>
      <c r="R135" s="64">
        <v>2</v>
      </c>
      <c r="S135" s="65">
        <v>2</v>
      </c>
      <c r="T135" s="66">
        <v>2</v>
      </c>
      <c r="U135" s="67">
        <v>2</v>
      </c>
      <c r="V135" s="68">
        <v>2</v>
      </c>
      <c r="W135" s="38"/>
      <c r="X135" s="69">
        <v>2</v>
      </c>
      <c r="Y135" s="70">
        <v>2</v>
      </c>
      <c r="Z135" s="71">
        <v>2</v>
      </c>
      <c r="AA135" s="72">
        <v>2</v>
      </c>
      <c r="AB135" s="73">
        <v>2</v>
      </c>
      <c r="AC135" s="18">
        <v>9</v>
      </c>
      <c r="AD135" s="75">
        <v>9</v>
      </c>
      <c r="AE135" s="76">
        <v>9</v>
      </c>
      <c r="AF135" s="77">
        <v>9</v>
      </c>
      <c r="AG135" s="78">
        <v>9</v>
      </c>
      <c r="AH135" s="18">
        <v>13</v>
      </c>
      <c r="AI135" s="18">
        <v>16</v>
      </c>
      <c r="AJ135" s="82">
        <v>16</v>
      </c>
      <c r="AK135" s="84">
        <v>16</v>
      </c>
      <c r="AL135" s="85">
        <v>16</v>
      </c>
      <c r="AM135" s="88">
        <v>16</v>
      </c>
      <c r="AN135" s="89">
        <v>16</v>
      </c>
      <c r="AO135" s="90">
        <v>16</v>
      </c>
      <c r="AP135" s="92">
        <v>16</v>
      </c>
      <c r="AQ135" s="93">
        <v>15</v>
      </c>
      <c r="AR135" s="93">
        <v>17</v>
      </c>
      <c r="AS135" s="103">
        <v>17</v>
      </c>
      <c r="AT135" s="18">
        <v>17</v>
      </c>
      <c r="AU135" s="18">
        <v>17</v>
      </c>
      <c r="AV135" s="106">
        <v>17</v>
      </c>
      <c r="AW135" s="107">
        <v>17</v>
      </c>
      <c r="AX135" s="109">
        <v>17</v>
      </c>
      <c r="AY135" s="120">
        <v>17</v>
      </c>
      <c r="AZ135" s="120">
        <v>17</v>
      </c>
      <c r="BA135" s="123">
        <v>17</v>
      </c>
      <c r="BB135" s="125">
        <v>17</v>
      </c>
      <c r="BC135" s="316"/>
      <c r="BD135" s="141">
        <v>17</v>
      </c>
      <c r="BE135" s="141">
        <v>17</v>
      </c>
      <c r="BF135" s="141">
        <v>17</v>
      </c>
      <c r="BG135" s="141">
        <v>17</v>
      </c>
      <c r="BH135" s="141">
        <v>17</v>
      </c>
      <c r="BI135" s="141">
        <v>17</v>
      </c>
      <c r="BJ135" s="141">
        <v>17</v>
      </c>
      <c r="BK135" s="141">
        <v>17</v>
      </c>
      <c r="BL135" s="141">
        <v>17</v>
      </c>
      <c r="BM135" s="141">
        <v>17</v>
      </c>
      <c r="BN135" s="141">
        <v>17</v>
      </c>
      <c r="BO135" s="141">
        <v>17</v>
      </c>
      <c r="BP135" s="141">
        <v>17</v>
      </c>
      <c r="BQ135" s="141">
        <v>17</v>
      </c>
      <c r="BR135" s="141">
        <v>17</v>
      </c>
      <c r="BS135" s="141">
        <v>17</v>
      </c>
      <c r="BT135" s="141">
        <v>17</v>
      </c>
      <c r="BU135" s="141">
        <v>17</v>
      </c>
      <c r="BV135" s="134">
        <v>16</v>
      </c>
      <c r="BW135" s="134">
        <v>16</v>
      </c>
      <c r="BX135" s="134">
        <v>16</v>
      </c>
      <c r="BY135" s="134">
        <v>16</v>
      </c>
      <c r="BZ135" s="134">
        <v>16</v>
      </c>
      <c r="CA135" s="134">
        <v>16</v>
      </c>
      <c r="CB135" s="134">
        <v>16</v>
      </c>
      <c r="CC135" s="134">
        <v>16</v>
      </c>
      <c r="CD135" s="134">
        <v>16</v>
      </c>
      <c r="CE135" s="134">
        <v>16</v>
      </c>
      <c r="CF135" s="134"/>
      <c r="CG135" s="134">
        <v>16</v>
      </c>
      <c r="CH135" s="134">
        <v>16</v>
      </c>
      <c r="CI135" s="134">
        <v>16</v>
      </c>
      <c r="CJ135" s="134">
        <v>16</v>
      </c>
      <c r="CK135" s="134">
        <v>16</v>
      </c>
      <c r="CL135" s="134">
        <v>16</v>
      </c>
      <c r="CM135" s="134">
        <v>16</v>
      </c>
      <c r="CN135" s="134">
        <v>16</v>
      </c>
      <c r="CO135" s="134">
        <v>16</v>
      </c>
      <c r="CP135" s="134">
        <v>16</v>
      </c>
      <c r="CQ135" s="134">
        <v>16</v>
      </c>
      <c r="CR135" s="134">
        <v>16</v>
      </c>
      <c r="CS135" s="134">
        <v>16</v>
      </c>
      <c r="CT135" s="134">
        <v>16</v>
      </c>
      <c r="CU135" s="134">
        <v>16</v>
      </c>
      <c r="CV135" s="134">
        <v>16</v>
      </c>
      <c r="CW135" s="134">
        <v>16</v>
      </c>
      <c r="CX135" s="134">
        <v>16</v>
      </c>
      <c r="CY135" s="134">
        <v>16</v>
      </c>
      <c r="CZ135" s="134">
        <v>16</v>
      </c>
      <c r="DA135" s="134">
        <v>16</v>
      </c>
      <c r="DB135" s="134">
        <v>12</v>
      </c>
      <c r="DC135" s="134">
        <v>12</v>
      </c>
      <c r="DD135" s="134">
        <v>12</v>
      </c>
      <c r="DE135" s="134">
        <v>12</v>
      </c>
      <c r="DF135" s="134">
        <v>12</v>
      </c>
      <c r="DG135" s="134">
        <v>12</v>
      </c>
      <c r="DH135" s="134">
        <v>12</v>
      </c>
      <c r="DI135" s="134">
        <v>12</v>
      </c>
      <c r="DJ135" s="134">
        <v>12</v>
      </c>
      <c r="DK135" s="134">
        <v>12</v>
      </c>
      <c r="DL135" s="316"/>
      <c r="DM135" s="134">
        <v>12</v>
      </c>
      <c r="DN135" s="134">
        <v>12</v>
      </c>
      <c r="DO135" s="134">
        <v>12</v>
      </c>
      <c r="DP135" s="134">
        <v>12</v>
      </c>
      <c r="DQ135" s="134">
        <v>12</v>
      </c>
      <c r="DR135" s="134">
        <v>12</v>
      </c>
      <c r="DS135" s="134">
        <v>12</v>
      </c>
      <c r="DT135" s="134">
        <v>12</v>
      </c>
      <c r="DU135" s="134">
        <v>12</v>
      </c>
      <c r="DV135" s="134">
        <v>12</v>
      </c>
      <c r="DW135" s="134">
        <v>12</v>
      </c>
      <c r="DX135" s="134">
        <v>12</v>
      </c>
      <c r="DY135" s="134">
        <v>12</v>
      </c>
      <c r="DZ135" s="134">
        <v>12</v>
      </c>
      <c r="EA135" s="134">
        <v>12</v>
      </c>
      <c r="EB135" s="134">
        <v>12</v>
      </c>
      <c r="EC135" s="134">
        <v>12</v>
      </c>
      <c r="ED135" s="134">
        <v>12</v>
      </c>
      <c r="EE135" s="134">
        <v>12</v>
      </c>
      <c r="EF135" s="134">
        <v>6</v>
      </c>
      <c r="EG135" s="134">
        <v>6</v>
      </c>
      <c r="EH135" s="134">
        <v>6</v>
      </c>
      <c r="EI135" s="134">
        <v>6</v>
      </c>
      <c r="EJ135" s="134">
        <v>6</v>
      </c>
      <c r="EK135" s="134">
        <v>6</v>
      </c>
      <c r="EL135" s="134">
        <v>6</v>
      </c>
      <c r="EM135" s="134">
        <v>6</v>
      </c>
      <c r="EN135" s="134">
        <v>6</v>
      </c>
      <c r="EO135" s="134">
        <v>6</v>
      </c>
      <c r="EP135" s="134">
        <v>6</v>
      </c>
      <c r="EQ135" s="316"/>
      <c r="ER135" s="134">
        <v>6</v>
      </c>
      <c r="ES135" s="134">
        <v>6</v>
      </c>
      <c r="ET135" s="134">
        <v>6</v>
      </c>
      <c r="EU135" s="134">
        <v>6</v>
      </c>
      <c r="EV135" s="134">
        <v>6</v>
      </c>
      <c r="EW135" s="134">
        <v>6</v>
      </c>
      <c r="EX135" s="134">
        <v>6</v>
      </c>
      <c r="EY135" s="134">
        <v>6</v>
      </c>
      <c r="EZ135" s="134">
        <v>6</v>
      </c>
      <c r="FA135" s="134">
        <v>6</v>
      </c>
      <c r="FB135" s="134">
        <v>6</v>
      </c>
      <c r="FC135" s="134">
        <v>6</v>
      </c>
      <c r="FD135" s="134">
        <v>6</v>
      </c>
      <c r="FE135" s="134">
        <v>6</v>
      </c>
      <c r="FF135" s="134">
        <v>6</v>
      </c>
      <c r="FG135" s="134">
        <v>2</v>
      </c>
      <c r="FH135" s="134">
        <v>2</v>
      </c>
      <c r="FI135" s="134">
        <v>2</v>
      </c>
      <c r="FJ135" s="134">
        <v>2</v>
      </c>
      <c r="FK135" s="134">
        <v>2</v>
      </c>
      <c r="FL135" s="134">
        <v>2</v>
      </c>
      <c r="FM135" s="134">
        <v>2</v>
      </c>
      <c r="FN135" s="134">
        <v>2</v>
      </c>
      <c r="FO135" s="134">
        <v>2</v>
      </c>
      <c r="FP135" s="134">
        <v>2</v>
      </c>
      <c r="FQ135" s="134">
        <v>2</v>
      </c>
      <c r="FR135" s="134">
        <v>2</v>
      </c>
      <c r="FS135" s="134">
        <v>2</v>
      </c>
      <c r="FT135" s="134">
        <v>2</v>
      </c>
      <c r="FU135" s="134">
        <v>2</v>
      </c>
      <c r="FV135" s="134"/>
    </row>
    <row r="136" spans="1:178" ht="13.9" customHeight="1" x14ac:dyDescent="0.2">
      <c r="A136" s="331" t="s">
        <v>102</v>
      </c>
      <c r="B136" s="333" t="s">
        <v>18</v>
      </c>
      <c r="C136" s="335" t="s">
        <v>15</v>
      </c>
      <c r="D136" s="337">
        <v>8</v>
      </c>
      <c r="E136" s="353">
        <f t="shared" ref="E136" si="590">FU136</f>
        <v>8</v>
      </c>
      <c r="F136" s="349">
        <f t="shared" ref="F136" si="591">FU137</f>
        <v>0</v>
      </c>
      <c r="G136" s="351">
        <f>F136/E136</f>
        <v>0</v>
      </c>
      <c r="H136" s="351">
        <f>F136/D136</f>
        <v>0</v>
      </c>
      <c r="I136" s="355"/>
      <c r="J136" s="11" t="s">
        <v>5</v>
      </c>
      <c r="K136" s="27"/>
      <c r="L136" s="27"/>
      <c r="M136" s="27">
        <v>2</v>
      </c>
      <c r="N136" s="27">
        <v>2</v>
      </c>
      <c r="O136" s="27">
        <v>2</v>
      </c>
      <c r="P136" s="27">
        <v>2</v>
      </c>
      <c r="Q136" s="27">
        <v>2</v>
      </c>
      <c r="R136" s="27">
        <v>2</v>
      </c>
      <c r="S136" s="27">
        <v>2</v>
      </c>
      <c r="T136" s="27">
        <v>2</v>
      </c>
      <c r="U136" s="27">
        <v>2</v>
      </c>
      <c r="V136" s="27">
        <v>2</v>
      </c>
      <c r="W136" s="40"/>
      <c r="X136" s="27">
        <v>2</v>
      </c>
      <c r="Y136" s="27">
        <v>2</v>
      </c>
      <c r="Z136" s="27">
        <v>2</v>
      </c>
      <c r="AA136" s="27">
        <v>2</v>
      </c>
      <c r="AB136" s="27">
        <v>2</v>
      </c>
      <c r="AC136" s="27">
        <v>8</v>
      </c>
      <c r="AD136" s="27">
        <v>8</v>
      </c>
      <c r="AE136" s="27">
        <v>8</v>
      </c>
      <c r="AF136" s="27">
        <v>8</v>
      </c>
      <c r="AG136" s="27">
        <v>8</v>
      </c>
      <c r="AH136" s="27">
        <v>8</v>
      </c>
      <c r="AI136" s="27">
        <v>8</v>
      </c>
      <c r="AJ136" s="27">
        <v>8</v>
      </c>
      <c r="AK136" s="27">
        <v>8</v>
      </c>
      <c r="AL136" s="27">
        <v>8</v>
      </c>
      <c r="AM136" s="27">
        <v>8</v>
      </c>
      <c r="AN136" s="27">
        <v>8</v>
      </c>
      <c r="AO136" s="27">
        <v>8</v>
      </c>
      <c r="AP136" s="27">
        <v>8</v>
      </c>
      <c r="AQ136" s="27">
        <v>8</v>
      </c>
      <c r="AR136" s="27">
        <v>8</v>
      </c>
      <c r="AS136" s="27">
        <v>8</v>
      </c>
      <c r="AT136" s="27">
        <v>8</v>
      </c>
      <c r="AU136" s="27">
        <v>8</v>
      </c>
      <c r="AV136" s="27">
        <v>8</v>
      </c>
      <c r="AW136" s="27">
        <v>8</v>
      </c>
      <c r="AX136" s="27">
        <v>8</v>
      </c>
      <c r="AY136" s="27">
        <v>8</v>
      </c>
      <c r="AZ136" s="27">
        <v>8</v>
      </c>
      <c r="BA136" s="27">
        <v>8</v>
      </c>
      <c r="BB136" s="27">
        <v>8</v>
      </c>
      <c r="BC136" s="315"/>
      <c r="BD136" s="27">
        <v>8</v>
      </c>
      <c r="BE136" s="27">
        <v>8</v>
      </c>
      <c r="BF136" s="27">
        <v>8</v>
      </c>
      <c r="BG136" s="27">
        <v>8</v>
      </c>
      <c r="BH136" s="27">
        <v>8</v>
      </c>
      <c r="BI136" s="27">
        <v>8</v>
      </c>
      <c r="BJ136" s="27">
        <v>8</v>
      </c>
      <c r="BK136" s="27">
        <v>8</v>
      </c>
      <c r="BL136" s="27">
        <v>8</v>
      </c>
      <c r="BM136" s="27">
        <v>8</v>
      </c>
      <c r="BN136" s="27">
        <v>8</v>
      </c>
      <c r="BO136" s="27">
        <v>8</v>
      </c>
      <c r="BP136" s="27">
        <v>8</v>
      </c>
      <c r="BQ136" s="27">
        <v>8</v>
      </c>
      <c r="BR136" s="27">
        <v>8</v>
      </c>
      <c r="BS136" s="27">
        <v>8</v>
      </c>
      <c r="BT136" s="27">
        <v>8</v>
      </c>
      <c r="BU136" s="27">
        <v>8</v>
      </c>
      <c r="BV136" s="27">
        <v>8</v>
      </c>
      <c r="BW136" s="27">
        <v>8</v>
      </c>
      <c r="BX136" s="27">
        <v>8</v>
      </c>
      <c r="BY136" s="27">
        <v>8</v>
      </c>
      <c r="BZ136" s="27">
        <v>8</v>
      </c>
      <c r="CA136" s="27">
        <v>8</v>
      </c>
      <c r="CB136" s="27">
        <v>8</v>
      </c>
      <c r="CC136" s="27">
        <v>8</v>
      </c>
      <c r="CD136" s="27">
        <v>8</v>
      </c>
      <c r="CE136" s="27">
        <v>8</v>
      </c>
      <c r="CF136" s="27"/>
      <c r="CG136" s="27">
        <v>8</v>
      </c>
      <c r="CH136" s="27">
        <v>8</v>
      </c>
      <c r="CI136" s="27">
        <v>8</v>
      </c>
      <c r="CJ136" s="27">
        <v>8</v>
      </c>
      <c r="CK136" s="27">
        <v>8</v>
      </c>
      <c r="CL136" s="27">
        <v>8</v>
      </c>
      <c r="CM136" s="27">
        <v>8</v>
      </c>
      <c r="CN136" s="27">
        <v>8</v>
      </c>
      <c r="CO136" s="27">
        <v>8</v>
      </c>
      <c r="CP136" s="27">
        <v>8</v>
      </c>
      <c r="CQ136" s="27">
        <v>8</v>
      </c>
      <c r="CR136" s="27">
        <v>8</v>
      </c>
      <c r="CS136" s="27">
        <v>8</v>
      </c>
      <c r="CT136" s="27">
        <v>8</v>
      </c>
      <c r="CU136" s="27">
        <v>8</v>
      </c>
      <c r="CV136" s="27">
        <v>8</v>
      </c>
      <c r="CW136" s="27">
        <v>8</v>
      </c>
      <c r="CX136" s="27">
        <v>8</v>
      </c>
      <c r="CY136" s="27">
        <v>8</v>
      </c>
      <c r="CZ136" s="27">
        <v>8</v>
      </c>
      <c r="DA136" s="27">
        <v>8</v>
      </c>
      <c r="DB136" s="27">
        <v>8</v>
      </c>
      <c r="DC136" s="27">
        <v>8</v>
      </c>
      <c r="DD136" s="27">
        <v>8</v>
      </c>
      <c r="DE136" s="27">
        <v>8</v>
      </c>
      <c r="DF136" s="27">
        <v>8</v>
      </c>
      <c r="DG136" s="27">
        <v>8</v>
      </c>
      <c r="DH136" s="27">
        <v>8</v>
      </c>
      <c r="DI136" s="27">
        <v>8</v>
      </c>
      <c r="DJ136" s="27">
        <v>8</v>
      </c>
      <c r="DK136" s="27">
        <v>8</v>
      </c>
      <c r="DL136" s="315"/>
      <c r="DM136" s="27">
        <v>8</v>
      </c>
      <c r="DN136" s="27">
        <v>8</v>
      </c>
      <c r="DO136" s="27">
        <v>8</v>
      </c>
      <c r="DP136" s="27">
        <v>8</v>
      </c>
      <c r="DQ136" s="27">
        <v>8</v>
      </c>
      <c r="DR136" s="27">
        <v>8</v>
      </c>
      <c r="DS136" s="27">
        <v>8</v>
      </c>
      <c r="DT136" s="27">
        <v>8</v>
      </c>
      <c r="DU136" s="27">
        <v>8</v>
      </c>
      <c r="DV136" s="27">
        <v>8</v>
      </c>
      <c r="DW136" s="27">
        <v>8</v>
      </c>
      <c r="DX136" s="27">
        <v>8</v>
      </c>
      <c r="DY136" s="27">
        <v>8</v>
      </c>
      <c r="DZ136" s="27">
        <v>8</v>
      </c>
      <c r="EA136" s="27">
        <v>8</v>
      </c>
      <c r="EB136" s="27">
        <v>8</v>
      </c>
      <c r="EC136" s="27">
        <v>8</v>
      </c>
      <c r="ED136" s="27">
        <v>8</v>
      </c>
      <c r="EE136" s="27">
        <v>8</v>
      </c>
      <c r="EF136" s="27">
        <v>8</v>
      </c>
      <c r="EG136" s="27">
        <v>8</v>
      </c>
      <c r="EH136" s="27">
        <v>8</v>
      </c>
      <c r="EI136" s="27">
        <v>8</v>
      </c>
      <c r="EJ136" s="27">
        <v>8</v>
      </c>
      <c r="EK136" s="27">
        <v>8</v>
      </c>
      <c r="EL136" s="27">
        <v>8</v>
      </c>
      <c r="EM136" s="27">
        <v>8</v>
      </c>
      <c r="EN136" s="27">
        <v>8</v>
      </c>
      <c r="EO136" s="27">
        <v>8</v>
      </c>
      <c r="EP136" s="27">
        <v>8</v>
      </c>
      <c r="EQ136" s="315"/>
      <c r="ER136" s="27">
        <v>8</v>
      </c>
      <c r="ES136" s="27">
        <v>8</v>
      </c>
      <c r="ET136" s="27">
        <v>8</v>
      </c>
      <c r="EU136" s="27">
        <v>8</v>
      </c>
      <c r="EV136" s="27">
        <v>8</v>
      </c>
      <c r="EW136" s="27">
        <v>8</v>
      </c>
      <c r="EX136" s="27">
        <v>8</v>
      </c>
      <c r="EY136" s="27">
        <v>8</v>
      </c>
      <c r="EZ136" s="27">
        <v>8</v>
      </c>
      <c r="FA136" s="27">
        <v>8</v>
      </c>
      <c r="FB136" s="27">
        <v>8</v>
      </c>
      <c r="FC136" s="27">
        <v>8</v>
      </c>
      <c r="FD136" s="27">
        <v>8</v>
      </c>
      <c r="FE136" s="27">
        <v>8</v>
      </c>
      <c r="FF136" s="27">
        <v>8</v>
      </c>
      <c r="FG136" s="27">
        <v>8</v>
      </c>
      <c r="FH136" s="27">
        <v>8</v>
      </c>
      <c r="FI136" s="27">
        <v>8</v>
      </c>
      <c r="FJ136" s="27">
        <v>8</v>
      </c>
      <c r="FK136" s="27">
        <v>8</v>
      </c>
      <c r="FL136" s="27">
        <v>8</v>
      </c>
      <c r="FM136" s="27">
        <v>8</v>
      </c>
      <c r="FN136" s="27">
        <v>8</v>
      </c>
      <c r="FO136" s="27">
        <v>8</v>
      </c>
      <c r="FP136" s="27">
        <v>8</v>
      </c>
      <c r="FQ136" s="27">
        <v>8</v>
      </c>
      <c r="FR136" s="27">
        <v>8</v>
      </c>
      <c r="FS136" s="27">
        <v>8</v>
      </c>
      <c r="FT136" s="27">
        <v>8</v>
      </c>
      <c r="FU136" s="27">
        <v>8</v>
      </c>
      <c r="FV136" s="27">
        <v>8</v>
      </c>
    </row>
    <row r="137" spans="1:178" ht="13.9" customHeight="1" x14ac:dyDescent="0.2">
      <c r="A137" s="332"/>
      <c r="B137" s="334"/>
      <c r="C137" s="336"/>
      <c r="D137" s="338"/>
      <c r="E137" s="354"/>
      <c r="F137" s="350"/>
      <c r="G137" s="352"/>
      <c r="H137" s="352"/>
      <c r="I137" s="356"/>
      <c r="J137" s="12" t="s">
        <v>6</v>
      </c>
      <c r="K137" s="18"/>
      <c r="L137" s="18"/>
      <c r="M137" s="58"/>
      <c r="N137" s="58"/>
      <c r="O137" s="18"/>
      <c r="P137" s="18"/>
      <c r="Q137" s="18"/>
      <c r="R137" s="18"/>
      <c r="S137" s="18"/>
      <c r="T137" s="18"/>
      <c r="U137" s="18"/>
      <c r="V137" s="18"/>
      <c r="W137" s="38"/>
      <c r="X137" s="69"/>
      <c r="Y137" s="70"/>
      <c r="Z137" s="71"/>
      <c r="AA137" s="72"/>
      <c r="AB137" s="73"/>
      <c r="AC137" s="18"/>
      <c r="AD137" s="75"/>
      <c r="AE137" s="76"/>
      <c r="AF137" s="77"/>
      <c r="AG137" s="78"/>
      <c r="AH137" s="18"/>
      <c r="AI137" s="18"/>
      <c r="AJ137" s="82"/>
      <c r="AK137" s="84"/>
      <c r="AL137" s="85"/>
      <c r="AM137" s="18"/>
      <c r="AN137" s="89"/>
      <c r="AO137" s="90"/>
      <c r="AP137" s="92"/>
      <c r="AQ137" s="93"/>
      <c r="AR137" s="93"/>
      <c r="AS137" s="103"/>
      <c r="AT137" s="18"/>
      <c r="AU137" s="18"/>
      <c r="AV137" s="106"/>
      <c r="AW137" s="107"/>
      <c r="AX137" s="109"/>
      <c r="AY137" s="120"/>
      <c r="AZ137" s="120"/>
      <c r="BA137" s="123"/>
      <c r="BB137" s="125"/>
      <c r="BC137" s="316"/>
      <c r="BD137" s="141"/>
      <c r="BE137" s="141"/>
      <c r="BF137" s="141"/>
      <c r="BG137" s="141"/>
      <c r="BH137" s="141"/>
      <c r="BI137" s="141"/>
      <c r="BJ137" s="141"/>
      <c r="BK137" s="141"/>
      <c r="BL137" s="141"/>
      <c r="BM137" s="141"/>
      <c r="BN137" s="141"/>
      <c r="BO137" s="141"/>
      <c r="BP137" s="141"/>
      <c r="BQ137" s="141"/>
      <c r="BR137" s="141"/>
      <c r="BS137" s="141"/>
      <c r="BT137" s="141"/>
      <c r="BU137" s="141"/>
      <c r="BV137" s="141"/>
      <c r="BW137" s="141"/>
      <c r="BX137" s="141"/>
      <c r="BY137" s="141"/>
      <c r="BZ137" s="141"/>
      <c r="CA137" s="141"/>
      <c r="CB137" s="141"/>
      <c r="CC137" s="141"/>
      <c r="CD137" s="141"/>
      <c r="CE137" s="141"/>
      <c r="CF137" s="143"/>
      <c r="CG137" s="143"/>
      <c r="CH137" s="157"/>
      <c r="CI137" s="158"/>
      <c r="CJ137" s="159"/>
      <c r="CK137" s="160"/>
      <c r="CL137" s="161"/>
      <c r="CM137" s="163"/>
      <c r="CN137" s="164"/>
      <c r="CO137" s="166"/>
      <c r="CP137" s="167"/>
      <c r="CQ137" s="168"/>
      <c r="CR137" s="169"/>
      <c r="CS137" s="170"/>
      <c r="CT137" s="171"/>
      <c r="CU137" s="172"/>
      <c r="CV137" s="173"/>
      <c r="CW137" s="174"/>
      <c r="CX137" s="175"/>
      <c r="CY137" s="176"/>
      <c r="CZ137" s="177"/>
      <c r="DA137" s="178"/>
      <c r="DB137" s="179"/>
      <c r="DC137" s="180"/>
      <c r="DD137" s="181"/>
      <c r="DE137" s="182"/>
      <c r="DF137" s="183"/>
      <c r="DG137" s="184"/>
      <c r="DH137" s="185"/>
      <c r="DI137" s="188"/>
      <c r="DJ137" s="189"/>
      <c r="DK137" s="192"/>
      <c r="DL137" s="316"/>
      <c r="DM137" s="195"/>
      <c r="DN137" s="201"/>
      <c r="DO137" s="206"/>
      <c r="DP137" s="207"/>
      <c r="DQ137" s="209"/>
      <c r="DR137" s="210"/>
      <c r="DS137" s="213"/>
      <c r="DT137" s="214"/>
      <c r="DU137" s="215"/>
      <c r="DV137" s="215"/>
      <c r="DW137" s="218"/>
      <c r="DX137" s="219"/>
      <c r="DY137" s="220"/>
      <c r="DZ137" s="221"/>
      <c r="EA137" s="222"/>
      <c r="EB137" s="223"/>
      <c r="EC137" s="224"/>
      <c r="ED137" s="225"/>
      <c r="EE137" s="226"/>
      <c r="EF137" s="229"/>
      <c r="EG137" s="231"/>
      <c r="EH137" s="232"/>
      <c r="EI137" s="234"/>
      <c r="EJ137" s="235"/>
      <c r="EK137" s="238"/>
      <c r="EL137" s="239"/>
      <c r="EM137" s="242"/>
      <c r="EN137" s="243"/>
      <c r="EO137" s="244"/>
      <c r="EP137" s="245"/>
      <c r="EQ137" s="316"/>
      <c r="ER137" s="246"/>
      <c r="ES137" s="249"/>
      <c r="ET137" s="250"/>
      <c r="EU137" s="251"/>
      <c r="EV137" s="252"/>
      <c r="EW137" s="253"/>
      <c r="EX137" s="255"/>
      <c r="EY137" s="257"/>
      <c r="EZ137" s="258"/>
      <c r="FA137" s="261"/>
      <c r="FB137" s="263"/>
      <c r="FC137" s="264"/>
      <c r="FD137" s="269"/>
      <c r="FE137" s="275"/>
      <c r="FF137" s="275"/>
      <c r="FG137" s="246">
        <v>0</v>
      </c>
      <c r="FH137" s="279">
        <v>0</v>
      </c>
      <c r="FI137" s="281">
        <v>0</v>
      </c>
      <c r="FJ137" s="283">
        <v>0</v>
      </c>
      <c r="FK137" s="286">
        <v>0</v>
      </c>
      <c r="FL137" s="287">
        <v>0</v>
      </c>
      <c r="FM137" s="288">
        <v>0</v>
      </c>
      <c r="FN137" s="290">
        <v>0</v>
      </c>
      <c r="FO137" s="296">
        <v>0</v>
      </c>
      <c r="FP137" s="298">
        <v>0</v>
      </c>
      <c r="FQ137" s="299">
        <v>0</v>
      </c>
      <c r="FR137" s="300">
        <v>0</v>
      </c>
      <c r="FS137" s="246">
        <v>0</v>
      </c>
      <c r="FT137" s="306">
        <v>0</v>
      </c>
      <c r="FU137" s="308">
        <v>0</v>
      </c>
      <c r="FV137" s="246"/>
    </row>
    <row r="138" spans="1:178" ht="13.9" customHeight="1" x14ac:dyDescent="0.2">
      <c r="A138" s="331" t="s">
        <v>103</v>
      </c>
      <c r="B138" s="333" t="s">
        <v>16</v>
      </c>
      <c r="C138" s="335" t="s">
        <v>15</v>
      </c>
      <c r="D138" s="337">
        <v>10</v>
      </c>
      <c r="E138" s="353">
        <f t="shared" ref="E138" si="592">FU138</f>
        <v>10</v>
      </c>
      <c r="F138" s="349">
        <f t="shared" ref="F138" si="593">FU139</f>
        <v>0</v>
      </c>
      <c r="G138" s="351">
        <f>F138/E138</f>
        <v>0</v>
      </c>
      <c r="H138" s="351">
        <f>F138/D138</f>
        <v>0</v>
      </c>
      <c r="I138" s="355"/>
      <c r="J138" s="11" t="s">
        <v>5</v>
      </c>
      <c r="K138" s="27"/>
      <c r="L138" s="27"/>
      <c r="M138" s="27">
        <v>2</v>
      </c>
      <c r="N138" s="27">
        <v>2</v>
      </c>
      <c r="O138" s="27">
        <v>2</v>
      </c>
      <c r="P138" s="27">
        <v>2</v>
      </c>
      <c r="Q138" s="27">
        <v>2</v>
      </c>
      <c r="R138" s="27">
        <v>2</v>
      </c>
      <c r="S138" s="27">
        <v>2</v>
      </c>
      <c r="T138" s="27">
        <v>2</v>
      </c>
      <c r="U138" s="27">
        <v>2</v>
      </c>
      <c r="V138" s="27">
        <v>2</v>
      </c>
      <c r="W138" s="40"/>
      <c r="X138" s="27">
        <v>2</v>
      </c>
      <c r="Y138" s="27">
        <v>2</v>
      </c>
      <c r="Z138" s="27">
        <v>2</v>
      </c>
      <c r="AA138" s="27">
        <v>2</v>
      </c>
      <c r="AB138" s="27">
        <v>2</v>
      </c>
      <c r="AC138" s="27">
        <v>10</v>
      </c>
      <c r="AD138" s="27">
        <v>10</v>
      </c>
      <c r="AE138" s="27">
        <v>10</v>
      </c>
      <c r="AF138" s="27">
        <v>10</v>
      </c>
      <c r="AG138" s="27">
        <v>10</v>
      </c>
      <c r="AH138" s="27">
        <v>10</v>
      </c>
      <c r="AI138" s="27">
        <v>10</v>
      </c>
      <c r="AJ138" s="27">
        <v>10</v>
      </c>
      <c r="AK138" s="27">
        <v>10</v>
      </c>
      <c r="AL138" s="27">
        <v>10</v>
      </c>
      <c r="AM138" s="27">
        <v>10</v>
      </c>
      <c r="AN138" s="27">
        <v>10</v>
      </c>
      <c r="AO138" s="27">
        <v>10</v>
      </c>
      <c r="AP138" s="27">
        <v>10</v>
      </c>
      <c r="AQ138" s="27">
        <v>10</v>
      </c>
      <c r="AR138" s="27">
        <v>10</v>
      </c>
      <c r="AS138" s="27">
        <v>10</v>
      </c>
      <c r="AT138" s="27">
        <v>10</v>
      </c>
      <c r="AU138" s="27">
        <v>10</v>
      </c>
      <c r="AV138" s="27">
        <v>10</v>
      </c>
      <c r="AW138" s="27">
        <v>10</v>
      </c>
      <c r="AX138" s="27">
        <v>10</v>
      </c>
      <c r="AY138" s="27">
        <v>10</v>
      </c>
      <c r="AZ138" s="27">
        <v>10</v>
      </c>
      <c r="BA138" s="27">
        <v>10</v>
      </c>
      <c r="BB138" s="27">
        <v>10</v>
      </c>
      <c r="BC138" s="315"/>
      <c r="BD138" s="27">
        <v>10</v>
      </c>
      <c r="BE138" s="27">
        <v>10</v>
      </c>
      <c r="BF138" s="27">
        <v>10</v>
      </c>
      <c r="BG138" s="27">
        <v>10</v>
      </c>
      <c r="BH138" s="27">
        <v>10</v>
      </c>
      <c r="BI138" s="27">
        <v>10</v>
      </c>
      <c r="BJ138" s="27">
        <v>10</v>
      </c>
      <c r="BK138" s="27">
        <v>10</v>
      </c>
      <c r="BL138" s="27">
        <v>10</v>
      </c>
      <c r="BM138" s="27">
        <v>10</v>
      </c>
      <c r="BN138" s="27">
        <v>10</v>
      </c>
      <c r="BO138" s="27">
        <v>10</v>
      </c>
      <c r="BP138" s="27">
        <v>10</v>
      </c>
      <c r="BQ138" s="27">
        <v>10</v>
      </c>
      <c r="BR138" s="27">
        <v>10</v>
      </c>
      <c r="BS138" s="27">
        <v>10</v>
      </c>
      <c r="BT138" s="27">
        <v>10</v>
      </c>
      <c r="BU138" s="27">
        <v>10</v>
      </c>
      <c r="BV138" s="27">
        <v>10</v>
      </c>
      <c r="BW138" s="27">
        <v>10</v>
      </c>
      <c r="BX138" s="27">
        <v>10</v>
      </c>
      <c r="BY138" s="27">
        <v>10</v>
      </c>
      <c r="BZ138" s="27">
        <v>10</v>
      </c>
      <c r="CA138" s="27">
        <v>10</v>
      </c>
      <c r="CB138" s="27">
        <v>10</v>
      </c>
      <c r="CC138" s="27">
        <v>10</v>
      </c>
      <c r="CD138" s="27">
        <v>10</v>
      </c>
      <c r="CE138" s="27">
        <v>10</v>
      </c>
      <c r="CF138" s="27"/>
      <c r="CG138" s="27">
        <v>10</v>
      </c>
      <c r="CH138" s="27">
        <v>10</v>
      </c>
      <c r="CI138" s="27">
        <v>10</v>
      </c>
      <c r="CJ138" s="27">
        <v>10</v>
      </c>
      <c r="CK138" s="27">
        <v>10</v>
      </c>
      <c r="CL138" s="27">
        <v>10</v>
      </c>
      <c r="CM138" s="27">
        <v>10</v>
      </c>
      <c r="CN138" s="27">
        <v>10</v>
      </c>
      <c r="CO138" s="27">
        <v>10</v>
      </c>
      <c r="CP138" s="27">
        <v>10</v>
      </c>
      <c r="CQ138" s="27">
        <v>10</v>
      </c>
      <c r="CR138" s="27">
        <v>10</v>
      </c>
      <c r="CS138" s="27">
        <v>10</v>
      </c>
      <c r="CT138" s="27">
        <v>10</v>
      </c>
      <c r="CU138" s="27">
        <v>10</v>
      </c>
      <c r="CV138" s="27">
        <v>10</v>
      </c>
      <c r="CW138" s="27">
        <v>10</v>
      </c>
      <c r="CX138" s="27">
        <v>10</v>
      </c>
      <c r="CY138" s="27">
        <v>10</v>
      </c>
      <c r="CZ138" s="27">
        <v>10</v>
      </c>
      <c r="DA138" s="27">
        <v>10</v>
      </c>
      <c r="DB138" s="27">
        <v>10</v>
      </c>
      <c r="DC138" s="27">
        <v>10</v>
      </c>
      <c r="DD138" s="27">
        <v>10</v>
      </c>
      <c r="DE138" s="27">
        <v>10</v>
      </c>
      <c r="DF138" s="27">
        <v>10</v>
      </c>
      <c r="DG138" s="27">
        <v>10</v>
      </c>
      <c r="DH138" s="27">
        <v>10</v>
      </c>
      <c r="DI138" s="27">
        <v>10</v>
      </c>
      <c r="DJ138" s="27">
        <v>10</v>
      </c>
      <c r="DK138" s="27">
        <v>10</v>
      </c>
      <c r="DL138" s="315"/>
      <c r="DM138" s="27">
        <v>10</v>
      </c>
      <c r="DN138" s="27">
        <v>10</v>
      </c>
      <c r="DO138" s="27">
        <v>10</v>
      </c>
      <c r="DP138" s="27">
        <v>10</v>
      </c>
      <c r="DQ138" s="27">
        <v>10</v>
      </c>
      <c r="DR138" s="27">
        <v>10</v>
      </c>
      <c r="DS138" s="27">
        <v>10</v>
      </c>
      <c r="DT138" s="27">
        <v>10</v>
      </c>
      <c r="DU138" s="27">
        <v>10</v>
      </c>
      <c r="DV138" s="27">
        <v>10</v>
      </c>
      <c r="DW138" s="27">
        <v>10</v>
      </c>
      <c r="DX138" s="27">
        <v>10</v>
      </c>
      <c r="DY138" s="27">
        <v>10</v>
      </c>
      <c r="DZ138" s="27">
        <v>10</v>
      </c>
      <c r="EA138" s="27">
        <v>10</v>
      </c>
      <c r="EB138" s="27">
        <v>10</v>
      </c>
      <c r="EC138" s="27">
        <v>10</v>
      </c>
      <c r="ED138" s="27">
        <v>10</v>
      </c>
      <c r="EE138" s="27">
        <v>10</v>
      </c>
      <c r="EF138" s="27">
        <v>10</v>
      </c>
      <c r="EG138" s="27">
        <v>10</v>
      </c>
      <c r="EH138" s="27">
        <v>10</v>
      </c>
      <c r="EI138" s="27">
        <v>10</v>
      </c>
      <c r="EJ138" s="27">
        <v>10</v>
      </c>
      <c r="EK138" s="27">
        <v>10</v>
      </c>
      <c r="EL138" s="27">
        <v>10</v>
      </c>
      <c r="EM138" s="27">
        <v>10</v>
      </c>
      <c r="EN138" s="27">
        <v>10</v>
      </c>
      <c r="EO138" s="27">
        <v>10</v>
      </c>
      <c r="EP138" s="27">
        <v>10</v>
      </c>
      <c r="EQ138" s="315"/>
      <c r="ER138" s="27">
        <v>10</v>
      </c>
      <c r="ES138" s="27">
        <v>10</v>
      </c>
      <c r="ET138" s="27">
        <v>10</v>
      </c>
      <c r="EU138" s="27">
        <v>10</v>
      </c>
      <c r="EV138" s="27">
        <v>10</v>
      </c>
      <c r="EW138" s="27">
        <v>10</v>
      </c>
      <c r="EX138" s="27">
        <v>10</v>
      </c>
      <c r="EY138" s="27">
        <v>10</v>
      </c>
      <c r="EZ138" s="27">
        <v>10</v>
      </c>
      <c r="FA138" s="27">
        <v>10</v>
      </c>
      <c r="FB138" s="27">
        <v>10</v>
      </c>
      <c r="FC138" s="27">
        <v>10</v>
      </c>
      <c r="FD138" s="27">
        <v>10</v>
      </c>
      <c r="FE138" s="27">
        <v>10</v>
      </c>
      <c r="FF138" s="27">
        <v>10</v>
      </c>
      <c r="FG138" s="27">
        <v>10</v>
      </c>
      <c r="FH138" s="27">
        <v>10</v>
      </c>
      <c r="FI138" s="27">
        <v>10</v>
      </c>
      <c r="FJ138" s="27">
        <v>10</v>
      </c>
      <c r="FK138" s="27">
        <v>10</v>
      </c>
      <c r="FL138" s="27">
        <v>10</v>
      </c>
      <c r="FM138" s="27">
        <v>10</v>
      </c>
      <c r="FN138" s="27">
        <v>10</v>
      </c>
      <c r="FO138" s="27">
        <v>10</v>
      </c>
      <c r="FP138" s="27">
        <v>10</v>
      </c>
      <c r="FQ138" s="27">
        <v>10</v>
      </c>
      <c r="FR138" s="27">
        <v>10</v>
      </c>
      <c r="FS138" s="27">
        <v>10</v>
      </c>
      <c r="FT138" s="27">
        <v>10</v>
      </c>
      <c r="FU138" s="27">
        <v>10</v>
      </c>
      <c r="FV138" s="27">
        <v>10</v>
      </c>
    </row>
    <row r="139" spans="1:178" ht="13.9" customHeight="1" x14ac:dyDescent="0.2">
      <c r="A139" s="332"/>
      <c r="B139" s="334"/>
      <c r="C139" s="336"/>
      <c r="D139" s="338"/>
      <c r="E139" s="354"/>
      <c r="F139" s="350"/>
      <c r="G139" s="352"/>
      <c r="H139" s="352"/>
      <c r="I139" s="356"/>
      <c r="J139" s="12" t="s">
        <v>6</v>
      </c>
      <c r="K139" s="18"/>
      <c r="L139" s="18"/>
      <c r="M139" s="58"/>
      <c r="N139" s="58"/>
      <c r="O139" s="18"/>
      <c r="P139" s="18"/>
      <c r="Q139" s="18"/>
      <c r="R139" s="18"/>
      <c r="S139" s="18"/>
      <c r="T139" s="18"/>
      <c r="U139" s="18"/>
      <c r="V139" s="18"/>
      <c r="W139" s="38"/>
      <c r="X139" s="69"/>
      <c r="Y139" s="70"/>
      <c r="Z139" s="71"/>
      <c r="AA139" s="72"/>
      <c r="AB139" s="73"/>
      <c r="AC139" s="18">
        <v>11</v>
      </c>
      <c r="AD139" s="75">
        <v>11</v>
      </c>
      <c r="AE139" s="76">
        <v>11</v>
      </c>
      <c r="AF139" s="77">
        <v>11</v>
      </c>
      <c r="AG139" s="78">
        <v>11</v>
      </c>
      <c r="AH139" s="18">
        <v>11</v>
      </c>
      <c r="AI139" s="18">
        <v>11</v>
      </c>
      <c r="AJ139" s="82">
        <v>11</v>
      </c>
      <c r="AK139" s="84">
        <v>11</v>
      </c>
      <c r="AL139" s="85">
        <v>11</v>
      </c>
      <c r="AM139" s="88">
        <v>11</v>
      </c>
      <c r="AN139" s="89">
        <v>11</v>
      </c>
      <c r="AO139" s="90">
        <v>11</v>
      </c>
      <c r="AP139" s="92">
        <v>11</v>
      </c>
      <c r="AQ139" s="93">
        <v>11</v>
      </c>
      <c r="AR139" s="93">
        <v>11</v>
      </c>
      <c r="AS139" s="103">
        <v>11</v>
      </c>
      <c r="AT139" s="18">
        <v>29</v>
      </c>
      <c r="AU139" s="18">
        <v>29</v>
      </c>
      <c r="AV139" s="106">
        <v>29</v>
      </c>
      <c r="AW139" s="107">
        <v>29</v>
      </c>
      <c r="AX139" s="109">
        <v>29</v>
      </c>
      <c r="AY139" s="120">
        <v>29</v>
      </c>
      <c r="AZ139" s="120">
        <v>29</v>
      </c>
      <c r="BA139" s="123">
        <v>29</v>
      </c>
      <c r="BB139" s="125">
        <v>29</v>
      </c>
      <c r="BC139" s="316"/>
      <c r="BD139" s="141">
        <v>29</v>
      </c>
      <c r="BE139" s="141">
        <v>29</v>
      </c>
      <c r="BF139" s="141">
        <v>29</v>
      </c>
      <c r="BG139" s="141">
        <v>29</v>
      </c>
      <c r="BH139" s="141">
        <v>29</v>
      </c>
      <c r="BI139" s="141">
        <v>29</v>
      </c>
      <c r="BJ139" s="141">
        <v>29</v>
      </c>
      <c r="BK139" s="141">
        <v>29</v>
      </c>
      <c r="BL139" s="141">
        <v>29</v>
      </c>
      <c r="BM139" s="141">
        <v>29</v>
      </c>
      <c r="BN139" s="141">
        <v>29</v>
      </c>
      <c r="BO139" s="141">
        <v>29</v>
      </c>
      <c r="BP139" s="141">
        <v>29</v>
      </c>
      <c r="BQ139" s="141">
        <v>29</v>
      </c>
      <c r="BR139" s="141">
        <v>29</v>
      </c>
      <c r="BS139" s="141">
        <v>29</v>
      </c>
      <c r="BT139" s="141">
        <v>29</v>
      </c>
      <c r="BU139" s="141">
        <v>29</v>
      </c>
      <c r="BV139" s="134">
        <v>29</v>
      </c>
      <c r="BW139" s="134">
        <v>29</v>
      </c>
      <c r="BX139" s="134">
        <v>29</v>
      </c>
      <c r="BY139" s="134">
        <v>29</v>
      </c>
      <c r="BZ139" s="134">
        <v>29</v>
      </c>
      <c r="CA139" s="134">
        <v>29</v>
      </c>
      <c r="CB139" s="134">
        <v>29</v>
      </c>
      <c r="CC139" s="134">
        <v>29</v>
      </c>
      <c r="CD139" s="134">
        <v>29</v>
      </c>
      <c r="CE139" s="134">
        <v>29</v>
      </c>
      <c r="CF139" s="134"/>
      <c r="CG139" s="134">
        <v>29</v>
      </c>
      <c r="CH139" s="134">
        <v>29</v>
      </c>
      <c r="CI139" s="134">
        <v>29</v>
      </c>
      <c r="CJ139" s="134">
        <v>29</v>
      </c>
      <c r="CK139" s="134">
        <v>29</v>
      </c>
      <c r="CL139" s="134">
        <v>29</v>
      </c>
      <c r="CM139" s="134">
        <v>29</v>
      </c>
      <c r="CN139" s="134">
        <v>29</v>
      </c>
      <c r="CO139" s="134">
        <v>29</v>
      </c>
      <c r="CP139" s="134">
        <v>29</v>
      </c>
      <c r="CQ139" s="134">
        <v>29</v>
      </c>
      <c r="CR139" s="134">
        <v>29</v>
      </c>
      <c r="CS139" s="134">
        <v>29</v>
      </c>
      <c r="CT139" s="134">
        <v>29</v>
      </c>
      <c r="CU139" s="134">
        <v>29</v>
      </c>
      <c r="CV139" s="134">
        <v>29</v>
      </c>
      <c r="CW139" s="134">
        <v>29</v>
      </c>
      <c r="CX139" s="134">
        <v>29</v>
      </c>
      <c r="CY139" s="134">
        <v>29</v>
      </c>
      <c r="CZ139" s="134">
        <v>29</v>
      </c>
      <c r="DA139" s="134">
        <v>29</v>
      </c>
      <c r="DB139" s="134">
        <v>22</v>
      </c>
      <c r="DC139" s="134">
        <v>22</v>
      </c>
      <c r="DD139" s="134">
        <v>22</v>
      </c>
      <c r="DE139" s="134">
        <v>22</v>
      </c>
      <c r="DF139" s="134">
        <v>22</v>
      </c>
      <c r="DG139" s="134">
        <v>22</v>
      </c>
      <c r="DH139" s="134">
        <v>22</v>
      </c>
      <c r="DI139" s="134">
        <v>22</v>
      </c>
      <c r="DJ139" s="134">
        <v>22</v>
      </c>
      <c r="DK139" s="134">
        <v>22</v>
      </c>
      <c r="DL139" s="316"/>
      <c r="DM139" s="134">
        <v>22</v>
      </c>
      <c r="DN139" s="134">
        <v>22</v>
      </c>
      <c r="DO139" s="134">
        <v>22</v>
      </c>
      <c r="DP139" s="134">
        <v>22</v>
      </c>
      <c r="DQ139" s="134">
        <v>22</v>
      </c>
      <c r="DR139" s="134">
        <v>22</v>
      </c>
      <c r="DS139" s="134">
        <v>22</v>
      </c>
      <c r="DT139" s="134">
        <v>22</v>
      </c>
      <c r="DU139" s="134">
        <v>22</v>
      </c>
      <c r="DV139" s="134">
        <v>22</v>
      </c>
      <c r="DW139" s="134">
        <v>22</v>
      </c>
      <c r="DX139" s="134">
        <v>22</v>
      </c>
      <c r="DY139" s="134">
        <v>22</v>
      </c>
      <c r="DZ139" s="134">
        <v>22</v>
      </c>
      <c r="EA139" s="134">
        <v>22</v>
      </c>
      <c r="EB139" s="134">
        <v>22</v>
      </c>
      <c r="EC139" s="134">
        <v>22</v>
      </c>
      <c r="ED139" s="134">
        <v>22</v>
      </c>
      <c r="EE139" s="134">
        <v>22</v>
      </c>
      <c r="EF139" s="134">
        <v>10</v>
      </c>
      <c r="EG139" s="134">
        <v>10</v>
      </c>
      <c r="EH139" s="134">
        <v>10</v>
      </c>
      <c r="EI139" s="134">
        <v>10</v>
      </c>
      <c r="EJ139" s="134">
        <v>10</v>
      </c>
      <c r="EK139" s="134">
        <v>10</v>
      </c>
      <c r="EL139" s="134">
        <v>10</v>
      </c>
      <c r="EM139" s="134">
        <v>10</v>
      </c>
      <c r="EN139" s="134">
        <v>10</v>
      </c>
      <c r="EO139" s="134">
        <v>10</v>
      </c>
      <c r="EP139" s="134">
        <v>10</v>
      </c>
      <c r="EQ139" s="316"/>
      <c r="ER139" s="134">
        <v>10</v>
      </c>
      <c r="ES139" s="134">
        <v>10</v>
      </c>
      <c r="ET139" s="134">
        <v>10</v>
      </c>
      <c r="EU139" s="134">
        <v>10</v>
      </c>
      <c r="EV139" s="134">
        <v>10</v>
      </c>
      <c r="EW139" s="134">
        <v>10</v>
      </c>
      <c r="EX139" s="134">
        <v>10</v>
      </c>
      <c r="EY139" s="134">
        <v>10</v>
      </c>
      <c r="EZ139" s="134">
        <v>10</v>
      </c>
      <c r="FA139" s="134">
        <v>10</v>
      </c>
      <c r="FB139" s="134">
        <v>10</v>
      </c>
      <c r="FC139" s="134">
        <v>10</v>
      </c>
      <c r="FD139" s="134">
        <v>10</v>
      </c>
      <c r="FE139" s="134">
        <v>10</v>
      </c>
      <c r="FF139" s="134">
        <v>10</v>
      </c>
      <c r="FG139" s="134">
        <v>0</v>
      </c>
      <c r="FH139" s="134">
        <v>0</v>
      </c>
      <c r="FI139" s="134">
        <v>0</v>
      </c>
      <c r="FJ139" s="134">
        <v>0</v>
      </c>
      <c r="FK139" s="134">
        <v>0</v>
      </c>
      <c r="FL139" s="134">
        <v>0</v>
      </c>
      <c r="FM139" s="134">
        <v>0</v>
      </c>
      <c r="FN139" s="134">
        <v>0</v>
      </c>
      <c r="FO139" s="134">
        <v>0</v>
      </c>
      <c r="FP139" s="134">
        <v>0</v>
      </c>
      <c r="FQ139" s="134">
        <v>0</v>
      </c>
      <c r="FR139" s="134">
        <v>0</v>
      </c>
      <c r="FS139" s="134">
        <v>0</v>
      </c>
      <c r="FT139" s="134">
        <v>0</v>
      </c>
      <c r="FU139" s="134">
        <v>0</v>
      </c>
      <c r="FV139" s="134"/>
    </row>
    <row r="140" spans="1:178" ht="13.9" customHeight="1" x14ac:dyDescent="0.2">
      <c r="A140" s="331" t="s">
        <v>175</v>
      </c>
      <c r="B140" s="333" t="s">
        <v>98</v>
      </c>
      <c r="C140" s="335" t="s">
        <v>15</v>
      </c>
      <c r="D140" s="337">
        <v>8</v>
      </c>
      <c r="E140" s="353">
        <f t="shared" ref="E140" si="594">FU140</f>
        <v>8</v>
      </c>
      <c r="F140" s="349">
        <f t="shared" ref="F140" si="595">FU141</f>
        <v>2</v>
      </c>
      <c r="G140" s="351">
        <f>F140/E140</f>
        <v>0.25</v>
      </c>
      <c r="H140" s="351">
        <f>F140/D140</f>
        <v>0.25</v>
      </c>
      <c r="I140" s="355"/>
      <c r="J140" s="11" t="s">
        <v>5</v>
      </c>
      <c r="K140" s="27"/>
      <c r="L140" s="27"/>
      <c r="M140" s="27">
        <v>2</v>
      </c>
      <c r="N140" s="27">
        <v>2</v>
      </c>
      <c r="O140" s="27">
        <v>2</v>
      </c>
      <c r="P140" s="27">
        <v>2</v>
      </c>
      <c r="Q140" s="27">
        <v>2</v>
      </c>
      <c r="R140" s="27">
        <v>2</v>
      </c>
      <c r="S140" s="27">
        <v>2</v>
      </c>
      <c r="T140" s="27">
        <v>2</v>
      </c>
      <c r="U140" s="27">
        <v>2</v>
      </c>
      <c r="V140" s="27">
        <v>2</v>
      </c>
      <c r="W140" s="40"/>
      <c r="X140" s="27">
        <v>2</v>
      </c>
      <c r="Y140" s="27">
        <v>2</v>
      </c>
      <c r="Z140" s="27">
        <v>2</v>
      </c>
      <c r="AA140" s="27">
        <v>2</v>
      </c>
      <c r="AB140" s="27">
        <v>2</v>
      </c>
      <c r="AC140" s="27">
        <v>8</v>
      </c>
      <c r="AD140" s="27">
        <v>8</v>
      </c>
      <c r="AE140" s="27">
        <v>8</v>
      </c>
      <c r="AF140" s="27">
        <v>8</v>
      </c>
      <c r="AG140" s="27">
        <v>8</v>
      </c>
      <c r="AH140" s="27">
        <v>8</v>
      </c>
      <c r="AI140" s="27">
        <v>8</v>
      </c>
      <c r="AJ140" s="27">
        <v>8</v>
      </c>
      <c r="AK140" s="27">
        <v>8</v>
      </c>
      <c r="AL140" s="27">
        <v>8</v>
      </c>
      <c r="AM140" s="27">
        <v>8</v>
      </c>
      <c r="AN140" s="27">
        <v>8</v>
      </c>
      <c r="AO140" s="27">
        <v>8</v>
      </c>
      <c r="AP140" s="27">
        <v>8</v>
      </c>
      <c r="AQ140" s="27">
        <v>8</v>
      </c>
      <c r="AR140" s="27">
        <v>8</v>
      </c>
      <c r="AS140" s="27">
        <v>8</v>
      </c>
      <c r="AT140" s="27">
        <v>8</v>
      </c>
      <c r="AU140" s="27">
        <v>8</v>
      </c>
      <c r="AV140" s="27">
        <v>8</v>
      </c>
      <c r="AW140" s="27">
        <v>8</v>
      </c>
      <c r="AX140" s="27">
        <v>8</v>
      </c>
      <c r="AY140" s="27">
        <v>8</v>
      </c>
      <c r="AZ140" s="27">
        <v>8</v>
      </c>
      <c r="BA140" s="27">
        <v>8</v>
      </c>
      <c r="BB140" s="27">
        <v>8</v>
      </c>
      <c r="BC140" s="315"/>
      <c r="BD140" s="27">
        <v>8</v>
      </c>
      <c r="BE140" s="27">
        <v>8</v>
      </c>
      <c r="BF140" s="27">
        <v>8</v>
      </c>
      <c r="BG140" s="27">
        <v>8</v>
      </c>
      <c r="BH140" s="27">
        <v>8</v>
      </c>
      <c r="BI140" s="27">
        <v>8</v>
      </c>
      <c r="BJ140" s="27">
        <v>8</v>
      </c>
      <c r="BK140" s="27">
        <v>8</v>
      </c>
      <c r="BL140" s="27">
        <v>8</v>
      </c>
      <c r="BM140" s="27">
        <v>8</v>
      </c>
      <c r="BN140" s="27">
        <v>8</v>
      </c>
      <c r="BO140" s="27">
        <v>8</v>
      </c>
      <c r="BP140" s="27">
        <v>8</v>
      </c>
      <c r="BQ140" s="27">
        <v>8</v>
      </c>
      <c r="BR140" s="27">
        <v>8</v>
      </c>
      <c r="BS140" s="27">
        <v>8</v>
      </c>
      <c r="BT140" s="27">
        <v>8</v>
      </c>
      <c r="BU140" s="27">
        <v>8</v>
      </c>
      <c r="BV140" s="27">
        <v>8</v>
      </c>
      <c r="BW140" s="27">
        <v>8</v>
      </c>
      <c r="BX140" s="27">
        <v>8</v>
      </c>
      <c r="BY140" s="27">
        <v>8</v>
      </c>
      <c r="BZ140" s="27">
        <v>8</v>
      </c>
      <c r="CA140" s="27">
        <v>8</v>
      </c>
      <c r="CB140" s="27">
        <v>8</v>
      </c>
      <c r="CC140" s="27">
        <v>8</v>
      </c>
      <c r="CD140" s="27">
        <v>8</v>
      </c>
      <c r="CE140" s="27">
        <v>8</v>
      </c>
      <c r="CF140" s="27"/>
      <c r="CG140" s="27">
        <v>8</v>
      </c>
      <c r="CH140" s="27">
        <v>8</v>
      </c>
      <c r="CI140" s="27">
        <v>8</v>
      </c>
      <c r="CJ140" s="27">
        <v>8</v>
      </c>
      <c r="CK140" s="27">
        <v>8</v>
      </c>
      <c r="CL140" s="27">
        <v>8</v>
      </c>
      <c r="CM140" s="27">
        <v>8</v>
      </c>
      <c r="CN140" s="27">
        <v>8</v>
      </c>
      <c r="CO140" s="27">
        <v>8</v>
      </c>
      <c r="CP140" s="27">
        <v>8</v>
      </c>
      <c r="CQ140" s="27">
        <v>8</v>
      </c>
      <c r="CR140" s="27">
        <v>8</v>
      </c>
      <c r="CS140" s="27">
        <v>8</v>
      </c>
      <c r="CT140" s="27">
        <v>8</v>
      </c>
      <c r="CU140" s="27">
        <v>8</v>
      </c>
      <c r="CV140" s="27">
        <v>8</v>
      </c>
      <c r="CW140" s="27">
        <v>8</v>
      </c>
      <c r="CX140" s="27">
        <v>8</v>
      </c>
      <c r="CY140" s="27">
        <v>8</v>
      </c>
      <c r="CZ140" s="27">
        <v>8</v>
      </c>
      <c r="DA140" s="27">
        <v>8</v>
      </c>
      <c r="DB140" s="27">
        <v>8</v>
      </c>
      <c r="DC140" s="27">
        <v>8</v>
      </c>
      <c r="DD140" s="27">
        <v>8</v>
      </c>
      <c r="DE140" s="27">
        <v>8</v>
      </c>
      <c r="DF140" s="27">
        <v>8</v>
      </c>
      <c r="DG140" s="27">
        <v>8</v>
      </c>
      <c r="DH140" s="27">
        <v>8</v>
      </c>
      <c r="DI140" s="27">
        <v>8</v>
      </c>
      <c r="DJ140" s="27">
        <v>8</v>
      </c>
      <c r="DK140" s="27">
        <v>8</v>
      </c>
      <c r="DL140" s="315"/>
      <c r="DM140" s="27">
        <v>8</v>
      </c>
      <c r="DN140" s="27">
        <v>8</v>
      </c>
      <c r="DO140" s="27">
        <v>8</v>
      </c>
      <c r="DP140" s="27">
        <v>8</v>
      </c>
      <c r="DQ140" s="27">
        <v>8</v>
      </c>
      <c r="DR140" s="27">
        <v>8</v>
      </c>
      <c r="DS140" s="27">
        <v>8</v>
      </c>
      <c r="DT140" s="27">
        <v>8</v>
      </c>
      <c r="DU140" s="27">
        <v>8</v>
      </c>
      <c r="DV140" s="27">
        <v>8</v>
      </c>
      <c r="DW140" s="27">
        <v>8</v>
      </c>
      <c r="DX140" s="27">
        <v>8</v>
      </c>
      <c r="DY140" s="27">
        <v>8</v>
      </c>
      <c r="DZ140" s="27">
        <v>8</v>
      </c>
      <c r="EA140" s="27">
        <v>8</v>
      </c>
      <c r="EB140" s="27">
        <v>8</v>
      </c>
      <c r="EC140" s="27">
        <v>8</v>
      </c>
      <c r="ED140" s="27">
        <v>8</v>
      </c>
      <c r="EE140" s="27">
        <v>8</v>
      </c>
      <c r="EF140" s="27">
        <v>8</v>
      </c>
      <c r="EG140" s="27">
        <v>8</v>
      </c>
      <c r="EH140" s="27">
        <v>8</v>
      </c>
      <c r="EI140" s="27">
        <v>8</v>
      </c>
      <c r="EJ140" s="27">
        <v>8</v>
      </c>
      <c r="EK140" s="27">
        <v>8</v>
      </c>
      <c r="EL140" s="27">
        <v>8</v>
      </c>
      <c r="EM140" s="27">
        <v>8</v>
      </c>
      <c r="EN140" s="27">
        <v>8</v>
      </c>
      <c r="EO140" s="27">
        <v>8</v>
      </c>
      <c r="EP140" s="27">
        <v>8</v>
      </c>
      <c r="EQ140" s="315"/>
      <c r="ER140" s="27">
        <v>8</v>
      </c>
      <c r="ES140" s="27">
        <v>8</v>
      </c>
      <c r="ET140" s="27">
        <v>8</v>
      </c>
      <c r="EU140" s="27">
        <v>8</v>
      </c>
      <c r="EV140" s="27">
        <v>8</v>
      </c>
      <c r="EW140" s="27">
        <v>8</v>
      </c>
      <c r="EX140" s="27">
        <v>8</v>
      </c>
      <c r="EY140" s="27">
        <v>8</v>
      </c>
      <c r="EZ140" s="27">
        <v>8</v>
      </c>
      <c r="FA140" s="27">
        <v>8</v>
      </c>
      <c r="FB140" s="27">
        <v>8</v>
      </c>
      <c r="FC140" s="27">
        <v>8</v>
      </c>
      <c r="FD140" s="27">
        <v>8</v>
      </c>
      <c r="FE140" s="27">
        <v>8</v>
      </c>
      <c r="FF140" s="27">
        <v>8</v>
      </c>
      <c r="FG140" s="27">
        <v>8</v>
      </c>
      <c r="FH140" s="27">
        <v>8</v>
      </c>
      <c r="FI140" s="27">
        <v>8</v>
      </c>
      <c r="FJ140" s="27">
        <v>8</v>
      </c>
      <c r="FK140" s="27">
        <v>8</v>
      </c>
      <c r="FL140" s="27">
        <v>8</v>
      </c>
      <c r="FM140" s="27">
        <v>8</v>
      </c>
      <c r="FN140" s="27">
        <v>8</v>
      </c>
      <c r="FO140" s="27">
        <v>8</v>
      </c>
      <c r="FP140" s="27">
        <v>8</v>
      </c>
      <c r="FQ140" s="27">
        <v>8</v>
      </c>
      <c r="FR140" s="27">
        <v>8</v>
      </c>
      <c r="FS140" s="27">
        <v>8</v>
      </c>
      <c r="FT140" s="27">
        <v>8</v>
      </c>
      <c r="FU140" s="27">
        <v>8</v>
      </c>
      <c r="FV140" s="27">
        <v>8</v>
      </c>
    </row>
    <row r="141" spans="1:178" ht="13.9" customHeight="1" x14ac:dyDescent="0.2">
      <c r="A141" s="332"/>
      <c r="B141" s="334"/>
      <c r="C141" s="336"/>
      <c r="D141" s="338"/>
      <c r="E141" s="354"/>
      <c r="F141" s="350"/>
      <c r="G141" s="352"/>
      <c r="H141" s="352"/>
      <c r="I141" s="356"/>
      <c r="J141" s="12" t="s">
        <v>6</v>
      </c>
      <c r="K141" s="18"/>
      <c r="L141" s="18"/>
      <c r="M141" s="58"/>
      <c r="N141" s="58"/>
      <c r="O141" s="18"/>
      <c r="P141" s="18">
        <v>2</v>
      </c>
      <c r="Q141" s="18">
        <v>2</v>
      </c>
      <c r="R141" s="64">
        <v>2</v>
      </c>
      <c r="S141" s="65">
        <v>2</v>
      </c>
      <c r="T141" s="66">
        <v>2</v>
      </c>
      <c r="U141" s="67">
        <v>2</v>
      </c>
      <c r="V141" s="68">
        <v>2</v>
      </c>
      <c r="W141" s="38"/>
      <c r="X141" s="69">
        <v>2</v>
      </c>
      <c r="Y141" s="70">
        <v>2</v>
      </c>
      <c r="Z141" s="71">
        <v>2</v>
      </c>
      <c r="AA141" s="72">
        <v>2</v>
      </c>
      <c r="AB141" s="73">
        <v>2</v>
      </c>
      <c r="AC141" s="18">
        <v>8</v>
      </c>
      <c r="AD141" s="75">
        <v>8</v>
      </c>
      <c r="AE141" s="76">
        <v>8</v>
      </c>
      <c r="AF141" s="77">
        <v>8</v>
      </c>
      <c r="AG141" s="78">
        <v>8</v>
      </c>
      <c r="AH141" s="18">
        <v>13</v>
      </c>
      <c r="AI141" s="18">
        <v>16</v>
      </c>
      <c r="AJ141" s="82">
        <v>16</v>
      </c>
      <c r="AK141" s="84">
        <v>16</v>
      </c>
      <c r="AL141" s="85">
        <v>16</v>
      </c>
      <c r="AM141" s="88">
        <v>16</v>
      </c>
      <c r="AN141" s="89">
        <v>16</v>
      </c>
      <c r="AO141" s="90">
        <v>16</v>
      </c>
      <c r="AP141" s="92">
        <v>16</v>
      </c>
      <c r="AQ141" s="93">
        <v>16</v>
      </c>
      <c r="AR141" s="93">
        <v>18</v>
      </c>
      <c r="AS141" s="103">
        <v>18</v>
      </c>
      <c r="AT141" s="18">
        <v>18</v>
      </c>
      <c r="AU141" s="18">
        <v>18</v>
      </c>
      <c r="AV141" s="106">
        <v>18</v>
      </c>
      <c r="AW141" s="107">
        <v>18</v>
      </c>
      <c r="AX141" s="109">
        <v>18</v>
      </c>
      <c r="AY141" s="120">
        <v>18</v>
      </c>
      <c r="AZ141" s="120">
        <v>18</v>
      </c>
      <c r="BA141" s="123">
        <v>18</v>
      </c>
      <c r="BB141" s="125">
        <v>18</v>
      </c>
      <c r="BC141" s="316"/>
      <c r="BD141" s="141">
        <v>18</v>
      </c>
      <c r="BE141" s="141">
        <v>18</v>
      </c>
      <c r="BF141" s="141">
        <v>18</v>
      </c>
      <c r="BG141" s="141">
        <v>18</v>
      </c>
      <c r="BH141" s="141">
        <v>18</v>
      </c>
      <c r="BI141" s="141">
        <v>18</v>
      </c>
      <c r="BJ141" s="141">
        <v>18</v>
      </c>
      <c r="BK141" s="141">
        <v>18</v>
      </c>
      <c r="BL141" s="141">
        <v>18</v>
      </c>
      <c r="BM141" s="141">
        <v>18</v>
      </c>
      <c r="BN141" s="141">
        <v>18</v>
      </c>
      <c r="BO141" s="141">
        <v>18</v>
      </c>
      <c r="BP141" s="141">
        <v>18</v>
      </c>
      <c r="BQ141" s="141">
        <v>18</v>
      </c>
      <c r="BR141" s="141">
        <v>18</v>
      </c>
      <c r="BS141" s="141">
        <v>18</v>
      </c>
      <c r="BT141" s="141">
        <v>18</v>
      </c>
      <c r="BU141" s="141">
        <v>18</v>
      </c>
      <c r="BV141" s="141">
        <v>15</v>
      </c>
      <c r="BW141" s="141">
        <v>15</v>
      </c>
      <c r="BX141" s="141">
        <v>15</v>
      </c>
      <c r="BY141" s="141">
        <v>15</v>
      </c>
      <c r="BZ141" s="141">
        <v>15</v>
      </c>
      <c r="CA141" s="141">
        <v>15</v>
      </c>
      <c r="CB141" s="141">
        <v>15</v>
      </c>
      <c r="CC141" s="141">
        <v>15</v>
      </c>
      <c r="CD141" s="141">
        <v>15</v>
      </c>
      <c r="CE141" s="141">
        <v>15</v>
      </c>
      <c r="CF141" s="143"/>
      <c r="CG141" s="143">
        <v>15</v>
      </c>
      <c r="CH141" s="157">
        <v>15</v>
      </c>
      <c r="CI141" s="158">
        <v>15</v>
      </c>
      <c r="CJ141" s="159">
        <v>15</v>
      </c>
      <c r="CK141" s="160">
        <v>15</v>
      </c>
      <c r="CL141" s="161">
        <v>15</v>
      </c>
      <c r="CM141" s="163">
        <v>15</v>
      </c>
      <c r="CN141" s="164">
        <v>15</v>
      </c>
      <c r="CO141" s="166">
        <v>15</v>
      </c>
      <c r="CP141" s="167">
        <v>15</v>
      </c>
      <c r="CQ141" s="168">
        <v>15</v>
      </c>
      <c r="CR141" s="169">
        <v>15</v>
      </c>
      <c r="CS141" s="170">
        <v>15</v>
      </c>
      <c r="CT141" s="171">
        <v>15</v>
      </c>
      <c r="CU141" s="172">
        <v>15</v>
      </c>
      <c r="CV141" s="173">
        <v>15</v>
      </c>
      <c r="CW141" s="174">
        <v>15</v>
      </c>
      <c r="CX141" s="175">
        <v>15</v>
      </c>
      <c r="CY141" s="176">
        <v>15</v>
      </c>
      <c r="CZ141" s="177">
        <v>15</v>
      </c>
      <c r="DA141" s="178">
        <v>15</v>
      </c>
      <c r="DB141" s="179">
        <v>12</v>
      </c>
      <c r="DC141" s="180">
        <v>12</v>
      </c>
      <c r="DD141" s="181">
        <v>12</v>
      </c>
      <c r="DE141" s="182">
        <v>12</v>
      </c>
      <c r="DF141" s="183">
        <v>12</v>
      </c>
      <c r="DG141" s="184">
        <v>12</v>
      </c>
      <c r="DH141" s="185">
        <v>12</v>
      </c>
      <c r="DI141" s="188">
        <v>12</v>
      </c>
      <c r="DJ141" s="189">
        <v>12</v>
      </c>
      <c r="DK141" s="192">
        <v>12</v>
      </c>
      <c r="DL141" s="316"/>
      <c r="DM141" s="195">
        <v>12</v>
      </c>
      <c r="DN141" s="201">
        <v>12</v>
      </c>
      <c r="DO141" s="206">
        <v>12</v>
      </c>
      <c r="DP141" s="207">
        <v>12</v>
      </c>
      <c r="DQ141" s="209">
        <v>12</v>
      </c>
      <c r="DR141" s="210">
        <v>12</v>
      </c>
      <c r="DS141" s="213">
        <v>12</v>
      </c>
      <c r="DT141" s="214">
        <v>12</v>
      </c>
      <c r="DU141" s="215">
        <v>12</v>
      </c>
      <c r="DV141" s="215">
        <v>12</v>
      </c>
      <c r="DW141" s="218">
        <v>12</v>
      </c>
      <c r="DX141" s="219">
        <v>12</v>
      </c>
      <c r="DY141" s="220">
        <v>12</v>
      </c>
      <c r="DZ141" s="221">
        <v>12</v>
      </c>
      <c r="EA141" s="222">
        <v>12</v>
      </c>
      <c r="EB141" s="223">
        <v>12</v>
      </c>
      <c r="EC141" s="224">
        <v>12</v>
      </c>
      <c r="ED141" s="225">
        <v>12</v>
      </c>
      <c r="EE141" s="226">
        <v>12</v>
      </c>
      <c r="EF141" s="229">
        <v>6</v>
      </c>
      <c r="EG141" s="231">
        <v>6</v>
      </c>
      <c r="EH141" s="232">
        <v>6</v>
      </c>
      <c r="EI141" s="234">
        <v>6</v>
      </c>
      <c r="EJ141" s="235">
        <v>6</v>
      </c>
      <c r="EK141" s="238">
        <v>6</v>
      </c>
      <c r="EL141" s="239">
        <v>6</v>
      </c>
      <c r="EM141" s="242">
        <v>6</v>
      </c>
      <c r="EN141" s="243">
        <v>6</v>
      </c>
      <c r="EO141" s="244">
        <v>6</v>
      </c>
      <c r="EP141" s="245">
        <v>6</v>
      </c>
      <c r="EQ141" s="316"/>
      <c r="ER141" s="246">
        <v>6</v>
      </c>
      <c r="ES141" s="249">
        <v>6</v>
      </c>
      <c r="ET141" s="250">
        <v>6</v>
      </c>
      <c r="EU141" s="251">
        <v>6</v>
      </c>
      <c r="EV141" s="252">
        <v>6</v>
      </c>
      <c r="EW141" s="253">
        <v>6</v>
      </c>
      <c r="EX141" s="255">
        <v>6</v>
      </c>
      <c r="EY141" s="257">
        <v>6</v>
      </c>
      <c r="EZ141" s="258">
        <v>6</v>
      </c>
      <c r="FA141" s="261">
        <v>6</v>
      </c>
      <c r="FB141" s="263">
        <v>6</v>
      </c>
      <c r="FC141" s="264">
        <v>6</v>
      </c>
      <c r="FD141" s="269">
        <v>6</v>
      </c>
      <c r="FE141" s="275">
        <v>6</v>
      </c>
      <c r="FF141" s="275">
        <v>6</v>
      </c>
      <c r="FG141" s="246">
        <v>2</v>
      </c>
      <c r="FH141" s="279">
        <v>2</v>
      </c>
      <c r="FI141" s="281">
        <v>2</v>
      </c>
      <c r="FJ141" s="283">
        <v>2</v>
      </c>
      <c r="FK141" s="286">
        <v>2</v>
      </c>
      <c r="FL141" s="287">
        <v>2</v>
      </c>
      <c r="FM141" s="288">
        <v>2</v>
      </c>
      <c r="FN141" s="290">
        <v>2</v>
      </c>
      <c r="FO141" s="296">
        <v>2</v>
      </c>
      <c r="FP141" s="298">
        <v>2</v>
      </c>
      <c r="FQ141" s="299">
        <v>2</v>
      </c>
      <c r="FR141" s="300">
        <v>2</v>
      </c>
      <c r="FS141" s="246">
        <v>2</v>
      </c>
      <c r="FT141" s="306">
        <v>2</v>
      </c>
      <c r="FU141" s="308">
        <v>2</v>
      </c>
      <c r="FV141" s="246"/>
    </row>
    <row r="142" spans="1:178" ht="13.9" customHeight="1" x14ac:dyDescent="0.2">
      <c r="A142" s="331" t="s">
        <v>176</v>
      </c>
      <c r="B142" s="333" t="s">
        <v>136</v>
      </c>
      <c r="C142" s="335" t="s">
        <v>15</v>
      </c>
      <c r="D142" s="337">
        <v>10</v>
      </c>
      <c r="E142" s="353">
        <f t="shared" ref="E142" si="596">FU142</f>
        <v>10</v>
      </c>
      <c r="F142" s="349">
        <f t="shared" ref="F142" si="597">FU143</f>
        <v>2</v>
      </c>
      <c r="G142" s="351">
        <f>F142/E142</f>
        <v>0.2</v>
      </c>
      <c r="H142" s="351">
        <f>F142/D142</f>
        <v>0.2</v>
      </c>
      <c r="I142" s="355"/>
      <c r="J142" s="11" t="s">
        <v>5</v>
      </c>
      <c r="K142" s="27"/>
      <c r="L142" s="27"/>
      <c r="M142" s="27">
        <v>1</v>
      </c>
      <c r="N142" s="27">
        <v>1</v>
      </c>
      <c r="O142" s="27">
        <v>1</v>
      </c>
      <c r="P142" s="27">
        <v>1</v>
      </c>
      <c r="Q142" s="27">
        <v>1</v>
      </c>
      <c r="R142" s="27">
        <v>1</v>
      </c>
      <c r="S142" s="27">
        <v>1</v>
      </c>
      <c r="T142" s="27">
        <v>1</v>
      </c>
      <c r="U142" s="27">
        <v>1</v>
      </c>
      <c r="V142" s="27">
        <v>1</v>
      </c>
      <c r="W142" s="40"/>
      <c r="X142" s="27">
        <v>1</v>
      </c>
      <c r="Y142" s="27">
        <v>1</v>
      </c>
      <c r="Z142" s="27">
        <v>1</v>
      </c>
      <c r="AA142" s="27">
        <v>1</v>
      </c>
      <c r="AB142" s="27">
        <v>1</v>
      </c>
      <c r="AC142" s="27">
        <v>10</v>
      </c>
      <c r="AD142" s="27">
        <v>10</v>
      </c>
      <c r="AE142" s="27">
        <v>10</v>
      </c>
      <c r="AF142" s="27">
        <v>10</v>
      </c>
      <c r="AG142" s="27">
        <v>10</v>
      </c>
      <c r="AH142" s="27">
        <v>10</v>
      </c>
      <c r="AI142" s="27">
        <v>10</v>
      </c>
      <c r="AJ142" s="27">
        <v>10</v>
      </c>
      <c r="AK142" s="27">
        <v>10</v>
      </c>
      <c r="AL142" s="27">
        <v>10</v>
      </c>
      <c r="AM142" s="27">
        <v>10</v>
      </c>
      <c r="AN142" s="27">
        <v>10</v>
      </c>
      <c r="AO142" s="27">
        <v>10</v>
      </c>
      <c r="AP142" s="27">
        <v>10</v>
      </c>
      <c r="AQ142" s="27">
        <v>10</v>
      </c>
      <c r="AR142" s="27">
        <v>10</v>
      </c>
      <c r="AS142" s="27">
        <v>10</v>
      </c>
      <c r="AT142" s="27">
        <v>10</v>
      </c>
      <c r="AU142" s="27">
        <v>10</v>
      </c>
      <c r="AV142" s="27">
        <v>10</v>
      </c>
      <c r="AW142" s="27">
        <v>10</v>
      </c>
      <c r="AX142" s="27">
        <v>10</v>
      </c>
      <c r="AY142" s="27">
        <v>10</v>
      </c>
      <c r="AZ142" s="27">
        <v>10</v>
      </c>
      <c r="BA142" s="27">
        <v>10</v>
      </c>
      <c r="BB142" s="27">
        <v>10</v>
      </c>
      <c r="BC142" s="315"/>
      <c r="BD142" s="27">
        <v>10</v>
      </c>
      <c r="BE142" s="27">
        <v>10</v>
      </c>
      <c r="BF142" s="27">
        <v>10</v>
      </c>
      <c r="BG142" s="27">
        <v>10</v>
      </c>
      <c r="BH142" s="27">
        <v>10</v>
      </c>
      <c r="BI142" s="27">
        <v>10</v>
      </c>
      <c r="BJ142" s="27">
        <v>10</v>
      </c>
      <c r="BK142" s="27">
        <v>10</v>
      </c>
      <c r="BL142" s="27">
        <v>10</v>
      </c>
      <c r="BM142" s="27">
        <v>10</v>
      </c>
      <c r="BN142" s="27">
        <v>10</v>
      </c>
      <c r="BO142" s="27">
        <v>10</v>
      </c>
      <c r="BP142" s="27">
        <v>10</v>
      </c>
      <c r="BQ142" s="27">
        <v>10</v>
      </c>
      <c r="BR142" s="27">
        <v>10</v>
      </c>
      <c r="BS142" s="27">
        <v>10</v>
      </c>
      <c r="BT142" s="27">
        <v>10</v>
      </c>
      <c r="BU142" s="27">
        <v>10</v>
      </c>
      <c r="BV142" s="27">
        <v>10</v>
      </c>
      <c r="BW142" s="27">
        <v>10</v>
      </c>
      <c r="BX142" s="27">
        <v>10</v>
      </c>
      <c r="BY142" s="27">
        <v>10</v>
      </c>
      <c r="BZ142" s="27">
        <v>10</v>
      </c>
      <c r="CA142" s="27">
        <v>10</v>
      </c>
      <c r="CB142" s="27">
        <v>10</v>
      </c>
      <c r="CC142" s="27">
        <v>10</v>
      </c>
      <c r="CD142" s="27">
        <v>10</v>
      </c>
      <c r="CE142" s="27">
        <v>10</v>
      </c>
      <c r="CF142" s="27"/>
      <c r="CG142" s="27">
        <v>10</v>
      </c>
      <c r="CH142" s="27">
        <v>10</v>
      </c>
      <c r="CI142" s="27">
        <v>10</v>
      </c>
      <c r="CJ142" s="27">
        <v>10</v>
      </c>
      <c r="CK142" s="27">
        <v>10</v>
      </c>
      <c r="CL142" s="27">
        <v>10</v>
      </c>
      <c r="CM142" s="27">
        <v>10</v>
      </c>
      <c r="CN142" s="27">
        <v>10</v>
      </c>
      <c r="CO142" s="27">
        <v>10</v>
      </c>
      <c r="CP142" s="27">
        <v>10</v>
      </c>
      <c r="CQ142" s="27">
        <v>10</v>
      </c>
      <c r="CR142" s="27">
        <v>10</v>
      </c>
      <c r="CS142" s="27">
        <v>10</v>
      </c>
      <c r="CT142" s="27">
        <v>10</v>
      </c>
      <c r="CU142" s="27">
        <v>10</v>
      </c>
      <c r="CV142" s="27">
        <v>10</v>
      </c>
      <c r="CW142" s="27">
        <v>10</v>
      </c>
      <c r="CX142" s="27">
        <v>10</v>
      </c>
      <c r="CY142" s="27">
        <v>10</v>
      </c>
      <c r="CZ142" s="27">
        <v>10</v>
      </c>
      <c r="DA142" s="27">
        <v>10</v>
      </c>
      <c r="DB142" s="27">
        <v>10</v>
      </c>
      <c r="DC142" s="27">
        <v>10</v>
      </c>
      <c r="DD142" s="27">
        <v>10</v>
      </c>
      <c r="DE142" s="27">
        <v>10</v>
      </c>
      <c r="DF142" s="27">
        <v>10</v>
      </c>
      <c r="DG142" s="27">
        <v>10</v>
      </c>
      <c r="DH142" s="27">
        <v>10</v>
      </c>
      <c r="DI142" s="27">
        <v>10</v>
      </c>
      <c r="DJ142" s="27">
        <v>10</v>
      </c>
      <c r="DK142" s="27">
        <v>10</v>
      </c>
      <c r="DL142" s="315"/>
      <c r="DM142" s="27">
        <v>10</v>
      </c>
      <c r="DN142" s="27">
        <v>10</v>
      </c>
      <c r="DO142" s="27">
        <v>10</v>
      </c>
      <c r="DP142" s="27">
        <v>10</v>
      </c>
      <c r="DQ142" s="27">
        <v>10</v>
      </c>
      <c r="DR142" s="27">
        <v>10</v>
      </c>
      <c r="DS142" s="27">
        <v>10</v>
      </c>
      <c r="DT142" s="27">
        <v>10</v>
      </c>
      <c r="DU142" s="27">
        <v>10</v>
      </c>
      <c r="DV142" s="27">
        <v>10</v>
      </c>
      <c r="DW142" s="27">
        <v>10</v>
      </c>
      <c r="DX142" s="27">
        <v>10</v>
      </c>
      <c r="DY142" s="27">
        <v>10</v>
      </c>
      <c r="DZ142" s="27">
        <v>10</v>
      </c>
      <c r="EA142" s="27">
        <v>10</v>
      </c>
      <c r="EB142" s="27">
        <v>10</v>
      </c>
      <c r="EC142" s="27">
        <v>10</v>
      </c>
      <c r="ED142" s="27">
        <v>10</v>
      </c>
      <c r="EE142" s="27">
        <v>10</v>
      </c>
      <c r="EF142" s="27">
        <v>10</v>
      </c>
      <c r="EG142" s="27">
        <v>10</v>
      </c>
      <c r="EH142" s="27">
        <v>10</v>
      </c>
      <c r="EI142" s="27">
        <v>10</v>
      </c>
      <c r="EJ142" s="27">
        <v>10</v>
      </c>
      <c r="EK142" s="27">
        <v>10</v>
      </c>
      <c r="EL142" s="27">
        <v>10</v>
      </c>
      <c r="EM142" s="27">
        <v>10</v>
      </c>
      <c r="EN142" s="27">
        <v>10</v>
      </c>
      <c r="EO142" s="27">
        <v>10</v>
      </c>
      <c r="EP142" s="27">
        <v>10</v>
      </c>
      <c r="EQ142" s="315"/>
      <c r="ER142" s="27">
        <v>10</v>
      </c>
      <c r="ES142" s="27">
        <v>10</v>
      </c>
      <c r="ET142" s="27">
        <v>10</v>
      </c>
      <c r="EU142" s="27">
        <v>10</v>
      </c>
      <c r="EV142" s="27">
        <v>10</v>
      </c>
      <c r="EW142" s="27">
        <v>10</v>
      </c>
      <c r="EX142" s="27">
        <v>10</v>
      </c>
      <c r="EY142" s="27">
        <v>10</v>
      </c>
      <c r="EZ142" s="27">
        <v>10</v>
      </c>
      <c r="FA142" s="27">
        <v>10</v>
      </c>
      <c r="FB142" s="27">
        <v>10</v>
      </c>
      <c r="FC142" s="27">
        <v>10</v>
      </c>
      <c r="FD142" s="27">
        <v>10</v>
      </c>
      <c r="FE142" s="27">
        <v>10</v>
      </c>
      <c r="FF142" s="27">
        <v>10</v>
      </c>
      <c r="FG142" s="27">
        <v>10</v>
      </c>
      <c r="FH142" s="27">
        <v>10</v>
      </c>
      <c r="FI142" s="27">
        <v>10</v>
      </c>
      <c r="FJ142" s="27">
        <v>10</v>
      </c>
      <c r="FK142" s="27">
        <v>10</v>
      </c>
      <c r="FL142" s="27">
        <v>10</v>
      </c>
      <c r="FM142" s="27">
        <v>10</v>
      </c>
      <c r="FN142" s="27">
        <v>10</v>
      </c>
      <c r="FO142" s="27">
        <v>10</v>
      </c>
      <c r="FP142" s="27">
        <v>10</v>
      </c>
      <c r="FQ142" s="27">
        <v>10</v>
      </c>
      <c r="FR142" s="27">
        <v>10</v>
      </c>
      <c r="FS142" s="27">
        <v>10</v>
      </c>
      <c r="FT142" s="27">
        <v>10</v>
      </c>
      <c r="FU142" s="27">
        <v>10</v>
      </c>
      <c r="FV142" s="27">
        <v>10</v>
      </c>
    </row>
    <row r="143" spans="1:178" ht="13.9" customHeight="1" x14ac:dyDescent="0.2">
      <c r="A143" s="332"/>
      <c r="B143" s="334"/>
      <c r="C143" s="336"/>
      <c r="D143" s="338"/>
      <c r="E143" s="354"/>
      <c r="F143" s="350"/>
      <c r="G143" s="352"/>
      <c r="H143" s="352"/>
      <c r="I143" s="356"/>
      <c r="J143" s="12" t="s">
        <v>6</v>
      </c>
      <c r="K143" s="18"/>
      <c r="L143" s="18"/>
      <c r="M143" s="58"/>
      <c r="N143" s="58"/>
      <c r="O143" s="18"/>
      <c r="P143" s="18">
        <v>6</v>
      </c>
      <c r="Q143" s="18">
        <v>6</v>
      </c>
      <c r="R143" s="64">
        <v>6</v>
      </c>
      <c r="S143" s="65">
        <v>6</v>
      </c>
      <c r="T143" s="66">
        <v>6</v>
      </c>
      <c r="U143" s="67">
        <v>6</v>
      </c>
      <c r="V143" s="68">
        <v>6</v>
      </c>
      <c r="W143" s="38"/>
      <c r="X143" s="69">
        <v>6</v>
      </c>
      <c r="Y143" s="70">
        <v>6</v>
      </c>
      <c r="Z143" s="71">
        <v>6</v>
      </c>
      <c r="AA143" s="72">
        <v>6</v>
      </c>
      <c r="AB143" s="73">
        <v>6</v>
      </c>
      <c r="AC143" s="18">
        <v>11</v>
      </c>
      <c r="AD143" s="75">
        <v>11</v>
      </c>
      <c r="AE143" s="76">
        <v>11</v>
      </c>
      <c r="AF143" s="77">
        <v>11</v>
      </c>
      <c r="AG143" s="78">
        <v>11</v>
      </c>
      <c r="AH143" s="18">
        <v>11</v>
      </c>
      <c r="AI143" s="18">
        <v>15</v>
      </c>
      <c r="AJ143" s="82">
        <v>15</v>
      </c>
      <c r="AK143" s="84">
        <v>15</v>
      </c>
      <c r="AL143" s="85">
        <v>15</v>
      </c>
      <c r="AM143" s="88">
        <v>15</v>
      </c>
      <c r="AN143" s="89">
        <v>15</v>
      </c>
      <c r="AO143" s="90">
        <v>15</v>
      </c>
      <c r="AP143" s="92">
        <v>15</v>
      </c>
      <c r="AQ143" s="93">
        <v>12</v>
      </c>
      <c r="AR143" s="93">
        <v>12</v>
      </c>
      <c r="AS143" s="103">
        <v>12</v>
      </c>
      <c r="AT143" s="18">
        <v>12</v>
      </c>
      <c r="AU143" s="18">
        <v>12</v>
      </c>
      <c r="AV143" s="106">
        <v>12</v>
      </c>
      <c r="AW143" s="107">
        <v>12</v>
      </c>
      <c r="AX143" s="109">
        <v>12</v>
      </c>
      <c r="AY143" s="120">
        <v>12</v>
      </c>
      <c r="AZ143" s="120">
        <v>12</v>
      </c>
      <c r="BA143" s="123">
        <v>12</v>
      </c>
      <c r="BB143" s="125">
        <v>12</v>
      </c>
      <c r="BC143" s="316"/>
      <c r="BD143" s="141">
        <v>12</v>
      </c>
      <c r="BE143" s="141">
        <v>12</v>
      </c>
      <c r="BF143" s="141">
        <v>12</v>
      </c>
      <c r="BG143" s="141">
        <v>12</v>
      </c>
      <c r="BH143" s="141">
        <v>12</v>
      </c>
      <c r="BI143" s="141">
        <v>12</v>
      </c>
      <c r="BJ143" s="141">
        <v>12</v>
      </c>
      <c r="BK143" s="141">
        <v>12</v>
      </c>
      <c r="BL143" s="141">
        <v>12</v>
      </c>
      <c r="BM143" s="141">
        <v>12</v>
      </c>
      <c r="BN143" s="141">
        <v>12</v>
      </c>
      <c r="BO143" s="141">
        <v>12</v>
      </c>
      <c r="BP143" s="141">
        <v>12</v>
      </c>
      <c r="BQ143" s="141">
        <v>12</v>
      </c>
      <c r="BR143" s="141">
        <v>12</v>
      </c>
      <c r="BS143" s="141">
        <v>12</v>
      </c>
      <c r="BT143" s="141">
        <v>12</v>
      </c>
      <c r="BU143" s="141">
        <v>12</v>
      </c>
      <c r="BV143" s="134">
        <v>13</v>
      </c>
      <c r="BW143" s="134">
        <v>13</v>
      </c>
      <c r="BX143" s="134">
        <v>13</v>
      </c>
      <c r="BY143" s="134">
        <v>13</v>
      </c>
      <c r="BZ143" s="134">
        <v>13</v>
      </c>
      <c r="CA143" s="134">
        <v>13</v>
      </c>
      <c r="CB143" s="134">
        <v>13</v>
      </c>
      <c r="CC143" s="134">
        <v>13</v>
      </c>
      <c r="CD143" s="134">
        <v>13</v>
      </c>
      <c r="CE143" s="134">
        <v>13</v>
      </c>
      <c r="CF143" s="134"/>
      <c r="CG143" s="134">
        <v>13</v>
      </c>
      <c r="CH143" s="134">
        <v>13</v>
      </c>
      <c r="CI143" s="134">
        <v>13</v>
      </c>
      <c r="CJ143" s="134">
        <v>13</v>
      </c>
      <c r="CK143" s="134">
        <v>13</v>
      </c>
      <c r="CL143" s="134">
        <v>13</v>
      </c>
      <c r="CM143" s="134">
        <v>13</v>
      </c>
      <c r="CN143" s="134">
        <v>13</v>
      </c>
      <c r="CO143" s="134">
        <v>13</v>
      </c>
      <c r="CP143" s="134">
        <v>13</v>
      </c>
      <c r="CQ143" s="134">
        <v>13</v>
      </c>
      <c r="CR143" s="134">
        <v>13</v>
      </c>
      <c r="CS143" s="134">
        <v>13</v>
      </c>
      <c r="CT143" s="134">
        <v>13</v>
      </c>
      <c r="CU143" s="134">
        <v>13</v>
      </c>
      <c r="CV143" s="134">
        <v>13</v>
      </c>
      <c r="CW143" s="134">
        <v>13</v>
      </c>
      <c r="CX143" s="134">
        <v>13</v>
      </c>
      <c r="CY143" s="134">
        <v>13</v>
      </c>
      <c r="CZ143" s="134">
        <v>13</v>
      </c>
      <c r="DA143" s="134">
        <v>13</v>
      </c>
      <c r="DB143" s="134">
        <v>10</v>
      </c>
      <c r="DC143" s="134">
        <v>10</v>
      </c>
      <c r="DD143" s="134">
        <v>10</v>
      </c>
      <c r="DE143" s="134">
        <v>10</v>
      </c>
      <c r="DF143" s="134">
        <v>10</v>
      </c>
      <c r="DG143" s="134">
        <v>10</v>
      </c>
      <c r="DH143" s="134">
        <v>10</v>
      </c>
      <c r="DI143" s="134">
        <v>10</v>
      </c>
      <c r="DJ143" s="134">
        <v>10</v>
      </c>
      <c r="DK143" s="134">
        <v>10</v>
      </c>
      <c r="DL143" s="316"/>
      <c r="DM143" s="134">
        <v>10</v>
      </c>
      <c r="DN143" s="134">
        <v>10</v>
      </c>
      <c r="DO143" s="134">
        <v>10</v>
      </c>
      <c r="DP143" s="134">
        <v>10</v>
      </c>
      <c r="DQ143" s="134">
        <v>10</v>
      </c>
      <c r="DR143" s="134">
        <v>10</v>
      </c>
      <c r="DS143" s="134">
        <v>10</v>
      </c>
      <c r="DT143" s="134">
        <v>10</v>
      </c>
      <c r="DU143" s="134">
        <v>10</v>
      </c>
      <c r="DV143" s="134">
        <v>10</v>
      </c>
      <c r="DW143" s="134">
        <v>10</v>
      </c>
      <c r="DX143" s="134">
        <v>10</v>
      </c>
      <c r="DY143" s="134">
        <v>10</v>
      </c>
      <c r="DZ143" s="134">
        <v>10</v>
      </c>
      <c r="EA143" s="134">
        <v>10</v>
      </c>
      <c r="EB143" s="134">
        <v>10</v>
      </c>
      <c r="EC143" s="134">
        <v>10</v>
      </c>
      <c r="ED143" s="134">
        <v>10</v>
      </c>
      <c r="EE143" s="134">
        <v>10</v>
      </c>
      <c r="EF143" s="134">
        <v>6</v>
      </c>
      <c r="EG143" s="134">
        <v>6</v>
      </c>
      <c r="EH143" s="134">
        <v>6</v>
      </c>
      <c r="EI143" s="134">
        <v>6</v>
      </c>
      <c r="EJ143" s="134">
        <v>6</v>
      </c>
      <c r="EK143" s="134">
        <v>6</v>
      </c>
      <c r="EL143" s="134">
        <v>6</v>
      </c>
      <c r="EM143" s="134">
        <v>6</v>
      </c>
      <c r="EN143" s="134">
        <v>6</v>
      </c>
      <c r="EO143" s="134">
        <v>6</v>
      </c>
      <c r="EP143" s="134">
        <v>6</v>
      </c>
      <c r="EQ143" s="316"/>
      <c r="ER143" s="134">
        <v>6</v>
      </c>
      <c r="ES143" s="134">
        <v>6</v>
      </c>
      <c r="ET143" s="134">
        <v>6</v>
      </c>
      <c r="EU143" s="134">
        <v>6</v>
      </c>
      <c r="EV143" s="134">
        <v>6</v>
      </c>
      <c r="EW143" s="134">
        <v>6</v>
      </c>
      <c r="EX143" s="134">
        <v>6</v>
      </c>
      <c r="EY143" s="134">
        <v>6</v>
      </c>
      <c r="EZ143" s="134">
        <v>6</v>
      </c>
      <c r="FA143" s="134">
        <v>6</v>
      </c>
      <c r="FB143" s="134">
        <v>6</v>
      </c>
      <c r="FC143" s="134">
        <v>6</v>
      </c>
      <c r="FD143" s="134">
        <v>6</v>
      </c>
      <c r="FE143" s="134">
        <v>6</v>
      </c>
      <c r="FF143" s="134">
        <v>6</v>
      </c>
      <c r="FG143" s="134">
        <v>2</v>
      </c>
      <c r="FH143" s="134">
        <v>2</v>
      </c>
      <c r="FI143" s="134">
        <v>2</v>
      </c>
      <c r="FJ143" s="134">
        <v>2</v>
      </c>
      <c r="FK143" s="134">
        <v>2</v>
      </c>
      <c r="FL143" s="134">
        <v>2</v>
      </c>
      <c r="FM143" s="134">
        <v>2</v>
      </c>
      <c r="FN143" s="134">
        <v>2</v>
      </c>
      <c r="FO143" s="134">
        <v>2</v>
      </c>
      <c r="FP143" s="134">
        <v>2</v>
      </c>
      <c r="FQ143" s="134">
        <v>2</v>
      </c>
      <c r="FR143" s="134">
        <v>2</v>
      </c>
      <c r="FS143" s="134">
        <v>2</v>
      </c>
      <c r="FT143" s="134">
        <v>2</v>
      </c>
      <c r="FU143" s="134">
        <v>2</v>
      </c>
      <c r="FV143" s="134"/>
    </row>
    <row r="144" spans="1:178" ht="13.9" customHeight="1" x14ac:dyDescent="0.2">
      <c r="A144" s="331" t="s">
        <v>104</v>
      </c>
      <c r="B144" s="345" t="s">
        <v>31</v>
      </c>
      <c r="C144" s="335" t="s">
        <v>15</v>
      </c>
      <c r="D144" s="337">
        <v>7</v>
      </c>
      <c r="E144" s="353">
        <f t="shared" ref="E144" si="598">FU144</f>
        <v>7</v>
      </c>
      <c r="F144" s="349">
        <f t="shared" ref="F144" si="599">FU145</f>
        <v>4</v>
      </c>
      <c r="G144" s="351">
        <f>F144/E144</f>
        <v>0.5714285714285714</v>
      </c>
      <c r="H144" s="351">
        <f>F144/D144</f>
        <v>0.5714285714285714</v>
      </c>
      <c r="I144" s="355"/>
      <c r="J144" s="11" t="s">
        <v>5</v>
      </c>
      <c r="K144" s="27"/>
      <c r="L144" s="27"/>
      <c r="M144" s="27">
        <v>2</v>
      </c>
      <c r="N144" s="27">
        <v>2</v>
      </c>
      <c r="O144" s="27">
        <v>2</v>
      </c>
      <c r="P144" s="27">
        <v>2</v>
      </c>
      <c r="Q144" s="27">
        <v>2</v>
      </c>
      <c r="R144" s="27">
        <v>2</v>
      </c>
      <c r="S144" s="27">
        <v>2</v>
      </c>
      <c r="T144" s="27">
        <v>2</v>
      </c>
      <c r="U144" s="27">
        <v>2</v>
      </c>
      <c r="V144" s="27">
        <v>2</v>
      </c>
      <c r="W144" s="40"/>
      <c r="X144" s="27">
        <v>2</v>
      </c>
      <c r="Y144" s="27">
        <v>2</v>
      </c>
      <c r="Z144" s="27">
        <v>2</v>
      </c>
      <c r="AA144" s="27">
        <v>2</v>
      </c>
      <c r="AB144" s="27">
        <v>2</v>
      </c>
      <c r="AC144" s="27">
        <v>7</v>
      </c>
      <c r="AD144" s="27">
        <v>7</v>
      </c>
      <c r="AE144" s="27">
        <v>7</v>
      </c>
      <c r="AF144" s="27">
        <v>7</v>
      </c>
      <c r="AG144" s="27">
        <v>7</v>
      </c>
      <c r="AH144" s="27">
        <v>7</v>
      </c>
      <c r="AI144" s="27">
        <v>7</v>
      </c>
      <c r="AJ144" s="27">
        <v>7</v>
      </c>
      <c r="AK144" s="27">
        <v>7</v>
      </c>
      <c r="AL144" s="27">
        <v>7</v>
      </c>
      <c r="AM144" s="27">
        <v>7</v>
      </c>
      <c r="AN144" s="27">
        <v>7</v>
      </c>
      <c r="AO144" s="27">
        <v>7</v>
      </c>
      <c r="AP144" s="27">
        <v>7</v>
      </c>
      <c r="AQ144" s="27">
        <v>7</v>
      </c>
      <c r="AR144" s="27">
        <v>7</v>
      </c>
      <c r="AS144" s="27">
        <v>7</v>
      </c>
      <c r="AT144" s="27">
        <v>7</v>
      </c>
      <c r="AU144" s="27">
        <v>7</v>
      </c>
      <c r="AV144" s="27">
        <v>7</v>
      </c>
      <c r="AW144" s="27">
        <v>7</v>
      </c>
      <c r="AX144" s="27">
        <v>7</v>
      </c>
      <c r="AY144" s="27">
        <v>7</v>
      </c>
      <c r="AZ144" s="27">
        <v>7</v>
      </c>
      <c r="BA144" s="27">
        <v>7</v>
      </c>
      <c r="BB144" s="27">
        <v>7</v>
      </c>
      <c r="BC144" s="315"/>
      <c r="BD144" s="27">
        <v>7</v>
      </c>
      <c r="BE144" s="27">
        <v>7</v>
      </c>
      <c r="BF144" s="27">
        <v>7</v>
      </c>
      <c r="BG144" s="27">
        <v>7</v>
      </c>
      <c r="BH144" s="27">
        <v>7</v>
      </c>
      <c r="BI144" s="27">
        <v>7</v>
      </c>
      <c r="BJ144" s="27">
        <v>7</v>
      </c>
      <c r="BK144" s="27">
        <v>7</v>
      </c>
      <c r="BL144" s="27">
        <v>7</v>
      </c>
      <c r="BM144" s="27">
        <v>7</v>
      </c>
      <c r="BN144" s="27">
        <v>7</v>
      </c>
      <c r="BO144" s="27">
        <v>7</v>
      </c>
      <c r="BP144" s="27">
        <v>7</v>
      </c>
      <c r="BQ144" s="27">
        <v>7</v>
      </c>
      <c r="BR144" s="27">
        <v>7</v>
      </c>
      <c r="BS144" s="27">
        <v>7</v>
      </c>
      <c r="BT144" s="27">
        <v>7</v>
      </c>
      <c r="BU144" s="27">
        <v>7</v>
      </c>
      <c r="BV144" s="27">
        <v>7</v>
      </c>
      <c r="BW144" s="27">
        <v>7</v>
      </c>
      <c r="BX144" s="27">
        <v>7</v>
      </c>
      <c r="BY144" s="27">
        <v>7</v>
      </c>
      <c r="BZ144" s="27">
        <v>7</v>
      </c>
      <c r="CA144" s="27">
        <v>7</v>
      </c>
      <c r="CB144" s="27">
        <v>7</v>
      </c>
      <c r="CC144" s="27">
        <v>7</v>
      </c>
      <c r="CD144" s="27">
        <v>7</v>
      </c>
      <c r="CE144" s="27">
        <v>7</v>
      </c>
      <c r="CF144" s="27"/>
      <c r="CG144" s="27">
        <v>7</v>
      </c>
      <c r="CH144" s="27">
        <v>7</v>
      </c>
      <c r="CI144" s="27">
        <v>7</v>
      </c>
      <c r="CJ144" s="27">
        <v>7</v>
      </c>
      <c r="CK144" s="27">
        <v>7</v>
      </c>
      <c r="CL144" s="27">
        <v>7</v>
      </c>
      <c r="CM144" s="27">
        <v>7</v>
      </c>
      <c r="CN144" s="27">
        <v>7</v>
      </c>
      <c r="CO144" s="27">
        <v>7</v>
      </c>
      <c r="CP144" s="27">
        <v>7</v>
      </c>
      <c r="CQ144" s="27">
        <v>7</v>
      </c>
      <c r="CR144" s="27">
        <v>7</v>
      </c>
      <c r="CS144" s="27">
        <v>7</v>
      </c>
      <c r="CT144" s="27">
        <v>7</v>
      </c>
      <c r="CU144" s="27">
        <v>7</v>
      </c>
      <c r="CV144" s="27">
        <v>7</v>
      </c>
      <c r="CW144" s="27">
        <v>7</v>
      </c>
      <c r="CX144" s="27">
        <v>7</v>
      </c>
      <c r="CY144" s="27">
        <v>7</v>
      </c>
      <c r="CZ144" s="27">
        <v>7</v>
      </c>
      <c r="DA144" s="27">
        <v>7</v>
      </c>
      <c r="DB144" s="27">
        <v>7</v>
      </c>
      <c r="DC144" s="27">
        <v>7</v>
      </c>
      <c r="DD144" s="27">
        <v>7</v>
      </c>
      <c r="DE144" s="27">
        <v>7</v>
      </c>
      <c r="DF144" s="27">
        <v>7</v>
      </c>
      <c r="DG144" s="27">
        <v>7</v>
      </c>
      <c r="DH144" s="27">
        <v>7</v>
      </c>
      <c r="DI144" s="27">
        <v>7</v>
      </c>
      <c r="DJ144" s="27">
        <v>7</v>
      </c>
      <c r="DK144" s="27">
        <v>7</v>
      </c>
      <c r="DL144" s="315"/>
      <c r="DM144" s="27">
        <v>7</v>
      </c>
      <c r="DN144" s="27">
        <v>7</v>
      </c>
      <c r="DO144" s="27">
        <v>7</v>
      </c>
      <c r="DP144" s="27">
        <v>7</v>
      </c>
      <c r="DQ144" s="27">
        <v>7</v>
      </c>
      <c r="DR144" s="27">
        <v>7</v>
      </c>
      <c r="DS144" s="27">
        <v>7</v>
      </c>
      <c r="DT144" s="27">
        <v>7</v>
      </c>
      <c r="DU144" s="27">
        <v>7</v>
      </c>
      <c r="DV144" s="27">
        <v>7</v>
      </c>
      <c r="DW144" s="27">
        <v>7</v>
      </c>
      <c r="DX144" s="27">
        <v>7</v>
      </c>
      <c r="DY144" s="27">
        <v>7</v>
      </c>
      <c r="DZ144" s="27">
        <v>7</v>
      </c>
      <c r="EA144" s="27">
        <v>7</v>
      </c>
      <c r="EB144" s="27">
        <v>7</v>
      </c>
      <c r="EC144" s="27">
        <v>7</v>
      </c>
      <c r="ED144" s="27">
        <v>7</v>
      </c>
      <c r="EE144" s="27">
        <v>7</v>
      </c>
      <c r="EF144" s="27">
        <v>7</v>
      </c>
      <c r="EG144" s="27">
        <v>7</v>
      </c>
      <c r="EH144" s="27">
        <v>7</v>
      </c>
      <c r="EI144" s="27">
        <v>7</v>
      </c>
      <c r="EJ144" s="27">
        <v>7</v>
      </c>
      <c r="EK144" s="27">
        <v>7</v>
      </c>
      <c r="EL144" s="27">
        <v>7</v>
      </c>
      <c r="EM144" s="27">
        <v>7</v>
      </c>
      <c r="EN144" s="27">
        <v>7</v>
      </c>
      <c r="EO144" s="27">
        <v>7</v>
      </c>
      <c r="EP144" s="27">
        <v>7</v>
      </c>
      <c r="EQ144" s="315"/>
      <c r="ER144" s="27">
        <v>7</v>
      </c>
      <c r="ES144" s="27">
        <v>7</v>
      </c>
      <c r="ET144" s="27">
        <v>7</v>
      </c>
      <c r="EU144" s="27">
        <v>7</v>
      </c>
      <c r="EV144" s="27">
        <v>7</v>
      </c>
      <c r="EW144" s="27">
        <v>7</v>
      </c>
      <c r="EX144" s="27">
        <v>7</v>
      </c>
      <c r="EY144" s="27">
        <v>7</v>
      </c>
      <c r="EZ144" s="27">
        <v>7</v>
      </c>
      <c r="FA144" s="27">
        <v>7</v>
      </c>
      <c r="FB144" s="27">
        <v>7</v>
      </c>
      <c r="FC144" s="27">
        <v>7</v>
      </c>
      <c r="FD144" s="27">
        <v>7</v>
      </c>
      <c r="FE144" s="27">
        <v>7</v>
      </c>
      <c r="FF144" s="27">
        <v>7</v>
      </c>
      <c r="FG144" s="27">
        <v>7</v>
      </c>
      <c r="FH144" s="27">
        <v>7</v>
      </c>
      <c r="FI144" s="27">
        <v>7</v>
      </c>
      <c r="FJ144" s="27">
        <v>7</v>
      </c>
      <c r="FK144" s="27">
        <v>7</v>
      </c>
      <c r="FL144" s="27">
        <v>7</v>
      </c>
      <c r="FM144" s="27">
        <v>7</v>
      </c>
      <c r="FN144" s="27">
        <v>7</v>
      </c>
      <c r="FO144" s="27">
        <v>7</v>
      </c>
      <c r="FP144" s="27">
        <v>7</v>
      </c>
      <c r="FQ144" s="27">
        <v>7</v>
      </c>
      <c r="FR144" s="27">
        <v>7</v>
      </c>
      <c r="FS144" s="27">
        <v>7</v>
      </c>
      <c r="FT144" s="27">
        <v>7</v>
      </c>
      <c r="FU144" s="27">
        <v>7</v>
      </c>
      <c r="FV144" s="27">
        <v>7</v>
      </c>
    </row>
    <row r="145" spans="1:178" ht="13.9" customHeight="1" x14ac:dyDescent="0.2">
      <c r="A145" s="332"/>
      <c r="B145" s="346"/>
      <c r="C145" s="336"/>
      <c r="D145" s="338"/>
      <c r="E145" s="354"/>
      <c r="F145" s="350"/>
      <c r="G145" s="352"/>
      <c r="H145" s="352"/>
      <c r="I145" s="356"/>
      <c r="J145" s="12" t="s">
        <v>6</v>
      </c>
      <c r="K145" s="18"/>
      <c r="L145" s="18"/>
      <c r="M145" s="58"/>
      <c r="N145" s="58"/>
      <c r="O145" s="18"/>
      <c r="P145" s="18">
        <v>2</v>
      </c>
      <c r="Q145" s="18">
        <v>2</v>
      </c>
      <c r="R145" s="64">
        <v>2</v>
      </c>
      <c r="S145" s="65">
        <v>2</v>
      </c>
      <c r="T145" s="66">
        <v>2</v>
      </c>
      <c r="U145" s="67">
        <v>2</v>
      </c>
      <c r="V145" s="68">
        <v>2</v>
      </c>
      <c r="W145" s="38"/>
      <c r="X145" s="69">
        <v>2</v>
      </c>
      <c r="Y145" s="70">
        <v>2</v>
      </c>
      <c r="Z145" s="71">
        <v>2</v>
      </c>
      <c r="AA145" s="72">
        <v>2</v>
      </c>
      <c r="AB145" s="73">
        <v>2</v>
      </c>
      <c r="AC145" s="18">
        <v>7</v>
      </c>
      <c r="AD145" s="75">
        <v>7</v>
      </c>
      <c r="AE145" s="76">
        <v>7</v>
      </c>
      <c r="AF145" s="77">
        <v>7</v>
      </c>
      <c r="AG145" s="78">
        <v>7</v>
      </c>
      <c r="AH145" s="18">
        <v>7</v>
      </c>
      <c r="AI145" s="18">
        <v>7</v>
      </c>
      <c r="AJ145" s="82">
        <v>7</v>
      </c>
      <c r="AK145" s="84">
        <v>7</v>
      </c>
      <c r="AL145" s="85">
        <v>7</v>
      </c>
      <c r="AM145" s="18">
        <v>9</v>
      </c>
      <c r="AN145" s="89">
        <v>9</v>
      </c>
      <c r="AO145" s="90">
        <v>9</v>
      </c>
      <c r="AP145" s="92">
        <v>9</v>
      </c>
      <c r="AQ145" s="93">
        <v>9</v>
      </c>
      <c r="AR145" s="93">
        <v>14</v>
      </c>
      <c r="AS145" s="103">
        <v>14</v>
      </c>
      <c r="AT145" s="18">
        <v>14</v>
      </c>
      <c r="AU145" s="18">
        <v>14</v>
      </c>
      <c r="AV145" s="106">
        <v>14</v>
      </c>
      <c r="AW145" s="107">
        <v>14</v>
      </c>
      <c r="AX145" s="109">
        <v>13</v>
      </c>
      <c r="AY145" s="120">
        <v>13</v>
      </c>
      <c r="AZ145" s="120">
        <v>13</v>
      </c>
      <c r="BA145" s="123">
        <v>13</v>
      </c>
      <c r="BB145" s="125">
        <v>13</v>
      </c>
      <c r="BC145" s="316"/>
      <c r="BD145" s="141">
        <v>13</v>
      </c>
      <c r="BE145" s="141">
        <v>13</v>
      </c>
      <c r="BF145" s="141">
        <v>13</v>
      </c>
      <c r="BG145" s="141">
        <v>13</v>
      </c>
      <c r="BH145" s="141">
        <v>13</v>
      </c>
      <c r="BI145" s="141">
        <v>13</v>
      </c>
      <c r="BJ145" s="141">
        <v>13</v>
      </c>
      <c r="BK145" s="141">
        <v>13</v>
      </c>
      <c r="BL145" s="141">
        <v>13</v>
      </c>
      <c r="BM145" s="141">
        <v>13</v>
      </c>
      <c r="BN145" s="141">
        <v>13</v>
      </c>
      <c r="BO145" s="141">
        <v>13</v>
      </c>
      <c r="BP145" s="141">
        <v>13</v>
      </c>
      <c r="BQ145" s="141">
        <v>13</v>
      </c>
      <c r="BR145" s="141">
        <v>13</v>
      </c>
      <c r="BS145" s="141">
        <v>13</v>
      </c>
      <c r="BT145" s="141">
        <v>13</v>
      </c>
      <c r="BU145" s="141">
        <v>13</v>
      </c>
      <c r="BV145" s="141">
        <v>13</v>
      </c>
      <c r="BW145" s="141">
        <v>13</v>
      </c>
      <c r="BX145" s="141">
        <v>13</v>
      </c>
      <c r="BY145" s="141">
        <v>13</v>
      </c>
      <c r="BZ145" s="141">
        <v>13</v>
      </c>
      <c r="CA145" s="141">
        <v>13</v>
      </c>
      <c r="CB145" s="141">
        <v>13</v>
      </c>
      <c r="CC145" s="141">
        <v>13</v>
      </c>
      <c r="CD145" s="141">
        <v>13</v>
      </c>
      <c r="CE145" s="141">
        <v>13</v>
      </c>
      <c r="CF145" s="143"/>
      <c r="CG145" s="143">
        <v>13</v>
      </c>
      <c r="CH145" s="157">
        <v>13</v>
      </c>
      <c r="CI145" s="158">
        <v>13</v>
      </c>
      <c r="CJ145" s="159">
        <v>13</v>
      </c>
      <c r="CK145" s="160">
        <v>13</v>
      </c>
      <c r="CL145" s="161">
        <v>13</v>
      </c>
      <c r="CM145" s="163">
        <v>13</v>
      </c>
      <c r="CN145" s="164">
        <v>13</v>
      </c>
      <c r="CO145" s="166">
        <v>13</v>
      </c>
      <c r="CP145" s="167">
        <v>13</v>
      </c>
      <c r="CQ145" s="168">
        <v>13</v>
      </c>
      <c r="CR145" s="169">
        <v>13</v>
      </c>
      <c r="CS145" s="170">
        <v>13</v>
      </c>
      <c r="CT145" s="171">
        <v>13</v>
      </c>
      <c r="CU145" s="172">
        <v>13</v>
      </c>
      <c r="CV145" s="173">
        <v>13</v>
      </c>
      <c r="CW145" s="174">
        <v>13</v>
      </c>
      <c r="CX145" s="175">
        <v>13</v>
      </c>
      <c r="CY145" s="176">
        <v>13</v>
      </c>
      <c r="CZ145" s="177">
        <v>13</v>
      </c>
      <c r="DA145" s="178">
        <v>13</v>
      </c>
      <c r="DB145" s="179">
        <v>6</v>
      </c>
      <c r="DC145" s="180">
        <v>6</v>
      </c>
      <c r="DD145" s="181">
        <v>6</v>
      </c>
      <c r="DE145" s="182">
        <v>6</v>
      </c>
      <c r="DF145" s="183">
        <v>6</v>
      </c>
      <c r="DG145" s="184">
        <v>6</v>
      </c>
      <c r="DH145" s="185">
        <v>6</v>
      </c>
      <c r="DI145" s="188">
        <v>6</v>
      </c>
      <c r="DJ145" s="189">
        <v>6</v>
      </c>
      <c r="DK145" s="192">
        <v>6</v>
      </c>
      <c r="DL145" s="316"/>
      <c r="DM145" s="195">
        <v>6</v>
      </c>
      <c r="DN145" s="201">
        <v>6</v>
      </c>
      <c r="DO145" s="206">
        <v>6</v>
      </c>
      <c r="DP145" s="207">
        <v>6</v>
      </c>
      <c r="DQ145" s="209">
        <v>6</v>
      </c>
      <c r="DR145" s="210">
        <v>6</v>
      </c>
      <c r="DS145" s="213">
        <v>6</v>
      </c>
      <c r="DT145" s="214">
        <v>6</v>
      </c>
      <c r="DU145" s="215">
        <v>6</v>
      </c>
      <c r="DV145" s="215">
        <v>6</v>
      </c>
      <c r="DW145" s="218">
        <v>6</v>
      </c>
      <c r="DX145" s="219">
        <v>6</v>
      </c>
      <c r="DY145" s="220">
        <v>6</v>
      </c>
      <c r="DZ145" s="221">
        <v>6</v>
      </c>
      <c r="EA145" s="222">
        <v>6</v>
      </c>
      <c r="EB145" s="223">
        <v>6</v>
      </c>
      <c r="EC145" s="224">
        <v>6</v>
      </c>
      <c r="ED145" s="225">
        <v>6</v>
      </c>
      <c r="EE145" s="226">
        <v>6</v>
      </c>
      <c r="EF145" s="229">
        <v>6</v>
      </c>
      <c r="EG145" s="231">
        <v>6</v>
      </c>
      <c r="EH145" s="232">
        <v>6</v>
      </c>
      <c r="EI145" s="234">
        <v>6</v>
      </c>
      <c r="EJ145" s="235">
        <v>6</v>
      </c>
      <c r="EK145" s="238">
        <v>6</v>
      </c>
      <c r="EL145" s="239">
        <v>6</v>
      </c>
      <c r="EM145" s="242">
        <v>6</v>
      </c>
      <c r="EN145" s="243">
        <v>6</v>
      </c>
      <c r="EO145" s="244">
        <v>6</v>
      </c>
      <c r="EP145" s="245">
        <v>6</v>
      </c>
      <c r="EQ145" s="316"/>
      <c r="ER145" s="246">
        <v>6</v>
      </c>
      <c r="ES145" s="249">
        <v>6</v>
      </c>
      <c r="ET145" s="250">
        <v>6</v>
      </c>
      <c r="EU145" s="251">
        <v>6</v>
      </c>
      <c r="EV145" s="252">
        <v>6</v>
      </c>
      <c r="EW145" s="253">
        <v>6</v>
      </c>
      <c r="EX145" s="255">
        <v>6</v>
      </c>
      <c r="EY145" s="257">
        <v>6</v>
      </c>
      <c r="EZ145" s="258">
        <v>6</v>
      </c>
      <c r="FA145" s="261">
        <v>6</v>
      </c>
      <c r="FB145" s="263">
        <v>6</v>
      </c>
      <c r="FC145" s="264">
        <v>6</v>
      </c>
      <c r="FD145" s="269">
        <v>6</v>
      </c>
      <c r="FE145" s="275">
        <v>6</v>
      </c>
      <c r="FF145" s="275">
        <v>6</v>
      </c>
      <c r="FG145" s="246">
        <v>4</v>
      </c>
      <c r="FH145" s="279">
        <v>4</v>
      </c>
      <c r="FI145" s="281">
        <v>4</v>
      </c>
      <c r="FJ145" s="283">
        <v>4</v>
      </c>
      <c r="FK145" s="286">
        <v>4</v>
      </c>
      <c r="FL145" s="287">
        <v>4</v>
      </c>
      <c r="FM145" s="288">
        <v>4</v>
      </c>
      <c r="FN145" s="290">
        <v>4</v>
      </c>
      <c r="FO145" s="296">
        <v>4</v>
      </c>
      <c r="FP145" s="298">
        <v>4</v>
      </c>
      <c r="FQ145" s="299">
        <v>4</v>
      </c>
      <c r="FR145" s="300">
        <v>4</v>
      </c>
      <c r="FS145" s="246">
        <v>4</v>
      </c>
      <c r="FT145" s="306">
        <v>4</v>
      </c>
      <c r="FU145" s="308">
        <v>4</v>
      </c>
      <c r="FV145" s="246"/>
    </row>
    <row r="146" spans="1:178" ht="13.9" customHeight="1" x14ac:dyDescent="0.2">
      <c r="A146" s="331" t="s">
        <v>105</v>
      </c>
      <c r="B146" s="345" t="s">
        <v>99</v>
      </c>
      <c r="C146" s="335" t="s">
        <v>15</v>
      </c>
      <c r="D146" s="337">
        <v>2</v>
      </c>
      <c r="E146" s="353">
        <f t="shared" ref="E146" si="600">FU146</f>
        <v>2</v>
      </c>
      <c r="F146" s="349">
        <f t="shared" ref="F146" si="601">FU147</f>
        <v>0</v>
      </c>
      <c r="G146" s="351">
        <f>F146/E146</f>
        <v>0</v>
      </c>
      <c r="H146" s="351">
        <f>F146/D146</f>
        <v>0</v>
      </c>
      <c r="I146" s="355"/>
      <c r="J146" s="11" t="s">
        <v>5</v>
      </c>
      <c r="K146" s="27"/>
      <c r="L146" s="27"/>
      <c r="M146" s="27">
        <v>1</v>
      </c>
      <c r="N146" s="27">
        <v>1</v>
      </c>
      <c r="O146" s="27">
        <v>1</v>
      </c>
      <c r="P146" s="27">
        <v>1</v>
      </c>
      <c r="Q146" s="27">
        <v>1</v>
      </c>
      <c r="R146" s="27">
        <v>1</v>
      </c>
      <c r="S146" s="27">
        <v>1</v>
      </c>
      <c r="T146" s="27">
        <v>1</v>
      </c>
      <c r="U146" s="27">
        <v>1</v>
      </c>
      <c r="V146" s="27">
        <v>1</v>
      </c>
      <c r="W146" s="40"/>
      <c r="X146" s="27">
        <v>1</v>
      </c>
      <c r="Y146" s="27">
        <v>1</v>
      </c>
      <c r="Z146" s="27">
        <v>1</v>
      </c>
      <c r="AA146" s="27">
        <v>1</v>
      </c>
      <c r="AB146" s="27">
        <v>1</v>
      </c>
      <c r="AC146" s="27">
        <v>2</v>
      </c>
      <c r="AD146" s="27">
        <v>2</v>
      </c>
      <c r="AE146" s="27">
        <v>2</v>
      </c>
      <c r="AF146" s="27">
        <v>2</v>
      </c>
      <c r="AG146" s="27">
        <v>2</v>
      </c>
      <c r="AH146" s="27">
        <v>2</v>
      </c>
      <c r="AI146" s="27">
        <v>2</v>
      </c>
      <c r="AJ146" s="27">
        <v>2</v>
      </c>
      <c r="AK146" s="27">
        <v>2</v>
      </c>
      <c r="AL146" s="27">
        <v>2</v>
      </c>
      <c r="AM146" s="27">
        <v>2</v>
      </c>
      <c r="AN146" s="27">
        <v>2</v>
      </c>
      <c r="AO146" s="27">
        <v>2</v>
      </c>
      <c r="AP146" s="27">
        <v>2</v>
      </c>
      <c r="AQ146" s="27">
        <v>2</v>
      </c>
      <c r="AR146" s="27">
        <v>2</v>
      </c>
      <c r="AS146" s="27">
        <v>2</v>
      </c>
      <c r="AT146" s="27">
        <v>2</v>
      </c>
      <c r="AU146" s="27">
        <v>2</v>
      </c>
      <c r="AV146" s="27">
        <v>2</v>
      </c>
      <c r="AW146" s="27">
        <v>2</v>
      </c>
      <c r="AX146" s="27">
        <v>2</v>
      </c>
      <c r="AY146" s="27">
        <v>2</v>
      </c>
      <c r="AZ146" s="27">
        <v>2</v>
      </c>
      <c r="BA146" s="27">
        <v>2</v>
      </c>
      <c r="BB146" s="27">
        <v>2</v>
      </c>
      <c r="BC146" s="315"/>
      <c r="BD146" s="27">
        <v>2</v>
      </c>
      <c r="BE146" s="27">
        <v>2</v>
      </c>
      <c r="BF146" s="27">
        <v>2</v>
      </c>
      <c r="BG146" s="27">
        <v>2</v>
      </c>
      <c r="BH146" s="27">
        <v>2</v>
      </c>
      <c r="BI146" s="27">
        <v>2</v>
      </c>
      <c r="BJ146" s="27">
        <v>2</v>
      </c>
      <c r="BK146" s="27">
        <v>2</v>
      </c>
      <c r="BL146" s="27">
        <v>2</v>
      </c>
      <c r="BM146" s="27">
        <v>2</v>
      </c>
      <c r="BN146" s="27">
        <v>2</v>
      </c>
      <c r="BO146" s="27">
        <v>2</v>
      </c>
      <c r="BP146" s="27">
        <v>2</v>
      </c>
      <c r="BQ146" s="27">
        <v>2</v>
      </c>
      <c r="BR146" s="27">
        <v>2</v>
      </c>
      <c r="BS146" s="27">
        <v>2</v>
      </c>
      <c r="BT146" s="27">
        <v>2</v>
      </c>
      <c r="BU146" s="27">
        <v>2</v>
      </c>
      <c r="BV146" s="27">
        <v>2</v>
      </c>
      <c r="BW146" s="27">
        <v>2</v>
      </c>
      <c r="BX146" s="27">
        <v>2</v>
      </c>
      <c r="BY146" s="27">
        <v>2</v>
      </c>
      <c r="BZ146" s="27">
        <v>2</v>
      </c>
      <c r="CA146" s="27">
        <v>2</v>
      </c>
      <c r="CB146" s="27">
        <v>2</v>
      </c>
      <c r="CC146" s="27">
        <v>2</v>
      </c>
      <c r="CD146" s="27">
        <v>2</v>
      </c>
      <c r="CE146" s="27">
        <v>2</v>
      </c>
      <c r="CF146" s="27"/>
      <c r="CG146" s="27">
        <v>2</v>
      </c>
      <c r="CH146" s="27">
        <v>2</v>
      </c>
      <c r="CI146" s="27">
        <v>2</v>
      </c>
      <c r="CJ146" s="27">
        <v>2</v>
      </c>
      <c r="CK146" s="27">
        <v>2</v>
      </c>
      <c r="CL146" s="27">
        <v>2</v>
      </c>
      <c r="CM146" s="27">
        <v>2</v>
      </c>
      <c r="CN146" s="27">
        <v>2</v>
      </c>
      <c r="CO146" s="27">
        <v>2</v>
      </c>
      <c r="CP146" s="27">
        <v>2</v>
      </c>
      <c r="CQ146" s="27">
        <v>2</v>
      </c>
      <c r="CR146" s="27">
        <v>2</v>
      </c>
      <c r="CS146" s="27">
        <v>2</v>
      </c>
      <c r="CT146" s="27">
        <v>2</v>
      </c>
      <c r="CU146" s="27">
        <v>2</v>
      </c>
      <c r="CV146" s="27">
        <v>2</v>
      </c>
      <c r="CW146" s="27">
        <v>2</v>
      </c>
      <c r="CX146" s="27">
        <v>2</v>
      </c>
      <c r="CY146" s="27">
        <v>2</v>
      </c>
      <c r="CZ146" s="27">
        <v>2</v>
      </c>
      <c r="DA146" s="27">
        <v>2</v>
      </c>
      <c r="DB146" s="27">
        <v>2</v>
      </c>
      <c r="DC146" s="27">
        <v>2</v>
      </c>
      <c r="DD146" s="27">
        <v>2</v>
      </c>
      <c r="DE146" s="27">
        <v>2</v>
      </c>
      <c r="DF146" s="27">
        <v>2</v>
      </c>
      <c r="DG146" s="27">
        <v>2</v>
      </c>
      <c r="DH146" s="27">
        <v>2</v>
      </c>
      <c r="DI146" s="27">
        <v>2</v>
      </c>
      <c r="DJ146" s="27">
        <v>2</v>
      </c>
      <c r="DK146" s="27">
        <v>2</v>
      </c>
      <c r="DL146" s="315"/>
      <c r="DM146" s="27">
        <v>2</v>
      </c>
      <c r="DN146" s="27">
        <v>2</v>
      </c>
      <c r="DO146" s="27">
        <v>2</v>
      </c>
      <c r="DP146" s="27">
        <v>2</v>
      </c>
      <c r="DQ146" s="27">
        <v>2</v>
      </c>
      <c r="DR146" s="27">
        <v>2</v>
      </c>
      <c r="DS146" s="27">
        <v>2</v>
      </c>
      <c r="DT146" s="27">
        <v>2</v>
      </c>
      <c r="DU146" s="27">
        <v>2</v>
      </c>
      <c r="DV146" s="27">
        <v>2</v>
      </c>
      <c r="DW146" s="27">
        <v>2</v>
      </c>
      <c r="DX146" s="27">
        <v>2</v>
      </c>
      <c r="DY146" s="27">
        <v>2</v>
      </c>
      <c r="DZ146" s="27">
        <v>2</v>
      </c>
      <c r="EA146" s="27">
        <v>2</v>
      </c>
      <c r="EB146" s="27">
        <v>2</v>
      </c>
      <c r="EC146" s="27">
        <v>2</v>
      </c>
      <c r="ED146" s="27">
        <v>2</v>
      </c>
      <c r="EE146" s="27">
        <v>2</v>
      </c>
      <c r="EF146" s="27">
        <v>2</v>
      </c>
      <c r="EG146" s="27">
        <v>2</v>
      </c>
      <c r="EH146" s="27">
        <v>2</v>
      </c>
      <c r="EI146" s="27">
        <v>2</v>
      </c>
      <c r="EJ146" s="27">
        <v>2</v>
      </c>
      <c r="EK146" s="27">
        <v>2</v>
      </c>
      <c r="EL146" s="27">
        <v>2</v>
      </c>
      <c r="EM146" s="27">
        <v>2</v>
      </c>
      <c r="EN146" s="27">
        <v>2</v>
      </c>
      <c r="EO146" s="27">
        <v>2</v>
      </c>
      <c r="EP146" s="27">
        <v>2</v>
      </c>
      <c r="EQ146" s="315"/>
      <c r="ER146" s="27">
        <v>2</v>
      </c>
      <c r="ES146" s="27">
        <v>2</v>
      </c>
      <c r="ET146" s="27">
        <v>2</v>
      </c>
      <c r="EU146" s="27">
        <v>2</v>
      </c>
      <c r="EV146" s="27">
        <v>2</v>
      </c>
      <c r="EW146" s="27">
        <v>2</v>
      </c>
      <c r="EX146" s="27">
        <v>2</v>
      </c>
      <c r="EY146" s="27">
        <v>2</v>
      </c>
      <c r="EZ146" s="27">
        <v>2</v>
      </c>
      <c r="FA146" s="27">
        <v>2</v>
      </c>
      <c r="FB146" s="27">
        <v>2</v>
      </c>
      <c r="FC146" s="27">
        <v>2</v>
      </c>
      <c r="FD146" s="27">
        <v>2</v>
      </c>
      <c r="FE146" s="27">
        <v>2</v>
      </c>
      <c r="FF146" s="27">
        <v>2</v>
      </c>
      <c r="FG146" s="27">
        <v>2</v>
      </c>
      <c r="FH146" s="27">
        <v>2</v>
      </c>
      <c r="FI146" s="27">
        <v>2</v>
      </c>
      <c r="FJ146" s="27">
        <v>2</v>
      </c>
      <c r="FK146" s="27">
        <v>2</v>
      </c>
      <c r="FL146" s="27">
        <v>2</v>
      </c>
      <c r="FM146" s="27">
        <v>2</v>
      </c>
      <c r="FN146" s="27">
        <v>2</v>
      </c>
      <c r="FO146" s="27">
        <v>2</v>
      </c>
      <c r="FP146" s="27">
        <v>2</v>
      </c>
      <c r="FQ146" s="27">
        <v>2</v>
      </c>
      <c r="FR146" s="27">
        <v>2</v>
      </c>
      <c r="FS146" s="27">
        <v>2</v>
      </c>
      <c r="FT146" s="27">
        <v>2</v>
      </c>
      <c r="FU146" s="27">
        <v>2</v>
      </c>
      <c r="FV146" s="27">
        <v>2</v>
      </c>
    </row>
    <row r="147" spans="1:178" ht="13.9" customHeight="1" x14ac:dyDescent="0.2">
      <c r="A147" s="332"/>
      <c r="B147" s="346"/>
      <c r="C147" s="336"/>
      <c r="D147" s="338"/>
      <c r="E147" s="354"/>
      <c r="F147" s="350"/>
      <c r="G147" s="352"/>
      <c r="H147" s="352"/>
      <c r="I147" s="356"/>
      <c r="J147" s="12" t="s">
        <v>6</v>
      </c>
      <c r="K147" s="18"/>
      <c r="L147" s="18"/>
      <c r="M147" s="58"/>
      <c r="N147" s="58"/>
      <c r="O147" s="18"/>
      <c r="P147" s="18"/>
      <c r="Q147" s="18"/>
      <c r="R147" s="18"/>
      <c r="S147" s="18"/>
      <c r="T147" s="18"/>
      <c r="U147" s="18"/>
      <c r="V147" s="18"/>
      <c r="W147" s="38"/>
      <c r="X147" s="69"/>
      <c r="Y147" s="70"/>
      <c r="Z147" s="71"/>
      <c r="AA147" s="72"/>
      <c r="AB147" s="73"/>
      <c r="AC147" s="18"/>
      <c r="AD147" s="75"/>
      <c r="AE147" s="76"/>
      <c r="AF147" s="77"/>
      <c r="AG147" s="78"/>
      <c r="AH147" s="18"/>
      <c r="AI147" s="18"/>
      <c r="AJ147" s="82"/>
      <c r="AK147" s="84"/>
      <c r="AL147" s="85"/>
      <c r="AM147" s="18"/>
      <c r="AN147" s="89"/>
      <c r="AO147" s="90"/>
      <c r="AP147" s="92"/>
      <c r="AQ147" s="93"/>
      <c r="AR147" s="93">
        <v>1</v>
      </c>
      <c r="AS147" s="103">
        <v>1</v>
      </c>
      <c r="AT147" s="18">
        <v>1</v>
      </c>
      <c r="AU147" s="18">
        <v>1</v>
      </c>
      <c r="AV147" s="106">
        <v>1</v>
      </c>
      <c r="AW147" s="107">
        <v>1</v>
      </c>
      <c r="AX147" s="109">
        <v>1</v>
      </c>
      <c r="AY147" s="120">
        <v>1</v>
      </c>
      <c r="AZ147" s="120">
        <v>1</v>
      </c>
      <c r="BA147" s="123">
        <v>1</v>
      </c>
      <c r="BB147" s="125">
        <v>1</v>
      </c>
      <c r="BC147" s="316"/>
      <c r="BD147" s="141">
        <v>1</v>
      </c>
      <c r="BE147" s="141">
        <v>1</v>
      </c>
      <c r="BF147" s="141">
        <v>1</v>
      </c>
      <c r="BG147" s="141">
        <v>1</v>
      </c>
      <c r="BH147" s="141">
        <v>1</v>
      </c>
      <c r="BI147" s="141">
        <v>1</v>
      </c>
      <c r="BJ147" s="141">
        <v>1</v>
      </c>
      <c r="BK147" s="141">
        <v>1</v>
      </c>
      <c r="BL147" s="141">
        <v>1</v>
      </c>
      <c r="BM147" s="141">
        <v>1</v>
      </c>
      <c r="BN147" s="141">
        <v>1</v>
      </c>
      <c r="BO147" s="141">
        <v>1</v>
      </c>
      <c r="BP147" s="141">
        <v>1</v>
      </c>
      <c r="BQ147" s="141">
        <v>1</v>
      </c>
      <c r="BR147" s="141">
        <v>1</v>
      </c>
      <c r="BS147" s="141">
        <v>1</v>
      </c>
      <c r="BT147" s="141">
        <v>1</v>
      </c>
      <c r="BU147" s="141">
        <v>1</v>
      </c>
      <c r="BV147" s="141">
        <v>1</v>
      </c>
      <c r="BW147" s="141">
        <v>1</v>
      </c>
      <c r="BX147" s="141">
        <v>1</v>
      </c>
      <c r="BY147" s="141">
        <v>1</v>
      </c>
      <c r="BZ147" s="141">
        <v>1</v>
      </c>
      <c r="CA147" s="141">
        <v>1</v>
      </c>
      <c r="CB147" s="141">
        <v>1</v>
      </c>
      <c r="CC147" s="141">
        <v>1</v>
      </c>
      <c r="CD147" s="141">
        <v>1</v>
      </c>
      <c r="CE147" s="141">
        <v>1</v>
      </c>
      <c r="CF147" s="143"/>
      <c r="CG147" s="143">
        <v>1</v>
      </c>
      <c r="CH147" s="157">
        <v>1</v>
      </c>
      <c r="CI147" s="158">
        <v>1</v>
      </c>
      <c r="CJ147" s="159">
        <v>1</v>
      </c>
      <c r="CK147" s="160">
        <v>1</v>
      </c>
      <c r="CL147" s="161">
        <v>1</v>
      </c>
      <c r="CM147" s="163">
        <v>1</v>
      </c>
      <c r="CN147" s="164">
        <v>1</v>
      </c>
      <c r="CO147" s="166">
        <v>1</v>
      </c>
      <c r="CP147" s="167">
        <v>1</v>
      </c>
      <c r="CQ147" s="168">
        <v>1</v>
      </c>
      <c r="CR147" s="169">
        <v>1</v>
      </c>
      <c r="CS147" s="170">
        <v>1</v>
      </c>
      <c r="CT147" s="171">
        <v>1</v>
      </c>
      <c r="CU147" s="172">
        <v>1</v>
      </c>
      <c r="CV147" s="173">
        <v>1</v>
      </c>
      <c r="CW147" s="174">
        <v>1</v>
      </c>
      <c r="CX147" s="175">
        <v>1</v>
      </c>
      <c r="CY147" s="176">
        <v>1</v>
      </c>
      <c r="CZ147" s="177">
        <v>1</v>
      </c>
      <c r="DA147" s="178">
        <v>1</v>
      </c>
      <c r="DB147" s="179">
        <v>1</v>
      </c>
      <c r="DC147" s="180">
        <v>1</v>
      </c>
      <c r="DD147" s="181">
        <v>1</v>
      </c>
      <c r="DE147" s="182">
        <v>1</v>
      </c>
      <c r="DF147" s="183">
        <v>1</v>
      </c>
      <c r="DG147" s="184">
        <v>1</v>
      </c>
      <c r="DH147" s="185">
        <v>1</v>
      </c>
      <c r="DI147" s="188">
        <v>1</v>
      </c>
      <c r="DJ147" s="189">
        <v>1</v>
      </c>
      <c r="DK147" s="192">
        <v>1</v>
      </c>
      <c r="DL147" s="316"/>
      <c r="DM147" s="195">
        <v>1</v>
      </c>
      <c r="DN147" s="201">
        <v>1</v>
      </c>
      <c r="DO147" s="206">
        <v>1</v>
      </c>
      <c r="DP147" s="207">
        <v>1</v>
      </c>
      <c r="DQ147" s="209">
        <v>1</v>
      </c>
      <c r="DR147" s="210">
        <v>1</v>
      </c>
      <c r="DS147" s="213">
        <v>1</v>
      </c>
      <c r="DT147" s="214">
        <v>1</v>
      </c>
      <c r="DU147" s="215">
        <v>1</v>
      </c>
      <c r="DV147" s="215">
        <v>1</v>
      </c>
      <c r="DW147" s="218">
        <v>1</v>
      </c>
      <c r="DX147" s="219">
        <v>1</v>
      </c>
      <c r="DY147" s="220">
        <v>1</v>
      </c>
      <c r="DZ147" s="221">
        <v>1</v>
      </c>
      <c r="EA147" s="222">
        <v>1</v>
      </c>
      <c r="EB147" s="223">
        <v>1</v>
      </c>
      <c r="EC147" s="224">
        <v>1</v>
      </c>
      <c r="ED147" s="225">
        <v>1</v>
      </c>
      <c r="EE147" s="226">
        <v>1</v>
      </c>
      <c r="EF147" s="229">
        <v>1</v>
      </c>
      <c r="EG147" s="231">
        <v>1</v>
      </c>
      <c r="EH147" s="232">
        <v>1</v>
      </c>
      <c r="EI147" s="234">
        <v>1</v>
      </c>
      <c r="EJ147" s="235">
        <v>1</v>
      </c>
      <c r="EK147" s="238">
        <v>1</v>
      </c>
      <c r="EL147" s="239">
        <v>1</v>
      </c>
      <c r="EM147" s="242">
        <v>1</v>
      </c>
      <c r="EN147" s="243">
        <v>1</v>
      </c>
      <c r="EO147" s="244">
        <v>1</v>
      </c>
      <c r="EP147" s="245">
        <v>1</v>
      </c>
      <c r="EQ147" s="316"/>
      <c r="ER147" s="246">
        <v>1</v>
      </c>
      <c r="ES147" s="249">
        <v>1</v>
      </c>
      <c r="ET147" s="250">
        <v>1</v>
      </c>
      <c r="EU147" s="251">
        <v>1</v>
      </c>
      <c r="EV147" s="252">
        <v>1</v>
      </c>
      <c r="EW147" s="253">
        <v>1</v>
      </c>
      <c r="EX147" s="255">
        <v>1</v>
      </c>
      <c r="EY147" s="257">
        <v>1</v>
      </c>
      <c r="EZ147" s="258">
        <v>1</v>
      </c>
      <c r="FA147" s="261">
        <v>1</v>
      </c>
      <c r="FB147" s="263">
        <v>1</v>
      </c>
      <c r="FC147" s="264">
        <v>1</v>
      </c>
      <c r="FD147" s="269">
        <v>1</v>
      </c>
      <c r="FE147" s="275">
        <v>1</v>
      </c>
      <c r="FF147" s="275">
        <v>1</v>
      </c>
      <c r="FG147" s="246">
        <v>0</v>
      </c>
      <c r="FH147" s="279">
        <v>0</v>
      </c>
      <c r="FI147" s="281">
        <v>0</v>
      </c>
      <c r="FJ147" s="283">
        <v>0</v>
      </c>
      <c r="FK147" s="286">
        <v>0</v>
      </c>
      <c r="FL147" s="287">
        <v>0</v>
      </c>
      <c r="FM147" s="288">
        <v>0</v>
      </c>
      <c r="FN147" s="290">
        <v>0</v>
      </c>
      <c r="FO147" s="296">
        <v>0</v>
      </c>
      <c r="FP147" s="298">
        <v>0</v>
      </c>
      <c r="FQ147" s="299">
        <v>0</v>
      </c>
      <c r="FR147" s="300">
        <v>0</v>
      </c>
      <c r="FS147" s="246">
        <v>0</v>
      </c>
      <c r="FT147" s="306">
        <v>0</v>
      </c>
      <c r="FU147" s="308">
        <v>0</v>
      </c>
      <c r="FV147" s="246"/>
    </row>
    <row r="148" spans="1:178" ht="13.9" customHeight="1" x14ac:dyDescent="0.2">
      <c r="A148" s="331" t="s">
        <v>177</v>
      </c>
      <c r="B148" s="345" t="s">
        <v>19</v>
      </c>
      <c r="C148" s="335" t="s">
        <v>15</v>
      </c>
      <c r="D148" s="337">
        <v>2</v>
      </c>
      <c r="E148" s="353">
        <f t="shared" ref="E148" si="602">FU148</f>
        <v>2</v>
      </c>
      <c r="F148" s="349">
        <f t="shared" ref="F148" si="603">FU149</f>
        <v>1</v>
      </c>
      <c r="G148" s="351">
        <f>F148/E148</f>
        <v>0.5</v>
      </c>
      <c r="H148" s="351">
        <f>F148/D148</f>
        <v>0.5</v>
      </c>
      <c r="I148" s="355"/>
      <c r="J148" s="11" t="s">
        <v>5</v>
      </c>
      <c r="K148" s="27"/>
      <c r="L148" s="27"/>
      <c r="M148" s="27">
        <v>1</v>
      </c>
      <c r="N148" s="27">
        <v>1</v>
      </c>
      <c r="O148" s="27">
        <v>1</v>
      </c>
      <c r="P148" s="27">
        <v>1</v>
      </c>
      <c r="Q148" s="27">
        <v>1</v>
      </c>
      <c r="R148" s="27">
        <v>1</v>
      </c>
      <c r="S148" s="27">
        <v>1</v>
      </c>
      <c r="T148" s="27">
        <v>1</v>
      </c>
      <c r="U148" s="27">
        <v>1</v>
      </c>
      <c r="V148" s="27">
        <v>1</v>
      </c>
      <c r="W148" s="40"/>
      <c r="X148" s="27">
        <v>1</v>
      </c>
      <c r="Y148" s="27">
        <v>1</v>
      </c>
      <c r="Z148" s="27">
        <v>1</v>
      </c>
      <c r="AA148" s="27">
        <v>1</v>
      </c>
      <c r="AB148" s="27">
        <v>1</v>
      </c>
      <c r="AC148" s="27">
        <v>2</v>
      </c>
      <c r="AD148" s="27">
        <v>2</v>
      </c>
      <c r="AE148" s="27">
        <v>2</v>
      </c>
      <c r="AF148" s="27">
        <v>2</v>
      </c>
      <c r="AG148" s="27">
        <v>2</v>
      </c>
      <c r="AH148" s="27">
        <v>2</v>
      </c>
      <c r="AI148" s="27">
        <v>2</v>
      </c>
      <c r="AJ148" s="27">
        <v>2</v>
      </c>
      <c r="AK148" s="27">
        <v>2</v>
      </c>
      <c r="AL148" s="27">
        <v>2</v>
      </c>
      <c r="AM148" s="27">
        <v>2</v>
      </c>
      <c r="AN148" s="27">
        <v>2</v>
      </c>
      <c r="AO148" s="27">
        <v>2</v>
      </c>
      <c r="AP148" s="27">
        <v>2</v>
      </c>
      <c r="AQ148" s="27">
        <v>2</v>
      </c>
      <c r="AR148" s="27">
        <v>2</v>
      </c>
      <c r="AS148" s="27">
        <v>2</v>
      </c>
      <c r="AT148" s="27">
        <v>2</v>
      </c>
      <c r="AU148" s="27">
        <v>2</v>
      </c>
      <c r="AV148" s="27">
        <v>2</v>
      </c>
      <c r="AW148" s="27">
        <v>2</v>
      </c>
      <c r="AX148" s="27">
        <v>2</v>
      </c>
      <c r="AY148" s="27">
        <v>2</v>
      </c>
      <c r="AZ148" s="27">
        <v>2</v>
      </c>
      <c r="BA148" s="27">
        <v>2</v>
      </c>
      <c r="BB148" s="27">
        <v>2</v>
      </c>
      <c r="BC148" s="315"/>
      <c r="BD148" s="27">
        <v>2</v>
      </c>
      <c r="BE148" s="27">
        <v>2</v>
      </c>
      <c r="BF148" s="27">
        <v>2</v>
      </c>
      <c r="BG148" s="27">
        <v>2</v>
      </c>
      <c r="BH148" s="27">
        <v>2</v>
      </c>
      <c r="BI148" s="27">
        <v>2</v>
      </c>
      <c r="BJ148" s="27">
        <v>2</v>
      </c>
      <c r="BK148" s="27">
        <v>2</v>
      </c>
      <c r="BL148" s="27">
        <v>2</v>
      </c>
      <c r="BM148" s="27">
        <v>2</v>
      </c>
      <c r="BN148" s="27">
        <v>2</v>
      </c>
      <c r="BO148" s="27">
        <v>2</v>
      </c>
      <c r="BP148" s="27">
        <v>2</v>
      </c>
      <c r="BQ148" s="27">
        <v>2</v>
      </c>
      <c r="BR148" s="27">
        <v>2</v>
      </c>
      <c r="BS148" s="27">
        <v>2</v>
      </c>
      <c r="BT148" s="27">
        <v>2</v>
      </c>
      <c r="BU148" s="27">
        <v>2</v>
      </c>
      <c r="BV148" s="27">
        <v>2</v>
      </c>
      <c r="BW148" s="27">
        <v>2</v>
      </c>
      <c r="BX148" s="27">
        <v>2</v>
      </c>
      <c r="BY148" s="27">
        <v>2</v>
      </c>
      <c r="BZ148" s="27">
        <v>2</v>
      </c>
      <c r="CA148" s="27">
        <v>2</v>
      </c>
      <c r="CB148" s="27">
        <v>2</v>
      </c>
      <c r="CC148" s="27">
        <v>2</v>
      </c>
      <c r="CD148" s="27">
        <v>2</v>
      </c>
      <c r="CE148" s="27">
        <v>2</v>
      </c>
      <c r="CF148" s="27"/>
      <c r="CG148" s="27">
        <v>2</v>
      </c>
      <c r="CH148" s="27">
        <v>2</v>
      </c>
      <c r="CI148" s="27">
        <v>2</v>
      </c>
      <c r="CJ148" s="27">
        <v>2</v>
      </c>
      <c r="CK148" s="27">
        <v>2</v>
      </c>
      <c r="CL148" s="27">
        <v>2</v>
      </c>
      <c r="CM148" s="27">
        <v>2</v>
      </c>
      <c r="CN148" s="27">
        <v>2</v>
      </c>
      <c r="CO148" s="27">
        <v>2</v>
      </c>
      <c r="CP148" s="27">
        <v>2</v>
      </c>
      <c r="CQ148" s="27">
        <v>2</v>
      </c>
      <c r="CR148" s="27">
        <v>2</v>
      </c>
      <c r="CS148" s="27">
        <v>2</v>
      </c>
      <c r="CT148" s="27">
        <v>2</v>
      </c>
      <c r="CU148" s="27">
        <v>2</v>
      </c>
      <c r="CV148" s="27">
        <v>2</v>
      </c>
      <c r="CW148" s="27">
        <v>2</v>
      </c>
      <c r="CX148" s="27">
        <v>2</v>
      </c>
      <c r="CY148" s="27">
        <v>2</v>
      </c>
      <c r="CZ148" s="27">
        <v>2</v>
      </c>
      <c r="DA148" s="27">
        <v>2</v>
      </c>
      <c r="DB148" s="27">
        <v>2</v>
      </c>
      <c r="DC148" s="27">
        <v>2</v>
      </c>
      <c r="DD148" s="27">
        <v>2</v>
      </c>
      <c r="DE148" s="27">
        <v>2</v>
      </c>
      <c r="DF148" s="27">
        <v>2</v>
      </c>
      <c r="DG148" s="27">
        <v>2</v>
      </c>
      <c r="DH148" s="27">
        <v>2</v>
      </c>
      <c r="DI148" s="27">
        <v>2</v>
      </c>
      <c r="DJ148" s="27">
        <v>2</v>
      </c>
      <c r="DK148" s="27">
        <v>2</v>
      </c>
      <c r="DL148" s="315"/>
      <c r="DM148" s="27">
        <v>2</v>
      </c>
      <c r="DN148" s="27">
        <v>2</v>
      </c>
      <c r="DO148" s="27">
        <v>2</v>
      </c>
      <c r="DP148" s="27">
        <v>2</v>
      </c>
      <c r="DQ148" s="27">
        <v>2</v>
      </c>
      <c r="DR148" s="27">
        <v>2</v>
      </c>
      <c r="DS148" s="27">
        <v>2</v>
      </c>
      <c r="DT148" s="27">
        <v>2</v>
      </c>
      <c r="DU148" s="27">
        <v>2</v>
      </c>
      <c r="DV148" s="27">
        <v>2</v>
      </c>
      <c r="DW148" s="27">
        <v>2</v>
      </c>
      <c r="DX148" s="27">
        <v>2</v>
      </c>
      <c r="DY148" s="27">
        <v>2</v>
      </c>
      <c r="DZ148" s="27">
        <v>2</v>
      </c>
      <c r="EA148" s="27">
        <v>2</v>
      </c>
      <c r="EB148" s="27">
        <v>2</v>
      </c>
      <c r="EC148" s="27">
        <v>2</v>
      </c>
      <c r="ED148" s="27">
        <v>2</v>
      </c>
      <c r="EE148" s="27">
        <v>2</v>
      </c>
      <c r="EF148" s="27">
        <v>2</v>
      </c>
      <c r="EG148" s="27">
        <v>2</v>
      </c>
      <c r="EH148" s="27">
        <v>2</v>
      </c>
      <c r="EI148" s="27">
        <v>2</v>
      </c>
      <c r="EJ148" s="27">
        <v>2</v>
      </c>
      <c r="EK148" s="27">
        <v>2</v>
      </c>
      <c r="EL148" s="27">
        <v>2</v>
      </c>
      <c r="EM148" s="27">
        <v>2</v>
      </c>
      <c r="EN148" s="27">
        <v>2</v>
      </c>
      <c r="EO148" s="27">
        <v>2</v>
      </c>
      <c r="EP148" s="27">
        <v>2</v>
      </c>
      <c r="EQ148" s="315"/>
      <c r="ER148" s="27">
        <v>2</v>
      </c>
      <c r="ES148" s="27">
        <v>2</v>
      </c>
      <c r="ET148" s="27">
        <v>2</v>
      </c>
      <c r="EU148" s="27">
        <v>2</v>
      </c>
      <c r="EV148" s="27">
        <v>2</v>
      </c>
      <c r="EW148" s="27">
        <v>2</v>
      </c>
      <c r="EX148" s="27">
        <v>2</v>
      </c>
      <c r="EY148" s="27">
        <v>2</v>
      </c>
      <c r="EZ148" s="27">
        <v>2</v>
      </c>
      <c r="FA148" s="27">
        <v>2</v>
      </c>
      <c r="FB148" s="27">
        <v>2</v>
      </c>
      <c r="FC148" s="27">
        <v>2</v>
      </c>
      <c r="FD148" s="27">
        <v>2</v>
      </c>
      <c r="FE148" s="27">
        <v>2</v>
      </c>
      <c r="FF148" s="27">
        <v>2</v>
      </c>
      <c r="FG148" s="27">
        <v>2</v>
      </c>
      <c r="FH148" s="27">
        <v>2</v>
      </c>
      <c r="FI148" s="27">
        <v>2</v>
      </c>
      <c r="FJ148" s="27">
        <v>2</v>
      </c>
      <c r="FK148" s="27">
        <v>2</v>
      </c>
      <c r="FL148" s="27">
        <v>2</v>
      </c>
      <c r="FM148" s="27">
        <v>2</v>
      </c>
      <c r="FN148" s="27">
        <v>2</v>
      </c>
      <c r="FO148" s="27">
        <v>2</v>
      </c>
      <c r="FP148" s="27">
        <v>2</v>
      </c>
      <c r="FQ148" s="27">
        <v>2</v>
      </c>
      <c r="FR148" s="27">
        <v>2</v>
      </c>
      <c r="FS148" s="27">
        <v>2</v>
      </c>
      <c r="FT148" s="27">
        <v>2</v>
      </c>
      <c r="FU148" s="27">
        <v>2</v>
      </c>
      <c r="FV148" s="27">
        <v>2</v>
      </c>
    </row>
    <row r="149" spans="1:178" ht="13.9" customHeight="1" x14ac:dyDescent="0.2">
      <c r="A149" s="332"/>
      <c r="B149" s="346"/>
      <c r="C149" s="336"/>
      <c r="D149" s="338"/>
      <c r="E149" s="354"/>
      <c r="F149" s="350"/>
      <c r="G149" s="352"/>
      <c r="H149" s="352"/>
      <c r="I149" s="356"/>
      <c r="J149" s="12" t="s">
        <v>6</v>
      </c>
      <c r="K149" s="18"/>
      <c r="L149" s="18"/>
      <c r="M149" s="58"/>
      <c r="N149" s="58"/>
      <c r="O149" s="18"/>
      <c r="P149" s="18">
        <v>1</v>
      </c>
      <c r="Q149" s="63">
        <v>1</v>
      </c>
      <c r="R149" s="64">
        <v>1</v>
      </c>
      <c r="S149" s="65">
        <v>1</v>
      </c>
      <c r="T149" s="66">
        <v>1</v>
      </c>
      <c r="U149" s="67">
        <v>1</v>
      </c>
      <c r="V149" s="68">
        <v>1</v>
      </c>
      <c r="W149" s="38"/>
      <c r="X149" s="69">
        <v>1</v>
      </c>
      <c r="Y149" s="70">
        <v>1</v>
      </c>
      <c r="Z149" s="71">
        <v>1</v>
      </c>
      <c r="AA149" s="72">
        <v>1</v>
      </c>
      <c r="AB149" s="73">
        <v>1</v>
      </c>
      <c r="AC149" s="18">
        <v>3</v>
      </c>
      <c r="AD149" s="75">
        <v>3</v>
      </c>
      <c r="AE149" s="76">
        <v>3</v>
      </c>
      <c r="AF149" s="77">
        <v>3</v>
      </c>
      <c r="AG149" s="78">
        <v>3</v>
      </c>
      <c r="AH149" s="18">
        <v>4</v>
      </c>
      <c r="AI149" s="18">
        <v>4</v>
      </c>
      <c r="AJ149" s="82">
        <v>4</v>
      </c>
      <c r="AK149" s="84">
        <v>4</v>
      </c>
      <c r="AL149" s="85">
        <v>4</v>
      </c>
      <c r="AM149" s="88">
        <v>4</v>
      </c>
      <c r="AN149" s="89">
        <v>4</v>
      </c>
      <c r="AO149" s="90">
        <v>4</v>
      </c>
      <c r="AP149" s="92">
        <v>4</v>
      </c>
      <c r="AQ149" s="93">
        <v>4</v>
      </c>
      <c r="AR149" s="101">
        <v>4</v>
      </c>
      <c r="AS149" s="103">
        <v>4</v>
      </c>
      <c r="AT149" s="18">
        <v>4</v>
      </c>
      <c r="AU149" s="18">
        <v>4</v>
      </c>
      <c r="AV149" s="106">
        <v>4</v>
      </c>
      <c r="AW149" s="107">
        <v>4</v>
      </c>
      <c r="AX149" s="109">
        <v>4</v>
      </c>
      <c r="AY149" s="120">
        <v>4</v>
      </c>
      <c r="AZ149" s="120">
        <v>4</v>
      </c>
      <c r="BA149" s="123">
        <v>4</v>
      </c>
      <c r="BB149" s="125">
        <v>4</v>
      </c>
      <c r="BC149" s="316"/>
      <c r="BD149" s="141">
        <v>4</v>
      </c>
      <c r="BE149" s="141">
        <v>4</v>
      </c>
      <c r="BF149" s="141">
        <v>4</v>
      </c>
      <c r="BG149" s="141">
        <v>4</v>
      </c>
      <c r="BH149" s="141">
        <v>4</v>
      </c>
      <c r="BI149" s="141">
        <v>4</v>
      </c>
      <c r="BJ149" s="141">
        <v>4</v>
      </c>
      <c r="BK149" s="141">
        <v>4</v>
      </c>
      <c r="BL149" s="141">
        <v>4</v>
      </c>
      <c r="BM149" s="141">
        <v>4</v>
      </c>
      <c r="BN149" s="141">
        <v>4</v>
      </c>
      <c r="BO149" s="141">
        <v>4</v>
      </c>
      <c r="BP149" s="141">
        <v>4</v>
      </c>
      <c r="BQ149" s="141">
        <v>4</v>
      </c>
      <c r="BR149" s="141">
        <v>4</v>
      </c>
      <c r="BS149" s="141">
        <v>4</v>
      </c>
      <c r="BT149" s="141">
        <v>4</v>
      </c>
      <c r="BU149" s="141">
        <v>4</v>
      </c>
      <c r="BV149" s="141">
        <v>4</v>
      </c>
      <c r="BW149" s="141">
        <v>4</v>
      </c>
      <c r="BX149" s="141">
        <v>4</v>
      </c>
      <c r="BY149" s="141">
        <v>4</v>
      </c>
      <c r="BZ149" s="141">
        <v>4</v>
      </c>
      <c r="CA149" s="141">
        <v>4</v>
      </c>
      <c r="CB149" s="141">
        <v>4</v>
      </c>
      <c r="CC149" s="141">
        <v>4</v>
      </c>
      <c r="CD149" s="141">
        <v>4</v>
      </c>
      <c r="CE149" s="141">
        <v>4</v>
      </c>
      <c r="CF149" s="143"/>
      <c r="CG149" s="143">
        <v>4</v>
      </c>
      <c r="CH149" s="157">
        <v>4</v>
      </c>
      <c r="CI149" s="158">
        <v>4</v>
      </c>
      <c r="CJ149" s="159">
        <v>4</v>
      </c>
      <c r="CK149" s="160">
        <v>4</v>
      </c>
      <c r="CL149" s="161">
        <v>4</v>
      </c>
      <c r="CM149" s="163">
        <v>4</v>
      </c>
      <c r="CN149" s="164">
        <v>4</v>
      </c>
      <c r="CO149" s="166">
        <v>4</v>
      </c>
      <c r="CP149" s="167">
        <v>4</v>
      </c>
      <c r="CQ149" s="168">
        <v>4</v>
      </c>
      <c r="CR149" s="169">
        <v>4</v>
      </c>
      <c r="CS149" s="170">
        <v>4</v>
      </c>
      <c r="CT149" s="171">
        <v>4</v>
      </c>
      <c r="CU149" s="172">
        <v>4</v>
      </c>
      <c r="CV149" s="173">
        <v>4</v>
      </c>
      <c r="CW149" s="174">
        <v>4</v>
      </c>
      <c r="CX149" s="175">
        <v>4</v>
      </c>
      <c r="CY149" s="176">
        <v>4</v>
      </c>
      <c r="CZ149" s="177">
        <v>4</v>
      </c>
      <c r="DA149" s="178">
        <v>4</v>
      </c>
      <c r="DB149" s="179">
        <v>2</v>
      </c>
      <c r="DC149" s="180">
        <v>2</v>
      </c>
      <c r="DD149" s="181">
        <v>2</v>
      </c>
      <c r="DE149" s="182">
        <v>2</v>
      </c>
      <c r="DF149" s="183">
        <v>2</v>
      </c>
      <c r="DG149" s="184">
        <v>2</v>
      </c>
      <c r="DH149" s="185">
        <v>2</v>
      </c>
      <c r="DI149" s="188">
        <v>2</v>
      </c>
      <c r="DJ149" s="189">
        <v>2</v>
      </c>
      <c r="DK149" s="192">
        <v>2</v>
      </c>
      <c r="DL149" s="316"/>
      <c r="DM149" s="195">
        <v>2</v>
      </c>
      <c r="DN149" s="201">
        <v>2</v>
      </c>
      <c r="DO149" s="206">
        <v>2</v>
      </c>
      <c r="DP149" s="207">
        <v>2</v>
      </c>
      <c r="DQ149" s="209">
        <v>2</v>
      </c>
      <c r="DR149" s="210">
        <v>2</v>
      </c>
      <c r="DS149" s="213">
        <v>2</v>
      </c>
      <c r="DT149" s="214">
        <v>2</v>
      </c>
      <c r="DU149" s="215">
        <v>2</v>
      </c>
      <c r="DV149" s="215">
        <v>2</v>
      </c>
      <c r="DW149" s="218">
        <v>2</v>
      </c>
      <c r="DX149" s="219">
        <v>2</v>
      </c>
      <c r="DY149" s="220">
        <v>2</v>
      </c>
      <c r="DZ149" s="221">
        <v>2</v>
      </c>
      <c r="EA149" s="222">
        <v>2</v>
      </c>
      <c r="EB149" s="223">
        <v>2</v>
      </c>
      <c r="EC149" s="224">
        <v>2</v>
      </c>
      <c r="ED149" s="225">
        <v>2</v>
      </c>
      <c r="EE149" s="226">
        <v>2</v>
      </c>
      <c r="EF149" s="229">
        <v>2</v>
      </c>
      <c r="EG149" s="231">
        <v>2</v>
      </c>
      <c r="EH149" s="232">
        <v>2</v>
      </c>
      <c r="EI149" s="234">
        <v>2</v>
      </c>
      <c r="EJ149" s="235">
        <v>2</v>
      </c>
      <c r="EK149" s="238">
        <v>2</v>
      </c>
      <c r="EL149" s="239">
        <v>2</v>
      </c>
      <c r="EM149" s="242">
        <v>2</v>
      </c>
      <c r="EN149" s="243">
        <v>2</v>
      </c>
      <c r="EO149" s="244">
        <v>2</v>
      </c>
      <c r="EP149" s="245">
        <v>2</v>
      </c>
      <c r="EQ149" s="316"/>
      <c r="ER149" s="246">
        <v>2</v>
      </c>
      <c r="ES149" s="249">
        <v>2</v>
      </c>
      <c r="ET149" s="250">
        <v>2</v>
      </c>
      <c r="EU149" s="251">
        <v>2</v>
      </c>
      <c r="EV149" s="252">
        <v>2</v>
      </c>
      <c r="EW149" s="253">
        <v>2</v>
      </c>
      <c r="EX149" s="255">
        <v>2</v>
      </c>
      <c r="EY149" s="257">
        <v>2</v>
      </c>
      <c r="EZ149" s="258">
        <v>2</v>
      </c>
      <c r="FA149" s="261">
        <v>2</v>
      </c>
      <c r="FB149" s="263">
        <v>2</v>
      </c>
      <c r="FC149" s="264">
        <v>2</v>
      </c>
      <c r="FD149" s="269">
        <v>2</v>
      </c>
      <c r="FE149" s="275">
        <v>2</v>
      </c>
      <c r="FF149" s="275">
        <v>2</v>
      </c>
      <c r="FG149" s="246">
        <v>1</v>
      </c>
      <c r="FH149" s="279">
        <v>1</v>
      </c>
      <c r="FI149" s="281">
        <v>1</v>
      </c>
      <c r="FJ149" s="283">
        <v>1</v>
      </c>
      <c r="FK149" s="286">
        <v>1</v>
      </c>
      <c r="FL149" s="287">
        <v>1</v>
      </c>
      <c r="FM149" s="288">
        <v>1</v>
      </c>
      <c r="FN149" s="290">
        <v>1</v>
      </c>
      <c r="FO149" s="296">
        <v>1</v>
      </c>
      <c r="FP149" s="298">
        <v>1</v>
      </c>
      <c r="FQ149" s="299">
        <v>1</v>
      </c>
      <c r="FR149" s="300">
        <v>1</v>
      </c>
      <c r="FS149" s="246">
        <v>1</v>
      </c>
      <c r="FT149" s="306">
        <v>1</v>
      </c>
      <c r="FU149" s="308">
        <v>1</v>
      </c>
      <c r="FV149" s="246"/>
    </row>
    <row r="150" spans="1:178" ht="13.9" customHeight="1" x14ac:dyDescent="0.2">
      <c r="A150" s="331" t="s">
        <v>178</v>
      </c>
      <c r="B150" s="345" t="s">
        <v>20</v>
      </c>
      <c r="C150" s="335" t="s">
        <v>15</v>
      </c>
      <c r="D150" s="337">
        <v>2</v>
      </c>
      <c r="E150" s="353">
        <f t="shared" ref="E150" si="604">FU150</f>
        <v>2</v>
      </c>
      <c r="F150" s="349">
        <f t="shared" ref="F150" si="605">FU151</f>
        <v>1</v>
      </c>
      <c r="G150" s="351">
        <f>F150/E150</f>
        <v>0.5</v>
      </c>
      <c r="H150" s="351">
        <f>F150/D150</f>
        <v>0.5</v>
      </c>
      <c r="I150" s="355"/>
      <c r="J150" s="11" t="s">
        <v>5</v>
      </c>
      <c r="K150" s="27"/>
      <c r="L150" s="27"/>
      <c r="M150" s="27">
        <v>1</v>
      </c>
      <c r="N150" s="27">
        <v>1</v>
      </c>
      <c r="O150" s="27">
        <v>1</v>
      </c>
      <c r="P150" s="27">
        <v>1</v>
      </c>
      <c r="Q150" s="27">
        <v>1</v>
      </c>
      <c r="R150" s="27">
        <v>1</v>
      </c>
      <c r="S150" s="27">
        <v>1</v>
      </c>
      <c r="T150" s="27">
        <v>1</v>
      </c>
      <c r="U150" s="27">
        <v>1</v>
      </c>
      <c r="V150" s="27">
        <v>1</v>
      </c>
      <c r="W150" s="40"/>
      <c r="X150" s="27">
        <v>1</v>
      </c>
      <c r="Y150" s="27">
        <v>1</v>
      </c>
      <c r="Z150" s="27">
        <v>1</v>
      </c>
      <c r="AA150" s="27">
        <v>1</v>
      </c>
      <c r="AB150" s="27">
        <v>1</v>
      </c>
      <c r="AC150" s="27">
        <v>2</v>
      </c>
      <c r="AD150" s="27">
        <v>2</v>
      </c>
      <c r="AE150" s="27">
        <v>2</v>
      </c>
      <c r="AF150" s="27">
        <v>2</v>
      </c>
      <c r="AG150" s="27">
        <v>2</v>
      </c>
      <c r="AH150" s="27">
        <v>2</v>
      </c>
      <c r="AI150" s="27">
        <v>2</v>
      </c>
      <c r="AJ150" s="27">
        <v>2</v>
      </c>
      <c r="AK150" s="27">
        <v>2</v>
      </c>
      <c r="AL150" s="27">
        <v>2</v>
      </c>
      <c r="AM150" s="27">
        <v>2</v>
      </c>
      <c r="AN150" s="27">
        <v>2</v>
      </c>
      <c r="AO150" s="27">
        <v>2</v>
      </c>
      <c r="AP150" s="27">
        <v>2</v>
      </c>
      <c r="AQ150" s="27">
        <v>2</v>
      </c>
      <c r="AR150" s="27">
        <v>2</v>
      </c>
      <c r="AS150" s="27">
        <v>2</v>
      </c>
      <c r="AT150" s="27">
        <v>2</v>
      </c>
      <c r="AU150" s="27">
        <v>2</v>
      </c>
      <c r="AV150" s="27">
        <v>2</v>
      </c>
      <c r="AW150" s="27">
        <v>2</v>
      </c>
      <c r="AX150" s="27">
        <v>2</v>
      </c>
      <c r="AY150" s="27">
        <v>2</v>
      </c>
      <c r="AZ150" s="27">
        <v>2</v>
      </c>
      <c r="BA150" s="27">
        <v>2</v>
      </c>
      <c r="BB150" s="27">
        <v>2</v>
      </c>
      <c r="BC150" s="315"/>
      <c r="BD150" s="27">
        <v>2</v>
      </c>
      <c r="BE150" s="27">
        <v>2</v>
      </c>
      <c r="BF150" s="27">
        <v>2</v>
      </c>
      <c r="BG150" s="27">
        <v>2</v>
      </c>
      <c r="BH150" s="27">
        <v>2</v>
      </c>
      <c r="BI150" s="27">
        <v>2</v>
      </c>
      <c r="BJ150" s="27">
        <v>2</v>
      </c>
      <c r="BK150" s="27">
        <v>2</v>
      </c>
      <c r="BL150" s="27">
        <v>2</v>
      </c>
      <c r="BM150" s="27">
        <v>2</v>
      </c>
      <c r="BN150" s="27">
        <v>2</v>
      </c>
      <c r="BO150" s="27">
        <v>2</v>
      </c>
      <c r="BP150" s="27">
        <v>2</v>
      </c>
      <c r="BQ150" s="27">
        <v>2</v>
      </c>
      <c r="BR150" s="27">
        <v>2</v>
      </c>
      <c r="BS150" s="27">
        <v>2</v>
      </c>
      <c r="BT150" s="27">
        <v>2</v>
      </c>
      <c r="BU150" s="27">
        <v>2</v>
      </c>
      <c r="BV150" s="27">
        <v>2</v>
      </c>
      <c r="BW150" s="27">
        <v>2</v>
      </c>
      <c r="BX150" s="27">
        <v>2</v>
      </c>
      <c r="BY150" s="27">
        <v>2</v>
      </c>
      <c r="BZ150" s="27">
        <v>2</v>
      </c>
      <c r="CA150" s="27">
        <v>2</v>
      </c>
      <c r="CB150" s="27">
        <v>2</v>
      </c>
      <c r="CC150" s="27">
        <v>2</v>
      </c>
      <c r="CD150" s="27">
        <v>2</v>
      </c>
      <c r="CE150" s="27">
        <v>2</v>
      </c>
      <c r="CF150" s="27"/>
      <c r="CG150" s="27">
        <v>2</v>
      </c>
      <c r="CH150" s="27">
        <v>2</v>
      </c>
      <c r="CI150" s="27">
        <v>2</v>
      </c>
      <c r="CJ150" s="27">
        <v>2</v>
      </c>
      <c r="CK150" s="27">
        <v>2</v>
      </c>
      <c r="CL150" s="27">
        <v>2</v>
      </c>
      <c r="CM150" s="27">
        <v>2</v>
      </c>
      <c r="CN150" s="27">
        <v>2</v>
      </c>
      <c r="CO150" s="27">
        <v>2</v>
      </c>
      <c r="CP150" s="27">
        <v>2</v>
      </c>
      <c r="CQ150" s="27">
        <v>2</v>
      </c>
      <c r="CR150" s="27">
        <v>2</v>
      </c>
      <c r="CS150" s="27">
        <v>2</v>
      </c>
      <c r="CT150" s="27">
        <v>2</v>
      </c>
      <c r="CU150" s="27">
        <v>2</v>
      </c>
      <c r="CV150" s="27">
        <v>2</v>
      </c>
      <c r="CW150" s="27">
        <v>2</v>
      </c>
      <c r="CX150" s="27">
        <v>2</v>
      </c>
      <c r="CY150" s="27">
        <v>2</v>
      </c>
      <c r="CZ150" s="27">
        <v>2</v>
      </c>
      <c r="DA150" s="27">
        <v>2</v>
      </c>
      <c r="DB150" s="27">
        <v>2</v>
      </c>
      <c r="DC150" s="27">
        <v>2</v>
      </c>
      <c r="DD150" s="27">
        <v>2</v>
      </c>
      <c r="DE150" s="27">
        <v>2</v>
      </c>
      <c r="DF150" s="27">
        <v>2</v>
      </c>
      <c r="DG150" s="27">
        <v>2</v>
      </c>
      <c r="DH150" s="27">
        <v>2</v>
      </c>
      <c r="DI150" s="27">
        <v>2</v>
      </c>
      <c r="DJ150" s="27">
        <v>2</v>
      </c>
      <c r="DK150" s="27">
        <v>2</v>
      </c>
      <c r="DL150" s="315"/>
      <c r="DM150" s="27">
        <v>2</v>
      </c>
      <c r="DN150" s="27">
        <v>2</v>
      </c>
      <c r="DO150" s="27">
        <v>2</v>
      </c>
      <c r="DP150" s="27">
        <v>2</v>
      </c>
      <c r="DQ150" s="27">
        <v>2</v>
      </c>
      <c r="DR150" s="27">
        <v>2</v>
      </c>
      <c r="DS150" s="27">
        <v>2</v>
      </c>
      <c r="DT150" s="27">
        <v>2</v>
      </c>
      <c r="DU150" s="27">
        <v>2</v>
      </c>
      <c r="DV150" s="27">
        <v>2</v>
      </c>
      <c r="DW150" s="27">
        <v>2</v>
      </c>
      <c r="DX150" s="27">
        <v>2</v>
      </c>
      <c r="DY150" s="27">
        <v>2</v>
      </c>
      <c r="DZ150" s="27">
        <v>2</v>
      </c>
      <c r="EA150" s="27">
        <v>2</v>
      </c>
      <c r="EB150" s="27">
        <v>2</v>
      </c>
      <c r="EC150" s="27">
        <v>2</v>
      </c>
      <c r="ED150" s="27">
        <v>2</v>
      </c>
      <c r="EE150" s="27">
        <v>2</v>
      </c>
      <c r="EF150" s="27">
        <v>2</v>
      </c>
      <c r="EG150" s="27">
        <v>2</v>
      </c>
      <c r="EH150" s="27">
        <v>2</v>
      </c>
      <c r="EI150" s="27">
        <v>2</v>
      </c>
      <c r="EJ150" s="27">
        <v>2</v>
      </c>
      <c r="EK150" s="27">
        <v>2</v>
      </c>
      <c r="EL150" s="27">
        <v>2</v>
      </c>
      <c r="EM150" s="27">
        <v>2</v>
      </c>
      <c r="EN150" s="27">
        <v>2</v>
      </c>
      <c r="EO150" s="27">
        <v>2</v>
      </c>
      <c r="EP150" s="27">
        <v>2</v>
      </c>
      <c r="EQ150" s="315"/>
      <c r="ER150" s="27">
        <v>2</v>
      </c>
      <c r="ES150" s="27">
        <v>2</v>
      </c>
      <c r="ET150" s="27">
        <v>2</v>
      </c>
      <c r="EU150" s="27">
        <v>2</v>
      </c>
      <c r="EV150" s="27">
        <v>2</v>
      </c>
      <c r="EW150" s="27">
        <v>2</v>
      </c>
      <c r="EX150" s="27">
        <v>2</v>
      </c>
      <c r="EY150" s="27">
        <v>2</v>
      </c>
      <c r="EZ150" s="27">
        <v>2</v>
      </c>
      <c r="FA150" s="27">
        <v>2</v>
      </c>
      <c r="FB150" s="27">
        <v>2</v>
      </c>
      <c r="FC150" s="27">
        <v>2</v>
      </c>
      <c r="FD150" s="27">
        <v>2</v>
      </c>
      <c r="FE150" s="27">
        <v>2</v>
      </c>
      <c r="FF150" s="27">
        <v>2</v>
      </c>
      <c r="FG150" s="27">
        <v>2</v>
      </c>
      <c r="FH150" s="27">
        <v>2</v>
      </c>
      <c r="FI150" s="27">
        <v>2</v>
      </c>
      <c r="FJ150" s="27">
        <v>2</v>
      </c>
      <c r="FK150" s="27">
        <v>2</v>
      </c>
      <c r="FL150" s="27">
        <v>2</v>
      </c>
      <c r="FM150" s="27">
        <v>2</v>
      </c>
      <c r="FN150" s="27">
        <v>2</v>
      </c>
      <c r="FO150" s="27">
        <v>2</v>
      </c>
      <c r="FP150" s="27">
        <v>2</v>
      </c>
      <c r="FQ150" s="27">
        <v>2</v>
      </c>
      <c r="FR150" s="27">
        <v>2</v>
      </c>
      <c r="FS150" s="27">
        <v>2</v>
      </c>
      <c r="FT150" s="27">
        <v>2</v>
      </c>
      <c r="FU150" s="27">
        <v>2</v>
      </c>
      <c r="FV150" s="27">
        <v>2</v>
      </c>
    </row>
    <row r="151" spans="1:178" ht="13.9" customHeight="1" x14ac:dyDescent="0.2">
      <c r="A151" s="332"/>
      <c r="B151" s="346"/>
      <c r="C151" s="336"/>
      <c r="D151" s="338"/>
      <c r="E151" s="354"/>
      <c r="F151" s="350"/>
      <c r="G151" s="352"/>
      <c r="H151" s="352"/>
      <c r="I151" s="356"/>
      <c r="J151" s="12" t="s">
        <v>6</v>
      </c>
      <c r="K151" s="18"/>
      <c r="L151" s="18"/>
      <c r="M151" s="58"/>
      <c r="N151" s="58"/>
      <c r="O151" s="18"/>
      <c r="P151" s="18">
        <v>1</v>
      </c>
      <c r="Q151" s="18">
        <v>1</v>
      </c>
      <c r="R151" s="64">
        <v>1</v>
      </c>
      <c r="S151" s="65">
        <v>1</v>
      </c>
      <c r="T151" s="66">
        <v>1</v>
      </c>
      <c r="U151" s="67">
        <v>1</v>
      </c>
      <c r="V151" s="68">
        <v>1</v>
      </c>
      <c r="W151" s="38"/>
      <c r="X151" s="69">
        <v>1</v>
      </c>
      <c r="Y151" s="70">
        <v>1</v>
      </c>
      <c r="Z151" s="71">
        <v>1</v>
      </c>
      <c r="AA151" s="72">
        <v>1</v>
      </c>
      <c r="AB151" s="73">
        <v>1</v>
      </c>
      <c r="AC151" s="18">
        <v>3</v>
      </c>
      <c r="AD151" s="75">
        <v>3</v>
      </c>
      <c r="AE151" s="76">
        <v>3</v>
      </c>
      <c r="AF151" s="77">
        <v>3</v>
      </c>
      <c r="AG151" s="78">
        <v>3</v>
      </c>
      <c r="AH151" s="18">
        <v>3</v>
      </c>
      <c r="AI151" s="18">
        <v>3</v>
      </c>
      <c r="AJ151" s="82">
        <v>3</v>
      </c>
      <c r="AK151" s="84">
        <v>3</v>
      </c>
      <c r="AL151" s="85">
        <v>3</v>
      </c>
      <c r="AM151" s="88">
        <v>3</v>
      </c>
      <c r="AN151" s="89">
        <v>3</v>
      </c>
      <c r="AO151" s="90">
        <v>3</v>
      </c>
      <c r="AP151" s="92">
        <v>3</v>
      </c>
      <c r="AQ151" s="93">
        <v>3</v>
      </c>
      <c r="AR151" s="93">
        <v>3</v>
      </c>
      <c r="AS151" s="103">
        <v>3</v>
      </c>
      <c r="AT151" s="18">
        <v>3</v>
      </c>
      <c r="AU151" s="18">
        <v>3</v>
      </c>
      <c r="AV151" s="106">
        <v>3</v>
      </c>
      <c r="AW151" s="107">
        <v>3</v>
      </c>
      <c r="AX151" s="109">
        <v>2</v>
      </c>
      <c r="AY151" s="120">
        <v>2</v>
      </c>
      <c r="AZ151" s="120">
        <v>2</v>
      </c>
      <c r="BA151" s="123">
        <v>2</v>
      </c>
      <c r="BB151" s="125">
        <v>2</v>
      </c>
      <c r="BC151" s="316"/>
      <c r="BD151" s="141">
        <v>2</v>
      </c>
      <c r="BE151" s="141">
        <v>2</v>
      </c>
      <c r="BF151" s="141">
        <v>2</v>
      </c>
      <c r="BG151" s="141">
        <v>2</v>
      </c>
      <c r="BH151" s="141">
        <v>2</v>
      </c>
      <c r="BI151" s="141">
        <v>2</v>
      </c>
      <c r="BJ151" s="141">
        <v>2</v>
      </c>
      <c r="BK151" s="141">
        <v>2</v>
      </c>
      <c r="BL151" s="141">
        <v>2</v>
      </c>
      <c r="BM151" s="141">
        <v>2</v>
      </c>
      <c r="BN151" s="141">
        <v>2</v>
      </c>
      <c r="BO151" s="141">
        <v>2</v>
      </c>
      <c r="BP151" s="141">
        <v>2</v>
      </c>
      <c r="BQ151" s="141">
        <v>2</v>
      </c>
      <c r="BR151" s="141">
        <v>2</v>
      </c>
      <c r="BS151" s="141">
        <v>2</v>
      </c>
      <c r="BT151" s="141">
        <v>2</v>
      </c>
      <c r="BU151" s="141">
        <v>2</v>
      </c>
      <c r="BV151" s="141">
        <v>2</v>
      </c>
      <c r="BW151" s="141">
        <v>2</v>
      </c>
      <c r="BX151" s="141">
        <v>2</v>
      </c>
      <c r="BY151" s="141">
        <v>2</v>
      </c>
      <c r="BZ151" s="141">
        <v>2</v>
      </c>
      <c r="CA151" s="141">
        <v>2</v>
      </c>
      <c r="CB151" s="141">
        <v>2</v>
      </c>
      <c r="CC151" s="141">
        <v>2</v>
      </c>
      <c r="CD151" s="141">
        <v>2</v>
      </c>
      <c r="CE151" s="141">
        <v>2</v>
      </c>
      <c r="CF151" s="143"/>
      <c r="CG151" s="143">
        <v>2</v>
      </c>
      <c r="CH151" s="157">
        <v>2</v>
      </c>
      <c r="CI151" s="158">
        <v>2</v>
      </c>
      <c r="CJ151" s="159">
        <v>2</v>
      </c>
      <c r="CK151" s="160">
        <v>2</v>
      </c>
      <c r="CL151" s="161">
        <v>2</v>
      </c>
      <c r="CM151" s="163">
        <v>2</v>
      </c>
      <c r="CN151" s="164">
        <v>2</v>
      </c>
      <c r="CO151" s="166">
        <v>2</v>
      </c>
      <c r="CP151" s="167">
        <v>2</v>
      </c>
      <c r="CQ151" s="168">
        <v>2</v>
      </c>
      <c r="CR151" s="169">
        <v>2</v>
      </c>
      <c r="CS151" s="170">
        <v>2</v>
      </c>
      <c r="CT151" s="171">
        <v>2</v>
      </c>
      <c r="CU151" s="172">
        <v>2</v>
      </c>
      <c r="CV151" s="173">
        <v>2</v>
      </c>
      <c r="CW151" s="174">
        <v>2</v>
      </c>
      <c r="CX151" s="175">
        <v>2</v>
      </c>
      <c r="CY151" s="176">
        <v>2</v>
      </c>
      <c r="CZ151" s="177">
        <v>2</v>
      </c>
      <c r="DA151" s="178">
        <v>2</v>
      </c>
      <c r="DB151" s="179">
        <v>2</v>
      </c>
      <c r="DC151" s="180">
        <v>2</v>
      </c>
      <c r="DD151" s="181">
        <v>2</v>
      </c>
      <c r="DE151" s="182">
        <v>2</v>
      </c>
      <c r="DF151" s="183">
        <v>2</v>
      </c>
      <c r="DG151" s="184">
        <v>2</v>
      </c>
      <c r="DH151" s="185">
        <v>2</v>
      </c>
      <c r="DI151" s="188">
        <v>2</v>
      </c>
      <c r="DJ151" s="189">
        <v>2</v>
      </c>
      <c r="DK151" s="192">
        <v>2</v>
      </c>
      <c r="DL151" s="316"/>
      <c r="DM151" s="195">
        <v>2</v>
      </c>
      <c r="DN151" s="201">
        <v>2</v>
      </c>
      <c r="DO151" s="206">
        <v>2</v>
      </c>
      <c r="DP151" s="207">
        <v>2</v>
      </c>
      <c r="DQ151" s="209">
        <v>2</v>
      </c>
      <c r="DR151" s="210">
        <v>2</v>
      </c>
      <c r="DS151" s="213">
        <v>2</v>
      </c>
      <c r="DT151" s="214">
        <v>2</v>
      </c>
      <c r="DU151" s="215">
        <v>2</v>
      </c>
      <c r="DV151" s="215">
        <v>2</v>
      </c>
      <c r="DW151" s="218">
        <v>2</v>
      </c>
      <c r="DX151" s="219">
        <v>2</v>
      </c>
      <c r="DY151" s="220">
        <v>2</v>
      </c>
      <c r="DZ151" s="221">
        <v>2</v>
      </c>
      <c r="EA151" s="222">
        <v>2</v>
      </c>
      <c r="EB151" s="223">
        <v>2</v>
      </c>
      <c r="EC151" s="224">
        <v>2</v>
      </c>
      <c r="ED151" s="225">
        <v>2</v>
      </c>
      <c r="EE151" s="226">
        <v>2</v>
      </c>
      <c r="EF151" s="229">
        <v>2</v>
      </c>
      <c r="EG151" s="231">
        <v>2</v>
      </c>
      <c r="EH151" s="232">
        <v>2</v>
      </c>
      <c r="EI151" s="234">
        <v>2</v>
      </c>
      <c r="EJ151" s="235">
        <v>2</v>
      </c>
      <c r="EK151" s="238">
        <v>2</v>
      </c>
      <c r="EL151" s="239">
        <v>2</v>
      </c>
      <c r="EM151" s="242">
        <v>2</v>
      </c>
      <c r="EN151" s="243">
        <v>2</v>
      </c>
      <c r="EO151" s="244">
        <v>2</v>
      </c>
      <c r="EP151" s="245">
        <v>2</v>
      </c>
      <c r="EQ151" s="316"/>
      <c r="ER151" s="246">
        <v>2</v>
      </c>
      <c r="ES151" s="249">
        <v>2</v>
      </c>
      <c r="ET151" s="250">
        <v>2</v>
      </c>
      <c r="EU151" s="251">
        <v>2</v>
      </c>
      <c r="EV151" s="252">
        <v>2</v>
      </c>
      <c r="EW151" s="253">
        <v>2</v>
      </c>
      <c r="EX151" s="255">
        <v>2</v>
      </c>
      <c r="EY151" s="257">
        <v>2</v>
      </c>
      <c r="EZ151" s="258">
        <v>2</v>
      </c>
      <c r="FA151" s="261">
        <v>2</v>
      </c>
      <c r="FB151" s="263">
        <v>2</v>
      </c>
      <c r="FC151" s="264">
        <v>2</v>
      </c>
      <c r="FD151" s="269">
        <v>2</v>
      </c>
      <c r="FE151" s="275">
        <v>2</v>
      </c>
      <c r="FF151" s="275">
        <v>2</v>
      </c>
      <c r="FG151" s="246">
        <v>1</v>
      </c>
      <c r="FH151" s="279">
        <v>1</v>
      </c>
      <c r="FI151" s="281">
        <v>1</v>
      </c>
      <c r="FJ151" s="283">
        <v>1</v>
      </c>
      <c r="FK151" s="286">
        <v>1</v>
      </c>
      <c r="FL151" s="287">
        <v>1</v>
      </c>
      <c r="FM151" s="288">
        <v>1</v>
      </c>
      <c r="FN151" s="290">
        <v>1</v>
      </c>
      <c r="FO151" s="296">
        <v>1</v>
      </c>
      <c r="FP151" s="298">
        <v>1</v>
      </c>
      <c r="FQ151" s="299">
        <v>1</v>
      </c>
      <c r="FR151" s="300">
        <v>1</v>
      </c>
      <c r="FS151" s="246">
        <v>1</v>
      </c>
      <c r="FT151" s="306">
        <v>1</v>
      </c>
      <c r="FU151" s="308">
        <v>1</v>
      </c>
      <c r="FV151" s="246"/>
    </row>
    <row r="152" spans="1:178" ht="13.9" customHeight="1" x14ac:dyDescent="0.2">
      <c r="A152" s="331" t="s">
        <v>179</v>
      </c>
      <c r="B152" s="345" t="s">
        <v>70</v>
      </c>
      <c r="C152" s="335" t="s">
        <v>15</v>
      </c>
      <c r="D152" s="337">
        <v>2</v>
      </c>
      <c r="E152" s="353">
        <f t="shared" ref="E152" si="606">FU152</f>
        <v>2</v>
      </c>
      <c r="F152" s="349">
        <f t="shared" ref="F152" si="607">FU153</f>
        <v>1</v>
      </c>
      <c r="G152" s="351">
        <f>F152/E152</f>
        <v>0.5</v>
      </c>
      <c r="H152" s="351">
        <f>F152/D152</f>
        <v>0.5</v>
      </c>
      <c r="I152" s="355"/>
      <c r="J152" s="11" t="s">
        <v>5</v>
      </c>
      <c r="K152" s="27"/>
      <c r="L152" s="27"/>
      <c r="M152" s="27">
        <v>1</v>
      </c>
      <c r="N152" s="27">
        <v>1</v>
      </c>
      <c r="O152" s="27">
        <v>1</v>
      </c>
      <c r="P152" s="27">
        <v>1</v>
      </c>
      <c r="Q152" s="27">
        <v>1</v>
      </c>
      <c r="R152" s="27">
        <v>1</v>
      </c>
      <c r="S152" s="27">
        <v>1</v>
      </c>
      <c r="T152" s="27">
        <v>1</v>
      </c>
      <c r="U152" s="27">
        <v>1</v>
      </c>
      <c r="V152" s="27">
        <v>1</v>
      </c>
      <c r="W152" s="40"/>
      <c r="X152" s="27">
        <v>1</v>
      </c>
      <c r="Y152" s="27">
        <v>1</v>
      </c>
      <c r="Z152" s="27">
        <v>1</v>
      </c>
      <c r="AA152" s="27">
        <v>1</v>
      </c>
      <c r="AB152" s="27">
        <v>1</v>
      </c>
      <c r="AC152" s="27">
        <v>2</v>
      </c>
      <c r="AD152" s="27">
        <v>2</v>
      </c>
      <c r="AE152" s="27">
        <v>2</v>
      </c>
      <c r="AF152" s="27">
        <v>2</v>
      </c>
      <c r="AG152" s="27">
        <v>2</v>
      </c>
      <c r="AH152" s="27">
        <v>2</v>
      </c>
      <c r="AI152" s="27">
        <v>2</v>
      </c>
      <c r="AJ152" s="27">
        <v>2</v>
      </c>
      <c r="AK152" s="27">
        <v>2</v>
      </c>
      <c r="AL152" s="27">
        <v>2</v>
      </c>
      <c r="AM152" s="27">
        <v>2</v>
      </c>
      <c r="AN152" s="27">
        <v>2</v>
      </c>
      <c r="AO152" s="27">
        <v>2</v>
      </c>
      <c r="AP152" s="27">
        <v>2</v>
      </c>
      <c r="AQ152" s="27">
        <v>2</v>
      </c>
      <c r="AR152" s="27">
        <v>2</v>
      </c>
      <c r="AS152" s="27">
        <v>2</v>
      </c>
      <c r="AT152" s="27">
        <v>2</v>
      </c>
      <c r="AU152" s="27">
        <v>2</v>
      </c>
      <c r="AV152" s="27">
        <v>2</v>
      </c>
      <c r="AW152" s="27">
        <v>2</v>
      </c>
      <c r="AX152" s="27">
        <v>2</v>
      </c>
      <c r="AY152" s="27">
        <v>2</v>
      </c>
      <c r="AZ152" s="27">
        <v>2</v>
      </c>
      <c r="BA152" s="27">
        <v>2</v>
      </c>
      <c r="BB152" s="27">
        <v>2</v>
      </c>
      <c r="BC152" s="315"/>
      <c r="BD152" s="27">
        <v>2</v>
      </c>
      <c r="BE152" s="27">
        <v>2</v>
      </c>
      <c r="BF152" s="27">
        <v>2</v>
      </c>
      <c r="BG152" s="27">
        <v>2</v>
      </c>
      <c r="BH152" s="27">
        <v>2</v>
      </c>
      <c r="BI152" s="27">
        <v>2</v>
      </c>
      <c r="BJ152" s="27">
        <v>2</v>
      </c>
      <c r="BK152" s="27">
        <v>2</v>
      </c>
      <c r="BL152" s="27">
        <v>2</v>
      </c>
      <c r="BM152" s="27">
        <v>2</v>
      </c>
      <c r="BN152" s="27">
        <v>2</v>
      </c>
      <c r="BO152" s="27">
        <v>2</v>
      </c>
      <c r="BP152" s="27">
        <v>2</v>
      </c>
      <c r="BQ152" s="27">
        <v>2</v>
      </c>
      <c r="BR152" s="27">
        <v>2</v>
      </c>
      <c r="BS152" s="27">
        <v>2</v>
      </c>
      <c r="BT152" s="27">
        <v>2</v>
      </c>
      <c r="BU152" s="27">
        <v>2</v>
      </c>
      <c r="BV152" s="27">
        <v>2</v>
      </c>
      <c r="BW152" s="27">
        <v>2</v>
      </c>
      <c r="BX152" s="27">
        <v>2</v>
      </c>
      <c r="BY152" s="27">
        <v>2</v>
      </c>
      <c r="BZ152" s="27">
        <v>2</v>
      </c>
      <c r="CA152" s="27">
        <v>2</v>
      </c>
      <c r="CB152" s="27">
        <v>2</v>
      </c>
      <c r="CC152" s="27">
        <v>2</v>
      </c>
      <c r="CD152" s="27">
        <v>2</v>
      </c>
      <c r="CE152" s="27">
        <v>2</v>
      </c>
      <c r="CF152" s="27"/>
      <c r="CG152" s="27">
        <v>2</v>
      </c>
      <c r="CH152" s="27">
        <v>2</v>
      </c>
      <c r="CI152" s="27">
        <v>2</v>
      </c>
      <c r="CJ152" s="27">
        <v>2</v>
      </c>
      <c r="CK152" s="27">
        <v>2</v>
      </c>
      <c r="CL152" s="27">
        <v>2</v>
      </c>
      <c r="CM152" s="27">
        <v>2</v>
      </c>
      <c r="CN152" s="27">
        <v>2</v>
      </c>
      <c r="CO152" s="27">
        <v>2</v>
      </c>
      <c r="CP152" s="27">
        <v>2</v>
      </c>
      <c r="CQ152" s="27">
        <v>2</v>
      </c>
      <c r="CR152" s="27">
        <v>2</v>
      </c>
      <c r="CS152" s="27">
        <v>2</v>
      </c>
      <c r="CT152" s="27">
        <v>2</v>
      </c>
      <c r="CU152" s="27">
        <v>2</v>
      </c>
      <c r="CV152" s="27">
        <v>2</v>
      </c>
      <c r="CW152" s="27">
        <v>2</v>
      </c>
      <c r="CX152" s="27">
        <v>2</v>
      </c>
      <c r="CY152" s="27">
        <v>2</v>
      </c>
      <c r="CZ152" s="27">
        <v>2</v>
      </c>
      <c r="DA152" s="27">
        <v>2</v>
      </c>
      <c r="DB152" s="27">
        <v>2</v>
      </c>
      <c r="DC152" s="27">
        <v>2</v>
      </c>
      <c r="DD152" s="27">
        <v>2</v>
      </c>
      <c r="DE152" s="27">
        <v>2</v>
      </c>
      <c r="DF152" s="27">
        <v>2</v>
      </c>
      <c r="DG152" s="27">
        <v>2</v>
      </c>
      <c r="DH152" s="27">
        <v>2</v>
      </c>
      <c r="DI152" s="27">
        <v>2</v>
      </c>
      <c r="DJ152" s="27">
        <v>2</v>
      </c>
      <c r="DK152" s="27">
        <v>2</v>
      </c>
      <c r="DL152" s="315"/>
      <c r="DM152" s="27">
        <v>2</v>
      </c>
      <c r="DN152" s="27">
        <v>2</v>
      </c>
      <c r="DO152" s="27">
        <v>2</v>
      </c>
      <c r="DP152" s="27">
        <v>2</v>
      </c>
      <c r="DQ152" s="27">
        <v>2</v>
      </c>
      <c r="DR152" s="27">
        <v>2</v>
      </c>
      <c r="DS152" s="27">
        <v>2</v>
      </c>
      <c r="DT152" s="27">
        <v>2</v>
      </c>
      <c r="DU152" s="27">
        <v>2</v>
      </c>
      <c r="DV152" s="27">
        <v>2</v>
      </c>
      <c r="DW152" s="27">
        <v>2</v>
      </c>
      <c r="DX152" s="27">
        <v>2</v>
      </c>
      <c r="DY152" s="27">
        <v>2</v>
      </c>
      <c r="DZ152" s="27">
        <v>2</v>
      </c>
      <c r="EA152" s="27">
        <v>2</v>
      </c>
      <c r="EB152" s="27">
        <v>2</v>
      </c>
      <c r="EC152" s="27">
        <v>2</v>
      </c>
      <c r="ED152" s="27">
        <v>2</v>
      </c>
      <c r="EE152" s="27">
        <v>2</v>
      </c>
      <c r="EF152" s="27">
        <v>2</v>
      </c>
      <c r="EG152" s="27">
        <v>2</v>
      </c>
      <c r="EH152" s="27">
        <v>2</v>
      </c>
      <c r="EI152" s="27">
        <v>2</v>
      </c>
      <c r="EJ152" s="27">
        <v>2</v>
      </c>
      <c r="EK152" s="27">
        <v>2</v>
      </c>
      <c r="EL152" s="27">
        <v>2</v>
      </c>
      <c r="EM152" s="27">
        <v>2</v>
      </c>
      <c r="EN152" s="27">
        <v>2</v>
      </c>
      <c r="EO152" s="27">
        <v>2</v>
      </c>
      <c r="EP152" s="27">
        <v>2</v>
      </c>
      <c r="EQ152" s="315"/>
      <c r="ER152" s="27">
        <v>2</v>
      </c>
      <c r="ES152" s="27">
        <v>2</v>
      </c>
      <c r="ET152" s="27">
        <v>2</v>
      </c>
      <c r="EU152" s="27">
        <v>2</v>
      </c>
      <c r="EV152" s="27">
        <v>2</v>
      </c>
      <c r="EW152" s="27">
        <v>2</v>
      </c>
      <c r="EX152" s="27">
        <v>2</v>
      </c>
      <c r="EY152" s="27">
        <v>2</v>
      </c>
      <c r="EZ152" s="27">
        <v>2</v>
      </c>
      <c r="FA152" s="27">
        <v>2</v>
      </c>
      <c r="FB152" s="27">
        <v>2</v>
      </c>
      <c r="FC152" s="27">
        <v>2</v>
      </c>
      <c r="FD152" s="27">
        <v>2</v>
      </c>
      <c r="FE152" s="27">
        <v>2</v>
      </c>
      <c r="FF152" s="27">
        <v>2</v>
      </c>
      <c r="FG152" s="27">
        <v>2</v>
      </c>
      <c r="FH152" s="27">
        <v>2</v>
      </c>
      <c r="FI152" s="27">
        <v>2</v>
      </c>
      <c r="FJ152" s="27">
        <v>2</v>
      </c>
      <c r="FK152" s="27">
        <v>2</v>
      </c>
      <c r="FL152" s="27">
        <v>2</v>
      </c>
      <c r="FM152" s="27">
        <v>2</v>
      </c>
      <c r="FN152" s="27">
        <v>2</v>
      </c>
      <c r="FO152" s="27">
        <v>2</v>
      </c>
      <c r="FP152" s="27">
        <v>2</v>
      </c>
      <c r="FQ152" s="27">
        <v>2</v>
      </c>
      <c r="FR152" s="27">
        <v>2</v>
      </c>
      <c r="FS152" s="27">
        <v>2</v>
      </c>
      <c r="FT152" s="27">
        <v>2</v>
      </c>
      <c r="FU152" s="27">
        <v>2</v>
      </c>
      <c r="FV152" s="27">
        <v>2</v>
      </c>
    </row>
    <row r="153" spans="1:178" ht="13.9" customHeight="1" x14ac:dyDescent="0.2">
      <c r="A153" s="332"/>
      <c r="B153" s="346"/>
      <c r="C153" s="336"/>
      <c r="D153" s="338"/>
      <c r="E153" s="354"/>
      <c r="F153" s="350"/>
      <c r="G153" s="352"/>
      <c r="H153" s="352"/>
      <c r="I153" s="356"/>
      <c r="J153" s="12" t="s">
        <v>6</v>
      </c>
      <c r="K153" s="61"/>
      <c r="L153" s="61"/>
      <c r="M153" s="61"/>
      <c r="N153" s="61"/>
      <c r="O153" s="61"/>
      <c r="P153" s="61">
        <v>2</v>
      </c>
      <c r="Q153" s="61">
        <v>2</v>
      </c>
      <c r="R153" s="64">
        <v>2</v>
      </c>
      <c r="S153" s="65">
        <v>2</v>
      </c>
      <c r="T153" s="66">
        <v>2</v>
      </c>
      <c r="U153" s="67">
        <v>2</v>
      </c>
      <c r="V153" s="68">
        <v>2</v>
      </c>
      <c r="W153" s="38"/>
      <c r="X153" s="69">
        <v>2</v>
      </c>
      <c r="Y153" s="70">
        <v>2</v>
      </c>
      <c r="Z153" s="71">
        <v>2</v>
      </c>
      <c r="AA153" s="72">
        <v>2</v>
      </c>
      <c r="AB153" s="73">
        <v>2</v>
      </c>
      <c r="AC153" s="61">
        <v>3</v>
      </c>
      <c r="AD153" s="75">
        <v>3</v>
      </c>
      <c r="AE153" s="76">
        <v>3</v>
      </c>
      <c r="AF153" s="77">
        <v>3</v>
      </c>
      <c r="AG153" s="78">
        <v>3</v>
      </c>
      <c r="AH153" s="61">
        <v>5</v>
      </c>
      <c r="AI153" s="61">
        <v>5</v>
      </c>
      <c r="AJ153" s="82">
        <v>5</v>
      </c>
      <c r="AK153" s="84">
        <v>5</v>
      </c>
      <c r="AL153" s="85">
        <v>5</v>
      </c>
      <c r="AM153" s="88">
        <v>5</v>
      </c>
      <c r="AN153" s="89">
        <v>5</v>
      </c>
      <c r="AO153" s="90">
        <v>5</v>
      </c>
      <c r="AP153" s="92">
        <v>5</v>
      </c>
      <c r="AQ153" s="93">
        <v>6</v>
      </c>
      <c r="AR153" s="93">
        <v>5</v>
      </c>
      <c r="AS153" s="103">
        <v>5</v>
      </c>
      <c r="AT153" s="61">
        <v>5</v>
      </c>
      <c r="AU153" s="61">
        <v>5</v>
      </c>
      <c r="AV153" s="106">
        <v>5</v>
      </c>
      <c r="AW153" s="107">
        <v>5</v>
      </c>
      <c r="AX153" s="109">
        <v>4</v>
      </c>
      <c r="AY153" s="120">
        <v>4</v>
      </c>
      <c r="AZ153" s="120">
        <v>4</v>
      </c>
      <c r="BA153" s="123">
        <v>4</v>
      </c>
      <c r="BB153" s="125">
        <v>4</v>
      </c>
      <c r="BC153" s="316"/>
      <c r="BD153" s="141">
        <v>4</v>
      </c>
      <c r="BE153" s="141">
        <v>4</v>
      </c>
      <c r="BF153" s="141">
        <v>4</v>
      </c>
      <c r="BG153" s="141">
        <v>4</v>
      </c>
      <c r="BH153" s="141">
        <v>4</v>
      </c>
      <c r="BI153" s="141">
        <v>4</v>
      </c>
      <c r="BJ153" s="141">
        <v>4</v>
      </c>
      <c r="BK153" s="141">
        <v>4</v>
      </c>
      <c r="BL153" s="141">
        <v>4</v>
      </c>
      <c r="BM153" s="141">
        <v>4</v>
      </c>
      <c r="BN153" s="141">
        <v>4</v>
      </c>
      <c r="BO153" s="141">
        <v>4</v>
      </c>
      <c r="BP153" s="141">
        <v>4</v>
      </c>
      <c r="BQ153" s="141">
        <v>4</v>
      </c>
      <c r="BR153" s="141">
        <v>4</v>
      </c>
      <c r="BS153" s="141">
        <v>4</v>
      </c>
      <c r="BT153" s="141">
        <v>4</v>
      </c>
      <c r="BU153" s="141">
        <v>4</v>
      </c>
      <c r="BV153" s="141">
        <v>4</v>
      </c>
      <c r="BW153" s="141">
        <v>4</v>
      </c>
      <c r="BX153" s="141">
        <v>4</v>
      </c>
      <c r="BY153" s="141">
        <v>4</v>
      </c>
      <c r="BZ153" s="141">
        <v>4</v>
      </c>
      <c r="CA153" s="141">
        <v>4</v>
      </c>
      <c r="CB153" s="141">
        <v>4</v>
      </c>
      <c r="CC153" s="141">
        <v>4</v>
      </c>
      <c r="CD153" s="141">
        <v>4</v>
      </c>
      <c r="CE153" s="141">
        <v>4</v>
      </c>
      <c r="CF153" s="143"/>
      <c r="CG153" s="143">
        <v>4</v>
      </c>
      <c r="CH153" s="157">
        <v>4</v>
      </c>
      <c r="CI153" s="158">
        <v>4</v>
      </c>
      <c r="CJ153" s="159">
        <v>4</v>
      </c>
      <c r="CK153" s="160">
        <v>4</v>
      </c>
      <c r="CL153" s="161">
        <v>4</v>
      </c>
      <c r="CM153" s="163">
        <v>4</v>
      </c>
      <c r="CN153" s="164">
        <v>4</v>
      </c>
      <c r="CO153" s="166">
        <v>4</v>
      </c>
      <c r="CP153" s="167">
        <v>4</v>
      </c>
      <c r="CQ153" s="168">
        <v>4</v>
      </c>
      <c r="CR153" s="169">
        <v>4</v>
      </c>
      <c r="CS153" s="170">
        <v>4</v>
      </c>
      <c r="CT153" s="171">
        <v>4</v>
      </c>
      <c r="CU153" s="172">
        <v>4</v>
      </c>
      <c r="CV153" s="173">
        <v>4</v>
      </c>
      <c r="CW153" s="174">
        <v>4</v>
      </c>
      <c r="CX153" s="175">
        <v>4</v>
      </c>
      <c r="CY153" s="176">
        <v>4</v>
      </c>
      <c r="CZ153" s="177">
        <v>4</v>
      </c>
      <c r="DA153" s="178">
        <v>4</v>
      </c>
      <c r="DB153" s="179">
        <v>4</v>
      </c>
      <c r="DC153" s="180">
        <v>4</v>
      </c>
      <c r="DD153" s="181">
        <v>4</v>
      </c>
      <c r="DE153" s="182">
        <v>4</v>
      </c>
      <c r="DF153" s="183">
        <v>4</v>
      </c>
      <c r="DG153" s="184">
        <v>4</v>
      </c>
      <c r="DH153" s="185">
        <v>4</v>
      </c>
      <c r="DI153" s="188">
        <v>4</v>
      </c>
      <c r="DJ153" s="189">
        <v>4</v>
      </c>
      <c r="DK153" s="192">
        <v>4</v>
      </c>
      <c r="DL153" s="316"/>
      <c r="DM153" s="195">
        <v>4</v>
      </c>
      <c r="DN153" s="201">
        <v>4</v>
      </c>
      <c r="DO153" s="206">
        <v>4</v>
      </c>
      <c r="DP153" s="207">
        <v>4</v>
      </c>
      <c r="DQ153" s="209">
        <v>4</v>
      </c>
      <c r="DR153" s="210">
        <v>4</v>
      </c>
      <c r="DS153" s="213">
        <v>4</v>
      </c>
      <c r="DT153" s="214">
        <v>4</v>
      </c>
      <c r="DU153" s="215">
        <v>4</v>
      </c>
      <c r="DV153" s="215">
        <v>4</v>
      </c>
      <c r="DW153" s="218">
        <v>4</v>
      </c>
      <c r="DX153" s="219">
        <v>4</v>
      </c>
      <c r="DY153" s="220">
        <v>4</v>
      </c>
      <c r="DZ153" s="221">
        <v>4</v>
      </c>
      <c r="EA153" s="222">
        <v>4</v>
      </c>
      <c r="EB153" s="223">
        <v>4</v>
      </c>
      <c r="EC153" s="224">
        <v>4</v>
      </c>
      <c r="ED153" s="225">
        <v>4</v>
      </c>
      <c r="EE153" s="226">
        <v>4</v>
      </c>
      <c r="EF153" s="229">
        <v>4</v>
      </c>
      <c r="EG153" s="231">
        <v>4</v>
      </c>
      <c r="EH153" s="232">
        <v>4</v>
      </c>
      <c r="EI153" s="234">
        <v>4</v>
      </c>
      <c r="EJ153" s="235">
        <v>4</v>
      </c>
      <c r="EK153" s="238">
        <v>4</v>
      </c>
      <c r="EL153" s="239">
        <v>4</v>
      </c>
      <c r="EM153" s="242">
        <v>4</v>
      </c>
      <c r="EN153" s="243">
        <v>4</v>
      </c>
      <c r="EO153" s="244">
        <v>4</v>
      </c>
      <c r="EP153" s="245">
        <v>4</v>
      </c>
      <c r="EQ153" s="316"/>
      <c r="ER153" s="246">
        <v>4</v>
      </c>
      <c r="ES153" s="249">
        <v>4</v>
      </c>
      <c r="ET153" s="250">
        <v>4</v>
      </c>
      <c r="EU153" s="251">
        <v>4</v>
      </c>
      <c r="EV153" s="252">
        <v>4</v>
      </c>
      <c r="EW153" s="253">
        <v>4</v>
      </c>
      <c r="EX153" s="255">
        <v>4</v>
      </c>
      <c r="EY153" s="257">
        <v>4</v>
      </c>
      <c r="EZ153" s="258">
        <v>4</v>
      </c>
      <c r="FA153" s="261">
        <v>4</v>
      </c>
      <c r="FB153" s="263">
        <v>4</v>
      </c>
      <c r="FC153" s="264">
        <v>4</v>
      </c>
      <c r="FD153" s="269">
        <v>4</v>
      </c>
      <c r="FE153" s="275">
        <v>4</v>
      </c>
      <c r="FF153" s="275">
        <v>4</v>
      </c>
      <c r="FG153" s="246">
        <v>1</v>
      </c>
      <c r="FH153" s="279">
        <v>1</v>
      </c>
      <c r="FI153" s="281">
        <v>1</v>
      </c>
      <c r="FJ153" s="283">
        <v>1</v>
      </c>
      <c r="FK153" s="286">
        <v>1</v>
      </c>
      <c r="FL153" s="287">
        <v>1</v>
      </c>
      <c r="FM153" s="288">
        <v>1</v>
      </c>
      <c r="FN153" s="290">
        <v>1</v>
      </c>
      <c r="FO153" s="296">
        <v>1</v>
      </c>
      <c r="FP153" s="298">
        <v>1</v>
      </c>
      <c r="FQ153" s="299">
        <v>1</v>
      </c>
      <c r="FR153" s="300">
        <v>1</v>
      </c>
      <c r="FS153" s="246">
        <v>1</v>
      </c>
      <c r="FT153" s="306">
        <v>1</v>
      </c>
      <c r="FU153" s="308">
        <v>1</v>
      </c>
      <c r="FV153" s="246"/>
    </row>
    <row r="154" spans="1:178" s="30" customFormat="1" ht="13.9" customHeight="1" x14ac:dyDescent="0.25">
      <c r="A154" s="389" t="s">
        <v>140</v>
      </c>
      <c r="B154" s="414" t="s">
        <v>254</v>
      </c>
      <c r="C154" s="371" t="s">
        <v>15</v>
      </c>
      <c r="D154" s="371">
        <f>SUM(D156:D167)</f>
        <v>47</v>
      </c>
      <c r="E154" s="371">
        <f>SUM(E156:E167)</f>
        <v>47</v>
      </c>
      <c r="F154" s="371">
        <f>SUM(F156:F167)</f>
        <v>1</v>
      </c>
      <c r="G154" s="369">
        <f>F154/E154</f>
        <v>2.1276595744680851E-2</v>
      </c>
      <c r="H154" s="369">
        <f>F154/D154</f>
        <v>2.1276595744680851E-2</v>
      </c>
      <c r="I154" s="361"/>
      <c r="J154" s="29" t="s">
        <v>5</v>
      </c>
      <c r="K154" s="44">
        <f>K156+K158+K160+K162+K164+K166</f>
        <v>0</v>
      </c>
      <c r="L154" s="44">
        <f t="shared" ref="L154:V154" si="608">L156+L158+L160+L162+L164+L166</f>
        <v>0</v>
      </c>
      <c r="M154" s="44">
        <f t="shared" si="608"/>
        <v>0</v>
      </c>
      <c r="N154" s="44">
        <f t="shared" si="608"/>
        <v>0</v>
      </c>
      <c r="O154" s="44">
        <f t="shared" si="608"/>
        <v>0</v>
      </c>
      <c r="P154" s="44">
        <f t="shared" si="608"/>
        <v>0</v>
      </c>
      <c r="Q154" s="44">
        <f t="shared" si="608"/>
        <v>0</v>
      </c>
      <c r="R154" s="44">
        <f t="shared" si="608"/>
        <v>0</v>
      </c>
      <c r="S154" s="44">
        <f t="shared" si="608"/>
        <v>0</v>
      </c>
      <c r="T154" s="44">
        <f t="shared" si="608"/>
        <v>0</v>
      </c>
      <c r="U154" s="44">
        <f t="shared" si="608"/>
        <v>0</v>
      </c>
      <c r="V154" s="44">
        <f t="shared" si="608"/>
        <v>0</v>
      </c>
      <c r="W154" s="44" t="e">
        <f>W156+W158+W160+W162+#REF!+#REF!+#REF!+#REF!+#REF!+#REF!</f>
        <v>#REF!</v>
      </c>
      <c r="X154" s="44">
        <f t="shared" ref="X154:BB154" si="609">X156+X158+X160+X162+X164+X166</f>
        <v>0</v>
      </c>
      <c r="Y154" s="44">
        <f t="shared" si="609"/>
        <v>0</v>
      </c>
      <c r="Z154" s="44">
        <f t="shared" si="609"/>
        <v>0</v>
      </c>
      <c r="AA154" s="44">
        <f t="shared" si="609"/>
        <v>0</v>
      </c>
      <c r="AB154" s="44">
        <f t="shared" si="609"/>
        <v>0</v>
      </c>
      <c r="AC154" s="44">
        <f t="shared" si="609"/>
        <v>0</v>
      </c>
      <c r="AD154" s="44">
        <f t="shared" si="609"/>
        <v>0</v>
      </c>
      <c r="AE154" s="44">
        <f t="shared" si="609"/>
        <v>0</v>
      </c>
      <c r="AF154" s="44">
        <f t="shared" si="609"/>
        <v>0</v>
      </c>
      <c r="AG154" s="44">
        <f t="shared" si="609"/>
        <v>35</v>
      </c>
      <c r="AH154" s="44">
        <f t="shared" si="609"/>
        <v>35</v>
      </c>
      <c r="AI154" s="44">
        <f t="shared" si="609"/>
        <v>35</v>
      </c>
      <c r="AJ154" s="44">
        <f t="shared" si="609"/>
        <v>35</v>
      </c>
      <c r="AK154" s="44">
        <f t="shared" si="609"/>
        <v>35</v>
      </c>
      <c r="AL154" s="44">
        <f t="shared" si="609"/>
        <v>35</v>
      </c>
      <c r="AM154" s="44">
        <f t="shared" si="609"/>
        <v>35</v>
      </c>
      <c r="AN154" s="44">
        <f t="shared" si="609"/>
        <v>35</v>
      </c>
      <c r="AO154" s="44">
        <f t="shared" si="609"/>
        <v>47</v>
      </c>
      <c r="AP154" s="44">
        <f t="shared" si="609"/>
        <v>47</v>
      </c>
      <c r="AQ154" s="44">
        <f t="shared" si="609"/>
        <v>47</v>
      </c>
      <c r="AR154" s="44">
        <f t="shared" si="609"/>
        <v>47</v>
      </c>
      <c r="AS154" s="44">
        <f t="shared" si="609"/>
        <v>47</v>
      </c>
      <c r="AT154" s="44">
        <f t="shared" si="609"/>
        <v>47</v>
      </c>
      <c r="AU154" s="44">
        <f t="shared" si="609"/>
        <v>47</v>
      </c>
      <c r="AV154" s="44">
        <f t="shared" si="609"/>
        <v>47</v>
      </c>
      <c r="AW154" s="44">
        <f t="shared" si="609"/>
        <v>47</v>
      </c>
      <c r="AX154" s="44">
        <f t="shared" si="609"/>
        <v>47</v>
      </c>
      <c r="AY154" s="44">
        <f t="shared" si="609"/>
        <v>47</v>
      </c>
      <c r="AZ154" s="44">
        <f t="shared" si="609"/>
        <v>47</v>
      </c>
      <c r="BA154" s="44">
        <f t="shared" si="609"/>
        <v>47</v>
      </c>
      <c r="BB154" s="44">
        <f t="shared" si="609"/>
        <v>47</v>
      </c>
      <c r="BC154" s="317"/>
      <c r="BD154" s="44">
        <f t="shared" ref="BD154:CE155" si="610">BD156+BD158+BD160+BD162+BD164+BD166</f>
        <v>47</v>
      </c>
      <c r="BE154" s="44">
        <f t="shared" si="610"/>
        <v>47</v>
      </c>
      <c r="BF154" s="44">
        <f t="shared" si="610"/>
        <v>47</v>
      </c>
      <c r="BG154" s="44">
        <f t="shared" si="610"/>
        <v>47</v>
      </c>
      <c r="BH154" s="44">
        <f t="shared" si="610"/>
        <v>47</v>
      </c>
      <c r="BI154" s="44">
        <f t="shared" si="610"/>
        <v>47</v>
      </c>
      <c r="BJ154" s="44">
        <f t="shared" si="610"/>
        <v>47</v>
      </c>
      <c r="BK154" s="44">
        <f t="shared" si="610"/>
        <v>47</v>
      </c>
      <c r="BL154" s="44">
        <f t="shared" si="610"/>
        <v>47</v>
      </c>
      <c r="BM154" s="44">
        <f t="shared" si="610"/>
        <v>47</v>
      </c>
      <c r="BN154" s="44">
        <f t="shared" si="610"/>
        <v>47</v>
      </c>
      <c r="BO154" s="44">
        <f t="shared" si="610"/>
        <v>47</v>
      </c>
      <c r="BP154" s="44">
        <f t="shared" si="610"/>
        <v>47</v>
      </c>
      <c r="BQ154" s="44">
        <f t="shared" si="610"/>
        <v>47</v>
      </c>
      <c r="BR154" s="44">
        <f t="shared" si="610"/>
        <v>47</v>
      </c>
      <c r="BS154" s="44">
        <f t="shared" si="610"/>
        <v>47</v>
      </c>
      <c r="BT154" s="44">
        <f t="shared" si="610"/>
        <v>47</v>
      </c>
      <c r="BU154" s="44">
        <f t="shared" si="610"/>
        <v>47</v>
      </c>
      <c r="BV154" s="44">
        <f t="shared" si="610"/>
        <v>47</v>
      </c>
      <c r="BW154" s="44">
        <f t="shared" si="610"/>
        <v>47</v>
      </c>
      <c r="BX154" s="44">
        <f t="shared" si="610"/>
        <v>47</v>
      </c>
      <c r="BY154" s="44">
        <f t="shared" si="610"/>
        <v>47</v>
      </c>
      <c r="BZ154" s="44">
        <f t="shared" si="610"/>
        <v>47</v>
      </c>
      <c r="CA154" s="44">
        <f t="shared" si="610"/>
        <v>47</v>
      </c>
      <c r="CB154" s="44">
        <f t="shared" si="610"/>
        <v>47</v>
      </c>
      <c r="CC154" s="44">
        <f t="shared" si="610"/>
        <v>47</v>
      </c>
      <c r="CD154" s="44">
        <f t="shared" si="610"/>
        <v>47</v>
      </c>
      <c r="CE154" s="44">
        <f t="shared" si="610"/>
        <v>47</v>
      </c>
      <c r="CF154" s="147"/>
      <c r="CG154" s="44">
        <f t="shared" ref="CG154:DK154" si="611">CG156+CG158+CG160+CG162+CG164+CG166</f>
        <v>47</v>
      </c>
      <c r="CH154" s="44">
        <f t="shared" si="611"/>
        <v>47</v>
      </c>
      <c r="CI154" s="44">
        <f t="shared" si="611"/>
        <v>47</v>
      </c>
      <c r="CJ154" s="44">
        <f t="shared" si="611"/>
        <v>47</v>
      </c>
      <c r="CK154" s="44">
        <f t="shared" si="611"/>
        <v>47</v>
      </c>
      <c r="CL154" s="44">
        <f t="shared" si="611"/>
        <v>47</v>
      </c>
      <c r="CM154" s="44">
        <f t="shared" si="611"/>
        <v>47</v>
      </c>
      <c r="CN154" s="44">
        <f t="shared" si="611"/>
        <v>47</v>
      </c>
      <c r="CO154" s="44">
        <f t="shared" si="611"/>
        <v>47</v>
      </c>
      <c r="CP154" s="44">
        <f t="shared" si="611"/>
        <v>47</v>
      </c>
      <c r="CQ154" s="44">
        <f t="shared" si="611"/>
        <v>47</v>
      </c>
      <c r="CR154" s="44">
        <f t="shared" si="611"/>
        <v>47</v>
      </c>
      <c r="CS154" s="44">
        <f t="shared" si="611"/>
        <v>47</v>
      </c>
      <c r="CT154" s="44">
        <f>CT156+CT158+CT160+CT162+CT164+CT166</f>
        <v>47</v>
      </c>
      <c r="CU154" s="44">
        <f t="shared" si="611"/>
        <v>47</v>
      </c>
      <c r="CV154" s="44">
        <f t="shared" si="611"/>
        <v>47</v>
      </c>
      <c r="CW154" s="44">
        <f t="shared" si="611"/>
        <v>47</v>
      </c>
      <c r="CX154" s="44">
        <f t="shared" si="611"/>
        <v>47</v>
      </c>
      <c r="CY154" s="44">
        <f t="shared" si="611"/>
        <v>47</v>
      </c>
      <c r="CZ154" s="44">
        <f t="shared" si="611"/>
        <v>47</v>
      </c>
      <c r="DA154" s="44">
        <f t="shared" si="611"/>
        <v>47</v>
      </c>
      <c r="DB154" s="44">
        <f t="shared" si="611"/>
        <v>47</v>
      </c>
      <c r="DC154" s="44">
        <f t="shared" ref="DC154:DH155" si="612">DC156+DC158+DC160+DC162+DC164+DC166</f>
        <v>47</v>
      </c>
      <c r="DD154" s="44">
        <f t="shared" si="612"/>
        <v>47</v>
      </c>
      <c r="DE154" s="44">
        <f t="shared" si="612"/>
        <v>47</v>
      </c>
      <c r="DF154" s="44">
        <f t="shared" si="612"/>
        <v>47</v>
      </c>
      <c r="DG154" s="44">
        <f t="shared" si="612"/>
        <v>47</v>
      </c>
      <c r="DH154" s="44">
        <f t="shared" si="612"/>
        <v>47</v>
      </c>
      <c r="DI154" s="44">
        <f t="shared" si="611"/>
        <v>47</v>
      </c>
      <c r="DJ154" s="44">
        <f t="shared" si="611"/>
        <v>47</v>
      </c>
      <c r="DK154" s="44">
        <f t="shared" si="611"/>
        <v>47</v>
      </c>
      <c r="DL154" s="317"/>
      <c r="DM154" s="44">
        <f>DM156+DM158+DM160+DM162+DM164+DM166</f>
        <v>47</v>
      </c>
      <c r="DN154" s="44">
        <f t="shared" ref="DN154:EP154" si="613">DM154</f>
        <v>47</v>
      </c>
      <c r="DO154" s="44">
        <f t="shared" si="613"/>
        <v>47</v>
      </c>
      <c r="DP154" s="44">
        <f t="shared" si="613"/>
        <v>47</v>
      </c>
      <c r="DQ154" s="44">
        <f t="shared" si="613"/>
        <v>47</v>
      </c>
      <c r="DR154" s="44">
        <f t="shared" si="613"/>
        <v>47</v>
      </c>
      <c r="DS154" s="44">
        <f t="shared" si="613"/>
        <v>47</v>
      </c>
      <c r="DT154" s="44">
        <f t="shared" si="613"/>
        <v>47</v>
      </c>
      <c r="DU154" s="44">
        <f t="shared" si="613"/>
        <v>47</v>
      </c>
      <c r="DV154" s="44">
        <f t="shared" si="613"/>
        <v>47</v>
      </c>
      <c r="DW154" s="44">
        <f t="shared" si="613"/>
        <v>47</v>
      </c>
      <c r="DX154" s="44">
        <f t="shared" si="613"/>
        <v>47</v>
      </c>
      <c r="DY154" s="44">
        <f t="shared" si="613"/>
        <v>47</v>
      </c>
      <c r="DZ154" s="44">
        <f t="shared" si="613"/>
        <v>47</v>
      </c>
      <c r="EA154" s="44">
        <f t="shared" si="613"/>
        <v>47</v>
      </c>
      <c r="EB154" s="44">
        <f t="shared" si="613"/>
        <v>47</v>
      </c>
      <c r="EC154" s="44">
        <f t="shared" si="613"/>
        <v>47</v>
      </c>
      <c r="ED154" s="44">
        <f t="shared" si="613"/>
        <v>47</v>
      </c>
      <c r="EE154" s="44">
        <f t="shared" si="613"/>
        <v>47</v>
      </c>
      <c r="EF154" s="44">
        <f t="shared" si="613"/>
        <v>47</v>
      </c>
      <c r="EG154" s="44">
        <f t="shared" si="613"/>
        <v>47</v>
      </c>
      <c r="EH154" s="44">
        <f t="shared" si="613"/>
        <v>47</v>
      </c>
      <c r="EI154" s="44">
        <f t="shared" si="613"/>
        <v>47</v>
      </c>
      <c r="EJ154" s="44">
        <f t="shared" si="613"/>
        <v>47</v>
      </c>
      <c r="EK154" s="44">
        <f t="shared" si="613"/>
        <v>47</v>
      </c>
      <c r="EL154" s="44">
        <f t="shared" si="613"/>
        <v>47</v>
      </c>
      <c r="EM154" s="44">
        <f t="shared" si="613"/>
        <v>47</v>
      </c>
      <c r="EN154" s="44">
        <f t="shared" si="613"/>
        <v>47</v>
      </c>
      <c r="EO154" s="44">
        <f t="shared" si="613"/>
        <v>47</v>
      </c>
      <c r="EP154" s="44">
        <f t="shared" si="613"/>
        <v>47</v>
      </c>
      <c r="EQ154" s="317"/>
      <c r="ER154" s="44">
        <v>47</v>
      </c>
      <c r="ES154" s="44">
        <v>47</v>
      </c>
      <c r="ET154" s="44">
        <v>47</v>
      </c>
      <c r="EU154" s="44">
        <v>47</v>
      </c>
      <c r="EV154" s="44">
        <f t="shared" ref="EV154" si="614">EU154</f>
        <v>47</v>
      </c>
      <c r="EW154" s="44">
        <f t="shared" ref="EW154" si="615">EV154</f>
        <v>47</v>
      </c>
      <c r="EX154" s="44">
        <f t="shared" ref="EX154" si="616">EW154</f>
        <v>47</v>
      </c>
      <c r="EY154" s="44">
        <f t="shared" ref="EY154" si="617">EX154</f>
        <v>47</v>
      </c>
      <c r="EZ154" s="44">
        <f t="shared" ref="EZ154" si="618">EY154</f>
        <v>47</v>
      </c>
      <c r="FA154" s="44">
        <f>FA156+FA158+FA160+FA162+FA164+FA166</f>
        <v>47</v>
      </c>
      <c r="FB154" s="44">
        <f>FB156+FB158+FB160+FB162+FB164+FB166</f>
        <v>47</v>
      </c>
      <c r="FC154" s="44">
        <f>FC156+FC158+FC160+FC162+FC164+FC166</f>
        <v>47</v>
      </c>
      <c r="FD154" s="44">
        <f t="shared" ref="FD154:FE154" si="619">FD156+FD158+FD160+FD162+FD164+FD166</f>
        <v>47</v>
      </c>
      <c r="FE154" s="44">
        <f t="shared" si="619"/>
        <v>47</v>
      </c>
      <c r="FF154" s="44">
        <f t="shared" ref="FF154:FG154" si="620">FF156+FF158+FF160+FF162+FF164+FF166</f>
        <v>47</v>
      </c>
      <c r="FG154" s="44">
        <f t="shared" si="620"/>
        <v>47</v>
      </c>
      <c r="FH154" s="44">
        <f t="shared" ref="FH154:FI154" si="621">FH156+FH158+FH160+FH162+FH164+FH166</f>
        <v>47</v>
      </c>
      <c r="FI154" s="44">
        <f t="shared" si="621"/>
        <v>47</v>
      </c>
      <c r="FJ154" s="44">
        <f t="shared" ref="FJ154:FK154" si="622">FJ156+FJ158+FJ160+FJ162+FJ164+FJ166</f>
        <v>47</v>
      </c>
      <c r="FK154" s="44">
        <f t="shared" si="622"/>
        <v>47</v>
      </c>
      <c r="FL154" s="44">
        <f t="shared" ref="FL154:FM154" si="623">FL156+FL158+FL160+FL162+FL164+FL166</f>
        <v>47</v>
      </c>
      <c r="FM154" s="44">
        <f t="shared" si="623"/>
        <v>47</v>
      </c>
      <c r="FN154" s="44">
        <f t="shared" ref="FN154:FO154" si="624">FN156+FN158+FN160+FN162+FN164+FN166</f>
        <v>47</v>
      </c>
      <c r="FO154" s="44">
        <f t="shared" si="624"/>
        <v>47</v>
      </c>
      <c r="FP154" s="44">
        <f t="shared" ref="FP154:FQ154" si="625">FP156+FP158+FP160+FP162+FP164+FP166</f>
        <v>47</v>
      </c>
      <c r="FQ154" s="44">
        <f t="shared" si="625"/>
        <v>47</v>
      </c>
      <c r="FR154" s="44">
        <f t="shared" ref="FR154:FS154" si="626">FR156+FR158+FR160+FR162+FR164+FR166</f>
        <v>47</v>
      </c>
      <c r="FS154" s="44">
        <f t="shared" si="626"/>
        <v>47</v>
      </c>
      <c r="FT154" s="44">
        <f t="shared" ref="FT154:FU154" si="627">FT156+FT158+FT160+FT162+FT164+FT166</f>
        <v>47</v>
      </c>
      <c r="FU154" s="44">
        <f t="shared" si="627"/>
        <v>47</v>
      </c>
      <c r="FV154" s="44">
        <f t="shared" ref="FV154" si="628">FU154</f>
        <v>47</v>
      </c>
    </row>
    <row r="155" spans="1:178" s="30" customFormat="1" ht="13.9" customHeight="1" x14ac:dyDescent="0.25">
      <c r="A155" s="390"/>
      <c r="B155" s="415"/>
      <c r="C155" s="372"/>
      <c r="D155" s="372"/>
      <c r="E155" s="372"/>
      <c r="F155" s="372"/>
      <c r="G155" s="370"/>
      <c r="H155" s="370"/>
      <c r="I155" s="362"/>
      <c r="J155" s="31" t="s">
        <v>6</v>
      </c>
      <c r="K155" s="32">
        <f>K157+K159+K161+K163+K165+K167</f>
        <v>0</v>
      </c>
      <c r="L155" s="32">
        <f t="shared" ref="L155:V155" si="629">L157+L159+L161+L163+L165+L167</f>
        <v>0</v>
      </c>
      <c r="M155" s="32">
        <f t="shared" si="629"/>
        <v>0</v>
      </c>
      <c r="N155" s="32">
        <f t="shared" si="629"/>
        <v>0</v>
      </c>
      <c r="O155" s="32">
        <f t="shared" si="629"/>
        <v>0</v>
      </c>
      <c r="P155" s="32">
        <f t="shared" si="629"/>
        <v>0</v>
      </c>
      <c r="Q155" s="32">
        <f t="shared" si="629"/>
        <v>0</v>
      </c>
      <c r="R155" s="32">
        <f t="shared" si="629"/>
        <v>0</v>
      </c>
      <c r="S155" s="32">
        <f t="shared" si="629"/>
        <v>0</v>
      </c>
      <c r="T155" s="32">
        <f t="shared" si="629"/>
        <v>0</v>
      </c>
      <c r="U155" s="32">
        <f t="shared" si="629"/>
        <v>0</v>
      </c>
      <c r="V155" s="32">
        <f t="shared" si="629"/>
        <v>0</v>
      </c>
      <c r="W155" s="32" t="e">
        <f>W157+W159+W161+W163+#REF!+#REF!+#REF!+#REF!+#REF!+#REF!</f>
        <v>#REF!</v>
      </c>
      <c r="X155" s="32">
        <f t="shared" ref="X155:BB155" si="630">X157+X159+X161+X163+X165+X167</f>
        <v>0</v>
      </c>
      <c r="Y155" s="32">
        <f t="shared" si="630"/>
        <v>0</v>
      </c>
      <c r="Z155" s="32">
        <f t="shared" si="630"/>
        <v>0</v>
      </c>
      <c r="AA155" s="32">
        <f t="shared" si="630"/>
        <v>0</v>
      </c>
      <c r="AB155" s="32">
        <f t="shared" si="630"/>
        <v>0</v>
      </c>
      <c r="AC155" s="32">
        <f t="shared" si="630"/>
        <v>0</v>
      </c>
      <c r="AD155" s="32">
        <f t="shared" si="630"/>
        <v>0</v>
      </c>
      <c r="AE155" s="32">
        <f t="shared" si="630"/>
        <v>0</v>
      </c>
      <c r="AF155" s="32">
        <f t="shared" si="630"/>
        <v>0</v>
      </c>
      <c r="AG155" s="32">
        <f t="shared" si="630"/>
        <v>0</v>
      </c>
      <c r="AH155" s="32">
        <f t="shared" si="630"/>
        <v>0</v>
      </c>
      <c r="AI155" s="32">
        <f t="shared" si="630"/>
        <v>0</v>
      </c>
      <c r="AJ155" s="32">
        <f t="shared" si="630"/>
        <v>0</v>
      </c>
      <c r="AK155" s="32">
        <f t="shared" si="630"/>
        <v>0</v>
      </c>
      <c r="AL155" s="32">
        <f t="shared" si="630"/>
        <v>0</v>
      </c>
      <c r="AM155" s="32">
        <f t="shared" si="630"/>
        <v>0</v>
      </c>
      <c r="AN155" s="32">
        <f t="shared" si="630"/>
        <v>0</v>
      </c>
      <c r="AO155" s="32">
        <f t="shared" si="630"/>
        <v>0</v>
      </c>
      <c r="AP155" s="32">
        <f t="shared" si="630"/>
        <v>0</v>
      </c>
      <c r="AQ155" s="32">
        <f t="shared" si="630"/>
        <v>0</v>
      </c>
      <c r="AR155" s="32">
        <f t="shared" si="630"/>
        <v>0</v>
      </c>
      <c r="AS155" s="32">
        <f t="shared" si="630"/>
        <v>0</v>
      </c>
      <c r="AT155" s="32">
        <f t="shared" si="630"/>
        <v>0</v>
      </c>
      <c r="AU155" s="32">
        <f t="shared" si="630"/>
        <v>0</v>
      </c>
      <c r="AV155" s="32">
        <f t="shared" si="630"/>
        <v>0</v>
      </c>
      <c r="AW155" s="32">
        <f t="shared" si="630"/>
        <v>0</v>
      </c>
      <c r="AX155" s="32">
        <f t="shared" si="630"/>
        <v>0</v>
      </c>
      <c r="AY155" s="32">
        <f t="shared" si="630"/>
        <v>0</v>
      </c>
      <c r="AZ155" s="32">
        <f t="shared" si="630"/>
        <v>0</v>
      </c>
      <c r="BA155" s="32">
        <f t="shared" si="630"/>
        <v>0</v>
      </c>
      <c r="BB155" s="32">
        <f t="shared" si="630"/>
        <v>0</v>
      </c>
      <c r="BC155" s="318"/>
      <c r="BD155" s="32">
        <f t="shared" ref="BD155:BM155" si="631">BD157+BD159+BD161+BD163+BD165+BD167</f>
        <v>0</v>
      </c>
      <c r="BE155" s="32">
        <f t="shared" si="631"/>
        <v>0</v>
      </c>
      <c r="BF155" s="32">
        <f t="shared" si="631"/>
        <v>0</v>
      </c>
      <c r="BG155" s="32">
        <f t="shared" si="631"/>
        <v>0</v>
      </c>
      <c r="BH155" s="32">
        <f t="shared" si="631"/>
        <v>0</v>
      </c>
      <c r="BI155" s="32">
        <f t="shared" si="631"/>
        <v>0</v>
      </c>
      <c r="BJ155" s="32">
        <f t="shared" si="631"/>
        <v>0</v>
      </c>
      <c r="BK155" s="32">
        <f t="shared" si="631"/>
        <v>8</v>
      </c>
      <c r="BL155" s="32">
        <f t="shared" si="631"/>
        <v>8</v>
      </c>
      <c r="BM155" s="32">
        <f t="shared" si="631"/>
        <v>8</v>
      </c>
      <c r="BN155" s="32">
        <f t="shared" si="610"/>
        <v>8</v>
      </c>
      <c r="BO155" s="32">
        <f t="shared" si="610"/>
        <v>8</v>
      </c>
      <c r="BP155" s="32">
        <f t="shared" si="610"/>
        <v>8</v>
      </c>
      <c r="BQ155" s="32">
        <f t="shared" si="610"/>
        <v>8</v>
      </c>
      <c r="BR155" s="32">
        <f t="shared" si="610"/>
        <v>8</v>
      </c>
      <c r="BS155" s="32">
        <f t="shared" si="610"/>
        <v>8</v>
      </c>
      <c r="BT155" s="32">
        <f t="shared" si="610"/>
        <v>8</v>
      </c>
      <c r="BU155" s="32">
        <f t="shared" si="610"/>
        <v>8</v>
      </c>
      <c r="BV155" s="32">
        <f t="shared" si="610"/>
        <v>15</v>
      </c>
      <c r="BW155" s="32">
        <f t="shared" si="610"/>
        <v>15</v>
      </c>
      <c r="BX155" s="32">
        <f t="shared" si="610"/>
        <v>15</v>
      </c>
      <c r="BY155" s="32">
        <f t="shared" si="610"/>
        <v>15</v>
      </c>
      <c r="BZ155" s="32">
        <f t="shared" si="610"/>
        <v>15</v>
      </c>
      <c r="CA155" s="32">
        <f t="shared" si="610"/>
        <v>15</v>
      </c>
      <c r="CB155" s="32">
        <f t="shared" si="610"/>
        <v>15</v>
      </c>
      <c r="CC155" s="32">
        <f t="shared" si="610"/>
        <v>15</v>
      </c>
      <c r="CD155" s="32">
        <f t="shared" si="610"/>
        <v>15</v>
      </c>
      <c r="CE155" s="32">
        <f t="shared" si="610"/>
        <v>15</v>
      </c>
      <c r="CF155" s="148"/>
      <c r="CG155" s="32">
        <f t="shared" ref="CG155:DK155" si="632">CG157+CG159+CG161+CG163+CG165+CG167</f>
        <v>15</v>
      </c>
      <c r="CH155" s="32">
        <f t="shared" si="632"/>
        <v>15</v>
      </c>
      <c r="CI155" s="32">
        <f t="shared" si="632"/>
        <v>15</v>
      </c>
      <c r="CJ155" s="32">
        <f t="shared" si="632"/>
        <v>15</v>
      </c>
      <c r="CK155" s="32">
        <f t="shared" si="632"/>
        <v>15</v>
      </c>
      <c r="CL155" s="32">
        <f t="shared" si="632"/>
        <v>15</v>
      </c>
      <c r="CM155" s="32">
        <f t="shared" si="632"/>
        <v>15</v>
      </c>
      <c r="CN155" s="32">
        <f t="shared" si="632"/>
        <v>15</v>
      </c>
      <c r="CO155" s="32">
        <f t="shared" si="632"/>
        <v>15</v>
      </c>
      <c r="CP155" s="32">
        <f t="shared" si="632"/>
        <v>15</v>
      </c>
      <c r="CQ155" s="32">
        <f t="shared" si="632"/>
        <v>15</v>
      </c>
      <c r="CR155" s="32">
        <f>CR157+CR159+CR161+CR163+CR165+CR167</f>
        <v>15</v>
      </c>
      <c r="CS155" s="32">
        <f>CS157+CS159+CS161+CS163+CS165+CS167</f>
        <v>15</v>
      </c>
      <c r="CT155" s="32">
        <f>CT157+CT159+CT161+CT163+CT165+CT167</f>
        <v>15</v>
      </c>
      <c r="CU155" s="32">
        <f t="shared" si="632"/>
        <v>15</v>
      </c>
      <c r="CV155" s="32">
        <f t="shared" si="632"/>
        <v>15</v>
      </c>
      <c r="CW155" s="32">
        <f t="shared" si="632"/>
        <v>15</v>
      </c>
      <c r="CX155" s="32">
        <f t="shared" si="632"/>
        <v>15</v>
      </c>
      <c r="CY155" s="32">
        <f t="shared" si="632"/>
        <v>15</v>
      </c>
      <c r="CZ155" s="32">
        <f t="shared" si="632"/>
        <v>15</v>
      </c>
      <c r="DA155" s="32">
        <f t="shared" si="632"/>
        <v>15</v>
      </c>
      <c r="DB155" s="32">
        <f t="shared" si="632"/>
        <v>15</v>
      </c>
      <c r="DC155" s="32">
        <f t="shared" si="612"/>
        <v>15</v>
      </c>
      <c r="DD155" s="32">
        <f t="shared" si="612"/>
        <v>15</v>
      </c>
      <c r="DE155" s="32">
        <f t="shared" si="612"/>
        <v>15</v>
      </c>
      <c r="DF155" s="32">
        <f t="shared" si="612"/>
        <v>15</v>
      </c>
      <c r="DG155" s="32">
        <f t="shared" si="612"/>
        <v>15</v>
      </c>
      <c r="DH155" s="32">
        <f t="shared" si="612"/>
        <v>15</v>
      </c>
      <c r="DI155" s="32">
        <f>DI157+DI159+DI161+DI163+DI165+DI167</f>
        <v>15</v>
      </c>
      <c r="DJ155" s="32">
        <f t="shared" si="632"/>
        <v>15</v>
      </c>
      <c r="DK155" s="32">
        <f t="shared" si="632"/>
        <v>15</v>
      </c>
      <c r="DL155" s="318"/>
      <c r="DM155" s="32">
        <f t="shared" ref="DM155:EI155" si="633">DM157+DM159+DM161+DM163+DM165+DM167</f>
        <v>15</v>
      </c>
      <c r="DN155" s="32">
        <f t="shared" si="633"/>
        <v>15</v>
      </c>
      <c r="DO155" s="32">
        <f t="shared" si="633"/>
        <v>15</v>
      </c>
      <c r="DP155" s="32">
        <f t="shared" si="633"/>
        <v>15</v>
      </c>
      <c r="DQ155" s="32">
        <f t="shared" si="633"/>
        <v>15</v>
      </c>
      <c r="DR155" s="32">
        <f t="shared" si="633"/>
        <v>19</v>
      </c>
      <c r="DS155" s="32">
        <f t="shared" si="633"/>
        <v>19</v>
      </c>
      <c r="DT155" s="32">
        <f t="shared" ref="DT155" si="634">DT157+DT159+DT161+DT163+DT165+DT167</f>
        <v>19</v>
      </c>
      <c r="DU155" s="32">
        <f t="shared" si="633"/>
        <v>19</v>
      </c>
      <c r="DV155" s="32">
        <f t="shared" si="633"/>
        <v>19</v>
      </c>
      <c r="DW155" s="32">
        <f t="shared" ref="DW155:DX155" si="635">DW157+DW159+DW161+DW163+DW165+DW167</f>
        <v>19</v>
      </c>
      <c r="DX155" s="32">
        <f t="shared" si="635"/>
        <v>19</v>
      </c>
      <c r="DY155" s="32">
        <f t="shared" ref="DY155" si="636">DY157+DY159+DY161+DY163+DY165+DY167</f>
        <v>19</v>
      </c>
      <c r="DZ155" s="32">
        <f t="shared" si="633"/>
        <v>19</v>
      </c>
      <c r="EA155" s="32">
        <f t="shared" si="633"/>
        <v>19</v>
      </c>
      <c r="EB155" s="32">
        <f t="shared" si="633"/>
        <v>19</v>
      </c>
      <c r="EC155" s="32">
        <f t="shared" si="633"/>
        <v>19</v>
      </c>
      <c r="ED155" s="32">
        <f t="shared" si="633"/>
        <v>19</v>
      </c>
      <c r="EE155" s="32">
        <f t="shared" ref="EE155" si="637">EE157+EE159+EE161+EE163+EE165+EE167</f>
        <v>19</v>
      </c>
      <c r="EF155" s="32">
        <f t="shared" ref="EF155:EG155" si="638">EF157+EF159+EF161+EF163+EF165+EF167</f>
        <v>19</v>
      </c>
      <c r="EG155" s="32">
        <f t="shared" si="638"/>
        <v>19</v>
      </c>
      <c r="EH155" s="32">
        <f t="shared" si="633"/>
        <v>19</v>
      </c>
      <c r="EI155" s="32">
        <f t="shared" si="633"/>
        <v>19</v>
      </c>
      <c r="EJ155" s="32">
        <f t="shared" ref="EJ155:EK155" si="639">EJ157+EJ159+EJ161+EJ163+EJ165+EJ167</f>
        <v>19</v>
      </c>
      <c r="EK155" s="32">
        <f t="shared" si="639"/>
        <v>19</v>
      </c>
      <c r="EL155" s="32">
        <f t="shared" ref="EL155:EM155" si="640">EL157+EL159+EL161+EL163+EL165+EL167</f>
        <v>19</v>
      </c>
      <c r="EM155" s="32">
        <f t="shared" si="640"/>
        <v>13</v>
      </c>
      <c r="EN155" s="32">
        <f t="shared" ref="EN155:EO155" si="641">EN157+EN159+EN161+EN163+EN165+EN167</f>
        <v>13</v>
      </c>
      <c r="EO155" s="32">
        <f t="shared" si="641"/>
        <v>13</v>
      </c>
      <c r="EP155" s="32">
        <f t="shared" ref="EP155:ER155" si="642">EP157+EP159+EP161+EP163+EP165+EP167</f>
        <v>13</v>
      </c>
      <c r="EQ155" s="318"/>
      <c r="ER155" s="32">
        <f t="shared" si="642"/>
        <v>7</v>
      </c>
      <c r="ES155" s="32">
        <f t="shared" ref="ES155:ET155" si="643">ES157+ES159+ES161+ES163+ES165+ES167</f>
        <v>7</v>
      </c>
      <c r="ET155" s="32">
        <f t="shared" si="643"/>
        <v>7</v>
      </c>
      <c r="EU155" s="32">
        <f t="shared" ref="EU155" si="644">EU157+EU159+EU161+EU163+EU165+EU167</f>
        <v>7</v>
      </c>
      <c r="EV155" s="32">
        <f t="shared" ref="EV155:FV155" si="645">EV157+EV159+EV161+EV163+EV165+EV167</f>
        <v>7</v>
      </c>
      <c r="EW155" s="32">
        <f t="shared" si="645"/>
        <v>7</v>
      </c>
      <c r="EX155" s="32">
        <f t="shared" si="645"/>
        <v>7</v>
      </c>
      <c r="EY155" s="32">
        <f t="shared" si="645"/>
        <v>7</v>
      </c>
      <c r="EZ155" s="32">
        <f t="shared" si="645"/>
        <v>7</v>
      </c>
      <c r="FA155" s="32">
        <f t="shared" si="645"/>
        <v>7</v>
      </c>
      <c r="FB155" s="32">
        <f t="shared" si="645"/>
        <v>7</v>
      </c>
      <c r="FC155" s="32">
        <f t="shared" ref="FC155:FE155" si="646">FC157+FC159+FC161+FC163+FC165+FC167</f>
        <v>7</v>
      </c>
      <c r="FD155" s="32">
        <f t="shared" si="646"/>
        <v>7</v>
      </c>
      <c r="FE155" s="32">
        <f t="shared" si="646"/>
        <v>7</v>
      </c>
      <c r="FF155" s="32">
        <f t="shared" ref="FF155:FG155" si="647">FF157+FF159+FF161+FF163+FF165+FF167</f>
        <v>7</v>
      </c>
      <c r="FG155" s="32">
        <f t="shared" si="647"/>
        <v>7</v>
      </c>
      <c r="FH155" s="32">
        <f t="shared" ref="FH155:FI155" si="648">FH157+FH159+FH161+FH163+FH165+FH167</f>
        <v>7</v>
      </c>
      <c r="FI155" s="32">
        <f t="shared" si="648"/>
        <v>7</v>
      </c>
      <c r="FJ155" s="32">
        <f t="shared" ref="FJ155:FK155" si="649">FJ157+FJ159+FJ161+FJ163+FJ165+FJ167</f>
        <v>7</v>
      </c>
      <c r="FK155" s="32">
        <f t="shared" si="649"/>
        <v>7</v>
      </c>
      <c r="FL155" s="32">
        <f t="shared" ref="FL155:FM155" si="650">FL157+FL159+FL161+FL163+FL165+FL167</f>
        <v>7</v>
      </c>
      <c r="FM155" s="32">
        <f t="shared" si="650"/>
        <v>7</v>
      </c>
      <c r="FN155" s="32">
        <f t="shared" ref="FN155:FO155" si="651">FN157+FN159+FN161+FN163+FN165+FN167</f>
        <v>7</v>
      </c>
      <c r="FO155" s="32">
        <f t="shared" si="651"/>
        <v>7</v>
      </c>
      <c r="FP155" s="32">
        <f t="shared" ref="FP155:FQ155" si="652">FP157+FP159+FP161+FP163+FP165+FP167</f>
        <v>7</v>
      </c>
      <c r="FQ155" s="32">
        <f t="shared" si="652"/>
        <v>7</v>
      </c>
      <c r="FR155" s="32">
        <f t="shared" ref="FR155:FS155" si="653">FR157+FR159+FR161+FR163+FR165+FR167</f>
        <v>7</v>
      </c>
      <c r="FS155" s="32">
        <f t="shared" si="653"/>
        <v>1</v>
      </c>
      <c r="FT155" s="32">
        <f t="shared" ref="FT155:FU155" si="654">FT157+FT159+FT161+FT163+FT165+FT167</f>
        <v>1</v>
      </c>
      <c r="FU155" s="32">
        <f t="shared" si="654"/>
        <v>1</v>
      </c>
      <c r="FV155" s="32">
        <f t="shared" si="645"/>
        <v>0</v>
      </c>
    </row>
    <row r="156" spans="1:178" ht="13.9" customHeight="1" x14ac:dyDescent="0.2">
      <c r="A156" s="343" t="s">
        <v>141</v>
      </c>
      <c r="B156" s="333" t="s">
        <v>21</v>
      </c>
      <c r="C156" s="335" t="s">
        <v>15</v>
      </c>
      <c r="D156" s="337">
        <v>3</v>
      </c>
      <c r="E156" s="353">
        <f>FU156</f>
        <v>3</v>
      </c>
      <c r="F156" s="349">
        <f>FU157</f>
        <v>0</v>
      </c>
      <c r="G156" s="351">
        <f>F156/E156</f>
        <v>0</v>
      </c>
      <c r="H156" s="351">
        <f>F156/D156</f>
        <v>0</v>
      </c>
      <c r="I156" s="355"/>
      <c r="J156" s="11" t="s">
        <v>5</v>
      </c>
      <c r="K156" s="27"/>
      <c r="L156" s="27"/>
      <c r="M156" s="27"/>
      <c r="N156" s="27"/>
      <c r="O156" s="27"/>
      <c r="P156" s="27"/>
      <c r="Q156" s="27"/>
      <c r="R156" s="27"/>
      <c r="S156" s="27"/>
      <c r="T156" s="27"/>
      <c r="U156" s="27"/>
      <c r="V156" s="27"/>
      <c r="W156" s="40"/>
      <c r="X156" s="27"/>
      <c r="Y156" s="27"/>
      <c r="Z156" s="27"/>
      <c r="AA156" s="27"/>
      <c r="AB156" s="27"/>
      <c r="AC156" s="27"/>
      <c r="AD156" s="27"/>
      <c r="AE156" s="27"/>
      <c r="AF156" s="27"/>
      <c r="AG156" s="27">
        <v>3</v>
      </c>
      <c r="AH156" s="27">
        <v>3</v>
      </c>
      <c r="AI156" s="27">
        <v>3</v>
      </c>
      <c r="AJ156" s="27">
        <v>3</v>
      </c>
      <c r="AK156" s="27">
        <v>3</v>
      </c>
      <c r="AL156" s="27">
        <v>3</v>
      </c>
      <c r="AM156" s="27">
        <v>3</v>
      </c>
      <c r="AN156" s="27">
        <v>3</v>
      </c>
      <c r="AO156" s="27">
        <v>3</v>
      </c>
      <c r="AP156" s="27">
        <v>3</v>
      </c>
      <c r="AQ156" s="27">
        <v>3</v>
      </c>
      <c r="AR156" s="27">
        <v>3</v>
      </c>
      <c r="AS156" s="27">
        <v>3</v>
      </c>
      <c r="AT156" s="27">
        <v>3</v>
      </c>
      <c r="AU156" s="27">
        <v>3</v>
      </c>
      <c r="AV156" s="27">
        <v>3</v>
      </c>
      <c r="AW156" s="27">
        <v>3</v>
      </c>
      <c r="AX156" s="27">
        <v>3</v>
      </c>
      <c r="AY156" s="27">
        <v>3</v>
      </c>
      <c r="AZ156" s="27">
        <v>3</v>
      </c>
      <c r="BA156" s="27">
        <v>3</v>
      </c>
      <c r="BB156" s="27">
        <v>3</v>
      </c>
      <c r="BC156" s="315"/>
      <c r="BD156" s="27">
        <v>3</v>
      </c>
      <c r="BE156" s="27">
        <v>3</v>
      </c>
      <c r="BF156" s="27">
        <v>3</v>
      </c>
      <c r="BG156" s="27">
        <v>3</v>
      </c>
      <c r="BH156" s="27">
        <v>3</v>
      </c>
      <c r="BI156" s="27">
        <v>3</v>
      </c>
      <c r="BJ156" s="27">
        <v>3</v>
      </c>
      <c r="BK156" s="27">
        <v>3</v>
      </c>
      <c r="BL156" s="27">
        <v>3</v>
      </c>
      <c r="BM156" s="27">
        <v>3</v>
      </c>
      <c r="BN156" s="27">
        <v>3</v>
      </c>
      <c r="BO156" s="27">
        <v>3</v>
      </c>
      <c r="BP156" s="27">
        <v>3</v>
      </c>
      <c r="BQ156" s="27">
        <v>3</v>
      </c>
      <c r="BR156" s="27">
        <v>3</v>
      </c>
      <c r="BS156" s="27">
        <v>3</v>
      </c>
      <c r="BT156" s="27">
        <v>3</v>
      </c>
      <c r="BU156" s="27">
        <v>3</v>
      </c>
      <c r="BV156" s="27">
        <v>3</v>
      </c>
      <c r="BW156" s="27">
        <v>3</v>
      </c>
      <c r="BX156" s="27">
        <v>3</v>
      </c>
      <c r="BY156" s="27">
        <v>3</v>
      </c>
      <c r="BZ156" s="27">
        <v>3</v>
      </c>
      <c r="CA156" s="27">
        <v>3</v>
      </c>
      <c r="CB156" s="27">
        <v>3</v>
      </c>
      <c r="CC156" s="27">
        <v>3</v>
      </c>
      <c r="CD156" s="27">
        <v>3</v>
      </c>
      <c r="CE156" s="27">
        <v>3</v>
      </c>
      <c r="CF156" s="27"/>
      <c r="CG156" s="27">
        <v>3</v>
      </c>
      <c r="CH156" s="27">
        <v>3</v>
      </c>
      <c r="CI156" s="27">
        <v>3</v>
      </c>
      <c r="CJ156" s="27">
        <v>3</v>
      </c>
      <c r="CK156" s="27">
        <v>3</v>
      </c>
      <c r="CL156" s="27">
        <v>3</v>
      </c>
      <c r="CM156" s="27">
        <v>3</v>
      </c>
      <c r="CN156" s="27">
        <v>3</v>
      </c>
      <c r="CO156" s="27">
        <v>3</v>
      </c>
      <c r="CP156" s="27">
        <v>3</v>
      </c>
      <c r="CQ156" s="27">
        <v>3</v>
      </c>
      <c r="CR156" s="27">
        <v>3</v>
      </c>
      <c r="CS156" s="27">
        <v>3</v>
      </c>
      <c r="CT156" s="27">
        <v>3</v>
      </c>
      <c r="CU156" s="27">
        <v>3</v>
      </c>
      <c r="CV156" s="27">
        <v>3</v>
      </c>
      <c r="CW156" s="27">
        <v>3</v>
      </c>
      <c r="CX156" s="27">
        <v>3</v>
      </c>
      <c r="CY156" s="27">
        <v>3</v>
      </c>
      <c r="CZ156" s="27">
        <v>3</v>
      </c>
      <c r="DA156" s="27">
        <v>3</v>
      </c>
      <c r="DB156" s="27">
        <v>3</v>
      </c>
      <c r="DC156" s="27">
        <v>3</v>
      </c>
      <c r="DD156" s="27">
        <v>3</v>
      </c>
      <c r="DE156" s="27">
        <v>3</v>
      </c>
      <c r="DF156" s="27">
        <v>3</v>
      </c>
      <c r="DG156" s="27">
        <v>3</v>
      </c>
      <c r="DH156" s="27">
        <v>3</v>
      </c>
      <c r="DI156" s="27">
        <v>3</v>
      </c>
      <c r="DJ156" s="27">
        <v>3</v>
      </c>
      <c r="DK156" s="27">
        <v>3</v>
      </c>
      <c r="DL156" s="315"/>
      <c r="DM156" s="27">
        <v>3</v>
      </c>
      <c r="DN156" s="27">
        <v>3</v>
      </c>
      <c r="DO156" s="27">
        <v>3</v>
      </c>
      <c r="DP156" s="27">
        <v>3</v>
      </c>
      <c r="DQ156" s="27">
        <v>3</v>
      </c>
      <c r="DR156" s="27">
        <v>3</v>
      </c>
      <c r="DS156" s="27">
        <v>3</v>
      </c>
      <c r="DT156" s="27">
        <v>3</v>
      </c>
      <c r="DU156" s="27">
        <v>3</v>
      </c>
      <c r="DV156" s="27">
        <v>3</v>
      </c>
      <c r="DW156" s="27">
        <v>3</v>
      </c>
      <c r="DX156" s="27">
        <v>3</v>
      </c>
      <c r="DY156" s="27">
        <v>3</v>
      </c>
      <c r="DZ156" s="27">
        <v>3</v>
      </c>
      <c r="EA156" s="27">
        <v>3</v>
      </c>
      <c r="EB156" s="27">
        <v>3</v>
      </c>
      <c r="EC156" s="27">
        <v>3</v>
      </c>
      <c r="ED156" s="27">
        <v>3</v>
      </c>
      <c r="EE156" s="27">
        <v>3</v>
      </c>
      <c r="EF156" s="27">
        <v>3</v>
      </c>
      <c r="EG156" s="27">
        <v>3</v>
      </c>
      <c r="EH156" s="27">
        <v>3</v>
      </c>
      <c r="EI156" s="27">
        <v>3</v>
      </c>
      <c r="EJ156" s="27">
        <v>3</v>
      </c>
      <c r="EK156" s="27">
        <v>3</v>
      </c>
      <c r="EL156" s="27">
        <v>3</v>
      </c>
      <c r="EM156" s="27">
        <v>3</v>
      </c>
      <c r="EN156" s="27">
        <v>3</v>
      </c>
      <c r="EO156" s="27">
        <v>3</v>
      </c>
      <c r="EP156" s="27">
        <v>3</v>
      </c>
      <c r="EQ156" s="315"/>
      <c r="ER156" s="27">
        <v>3</v>
      </c>
      <c r="ES156" s="27">
        <v>3</v>
      </c>
      <c r="ET156" s="27">
        <v>3</v>
      </c>
      <c r="EU156" s="27">
        <v>3</v>
      </c>
      <c r="EV156" s="27">
        <v>3</v>
      </c>
      <c r="EW156" s="27">
        <v>3</v>
      </c>
      <c r="EX156" s="27">
        <v>3</v>
      </c>
      <c r="EY156" s="27">
        <v>3</v>
      </c>
      <c r="EZ156" s="27">
        <v>3</v>
      </c>
      <c r="FA156" s="27">
        <v>3</v>
      </c>
      <c r="FB156" s="27">
        <v>3</v>
      </c>
      <c r="FC156" s="27">
        <v>3</v>
      </c>
      <c r="FD156" s="27">
        <v>3</v>
      </c>
      <c r="FE156" s="27">
        <v>3</v>
      </c>
      <c r="FF156" s="27">
        <v>3</v>
      </c>
      <c r="FG156" s="27">
        <v>3</v>
      </c>
      <c r="FH156" s="27">
        <v>3</v>
      </c>
      <c r="FI156" s="27">
        <v>3</v>
      </c>
      <c r="FJ156" s="27">
        <v>3</v>
      </c>
      <c r="FK156" s="27">
        <v>3</v>
      </c>
      <c r="FL156" s="27">
        <v>3</v>
      </c>
      <c r="FM156" s="27">
        <v>3</v>
      </c>
      <c r="FN156" s="27">
        <v>3</v>
      </c>
      <c r="FO156" s="27">
        <v>3</v>
      </c>
      <c r="FP156" s="27">
        <v>3</v>
      </c>
      <c r="FQ156" s="27">
        <v>3</v>
      </c>
      <c r="FR156" s="27">
        <v>3</v>
      </c>
      <c r="FS156" s="27">
        <v>3</v>
      </c>
      <c r="FT156" s="27">
        <v>3</v>
      </c>
      <c r="FU156" s="27">
        <v>3</v>
      </c>
      <c r="FV156" s="27">
        <v>3</v>
      </c>
    </row>
    <row r="157" spans="1:178" ht="13.9" customHeight="1" x14ac:dyDescent="0.2">
      <c r="A157" s="344"/>
      <c r="B157" s="334"/>
      <c r="C157" s="336"/>
      <c r="D157" s="338"/>
      <c r="E157" s="354"/>
      <c r="F157" s="350"/>
      <c r="G157" s="352"/>
      <c r="H157" s="352"/>
      <c r="I157" s="356"/>
      <c r="J157" s="12" t="s">
        <v>6</v>
      </c>
      <c r="K157" s="18"/>
      <c r="L157" s="18"/>
      <c r="M157" s="18"/>
      <c r="N157" s="18"/>
      <c r="O157" s="18"/>
      <c r="P157" s="18"/>
      <c r="Q157" s="18"/>
      <c r="R157" s="18"/>
      <c r="S157" s="18"/>
      <c r="T157" s="18"/>
      <c r="U157" s="18"/>
      <c r="V157" s="18"/>
      <c r="W157" s="38"/>
      <c r="X157" s="18"/>
      <c r="Y157" s="18"/>
      <c r="Z157" s="18"/>
      <c r="AA157" s="18"/>
      <c r="AB157" s="18"/>
      <c r="AC157" s="18"/>
      <c r="AD157" s="18"/>
      <c r="AE157" s="18"/>
      <c r="AF157" s="18"/>
      <c r="AG157" s="18"/>
      <c r="AH157" s="18"/>
      <c r="AI157" s="18"/>
      <c r="AJ157" s="18"/>
      <c r="AK157" s="18"/>
      <c r="AL157" s="18"/>
      <c r="AM157" s="18"/>
      <c r="AN157" s="18"/>
      <c r="AO157" s="18"/>
      <c r="AP157" s="18"/>
      <c r="AQ157" s="18"/>
      <c r="AR157" s="18"/>
      <c r="AS157" s="18"/>
      <c r="AT157" s="18"/>
      <c r="AU157" s="18"/>
      <c r="AV157" s="18"/>
      <c r="AW157" s="18"/>
      <c r="AX157" s="18"/>
      <c r="AY157" s="18"/>
      <c r="AZ157" s="18"/>
      <c r="BA157" s="18"/>
      <c r="BB157" s="18"/>
      <c r="BC157" s="316"/>
      <c r="BD157" s="141"/>
      <c r="BE157" s="141"/>
      <c r="BF157" s="141"/>
      <c r="BG157" s="141"/>
      <c r="BH157" s="141"/>
      <c r="BI157" s="141"/>
      <c r="BJ157" s="141"/>
      <c r="BK157" s="141">
        <v>1</v>
      </c>
      <c r="BL157" s="141">
        <v>1</v>
      </c>
      <c r="BM157" s="141">
        <v>1</v>
      </c>
      <c r="BN157" s="141">
        <v>1</v>
      </c>
      <c r="BO157" s="141">
        <v>1</v>
      </c>
      <c r="BP157" s="141">
        <v>1</v>
      </c>
      <c r="BQ157" s="141">
        <v>1</v>
      </c>
      <c r="BR157" s="141">
        <v>1</v>
      </c>
      <c r="BS157" s="141">
        <v>1</v>
      </c>
      <c r="BT157" s="141">
        <v>1</v>
      </c>
      <c r="BU157" s="141">
        <v>1</v>
      </c>
      <c r="BV157" s="141">
        <v>1</v>
      </c>
      <c r="BW157" s="141">
        <v>1</v>
      </c>
      <c r="BX157" s="141">
        <v>1</v>
      </c>
      <c r="BY157" s="141">
        <v>1</v>
      </c>
      <c r="BZ157" s="141">
        <v>1</v>
      </c>
      <c r="CA157" s="141">
        <v>1</v>
      </c>
      <c r="CB157" s="141">
        <v>1</v>
      </c>
      <c r="CC157" s="141">
        <v>1</v>
      </c>
      <c r="CD157" s="141">
        <v>1</v>
      </c>
      <c r="CE157" s="141">
        <v>1</v>
      </c>
      <c r="CF157" s="143"/>
      <c r="CG157" s="143">
        <v>1</v>
      </c>
      <c r="CH157" s="157">
        <v>1</v>
      </c>
      <c r="CI157" s="158">
        <v>1</v>
      </c>
      <c r="CJ157" s="159">
        <v>1</v>
      </c>
      <c r="CK157" s="160">
        <v>1</v>
      </c>
      <c r="CL157" s="161">
        <v>1</v>
      </c>
      <c r="CM157" s="163">
        <v>1</v>
      </c>
      <c r="CN157" s="164">
        <v>1</v>
      </c>
      <c r="CO157" s="166">
        <v>1</v>
      </c>
      <c r="CP157" s="167">
        <v>1</v>
      </c>
      <c r="CQ157" s="168">
        <v>1</v>
      </c>
      <c r="CR157" s="169">
        <v>1</v>
      </c>
      <c r="CS157" s="170">
        <v>1</v>
      </c>
      <c r="CT157" s="171">
        <v>1</v>
      </c>
      <c r="CU157" s="172">
        <v>1</v>
      </c>
      <c r="CV157" s="173">
        <v>1</v>
      </c>
      <c r="CW157" s="174">
        <v>1</v>
      </c>
      <c r="CX157" s="175">
        <v>1</v>
      </c>
      <c r="CY157" s="176">
        <v>1</v>
      </c>
      <c r="CZ157" s="177">
        <v>1</v>
      </c>
      <c r="DA157" s="178">
        <v>1</v>
      </c>
      <c r="DB157" s="179">
        <v>1</v>
      </c>
      <c r="DC157" s="180">
        <v>1</v>
      </c>
      <c r="DD157" s="181">
        <v>1</v>
      </c>
      <c r="DE157" s="182">
        <v>1</v>
      </c>
      <c r="DF157" s="183">
        <v>1</v>
      </c>
      <c r="DG157" s="184">
        <v>1</v>
      </c>
      <c r="DH157" s="185">
        <v>1</v>
      </c>
      <c r="DI157" s="188">
        <v>1</v>
      </c>
      <c r="DJ157" s="189">
        <v>1</v>
      </c>
      <c r="DK157" s="192">
        <v>1</v>
      </c>
      <c r="DL157" s="316"/>
      <c r="DM157" s="195">
        <v>1</v>
      </c>
      <c r="DN157" s="201">
        <v>1</v>
      </c>
      <c r="DO157" s="206">
        <v>1</v>
      </c>
      <c r="DP157" s="207">
        <v>1</v>
      </c>
      <c r="DQ157" s="209">
        <v>1</v>
      </c>
      <c r="DR157" s="210">
        <v>2</v>
      </c>
      <c r="DS157" s="213">
        <v>2</v>
      </c>
      <c r="DT157" s="214">
        <v>2</v>
      </c>
      <c r="DU157" s="215">
        <v>2</v>
      </c>
      <c r="DV157" s="215">
        <v>2</v>
      </c>
      <c r="DW157" s="218">
        <v>2</v>
      </c>
      <c r="DX157" s="219">
        <v>2</v>
      </c>
      <c r="DY157" s="220">
        <v>2</v>
      </c>
      <c r="DZ157" s="221">
        <v>2</v>
      </c>
      <c r="EA157" s="222">
        <v>2</v>
      </c>
      <c r="EB157" s="223">
        <v>2</v>
      </c>
      <c r="EC157" s="224">
        <v>2</v>
      </c>
      <c r="ED157" s="225">
        <v>2</v>
      </c>
      <c r="EE157" s="226">
        <v>2</v>
      </c>
      <c r="EF157" s="229">
        <v>2</v>
      </c>
      <c r="EG157" s="231">
        <v>2</v>
      </c>
      <c r="EH157" s="232">
        <v>2</v>
      </c>
      <c r="EI157" s="234">
        <v>2</v>
      </c>
      <c r="EJ157" s="235">
        <v>2</v>
      </c>
      <c r="EK157" s="238">
        <v>2</v>
      </c>
      <c r="EL157" s="239">
        <v>2</v>
      </c>
      <c r="EM157" s="242">
        <v>2</v>
      </c>
      <c r="EN157" s="243">
        <v>2</v>
      </c>
      <c r="EO157" s="244">
        <v>2</v>
      </c>
      <c r="EP157" s="245">
        <v>2</v>
      </c>
      <c r="EQ157" s="316"/>
      <c r="ER157" s="267">
        <v>1</v>
      </c>
      <c r="ES157" s="267">
        <v>1</v>
      </c>
      <c r="ET157" s="267">
        <v>1</v>
      </c>
      <c r="EU157" s="267">
        <v>1</v>
      </c>
      <c r="EV157" s="267">
        <v>1</v>
      </c>
      <c r="EW157" s="267">
        <v>1</v>
      </c>
      <c r="EX157" s="267">
        <v>1</v>
      </c>
      <c r="EY157" s="267">
        <v>1</v>
      </c>
      <c r="EZ157" s="267">
        <v>1</v>
      </c>
      <c r="FA157" s="267">
        <v>1</v>
      </c>
      <c r="FB157" s="267">
        <v>1</v>
      </c>
      <c r="FC157" s="264">
        <v>1</v>
      </c>
      <c r="FD157" s="270">
        <v>1</v>
      </c>
      <c r="FE157" s="275">
        <v>1</v>
      </c>
      <c r="FF157" s="275">
        <v>1</v>
      </c>
      <c r="FG157" s="278">
        <v>1</v>
      </c>
      <c r="FH157" s="279">
        <v>1</v>
      </c>
      <c r="FI157" s="281">
        <v>1</v>
      </c>
      <c r="FJ157" s="283">
        <v>1</v>
      </c>
      <c r="FK157" s="286">
        <v>1</v>
      </c>
      <c r="FL157" s="287">
        <v>1</v>
      </c>
      <c r="FM157" s="289">
        <v>1</v>
      </c>
      <c r="FN157" s="290">
        <v>1</v>
      </c>
      <c r="FO157" s="296">
        <v>1</v>
      </c>
      <c r="FP157" s="298">
        <v>1</v>
      </c>
      <c r="FQ157" s="299">
        <v>1</v>
      </c>
      <c r="FR157" s="300">
        <v>1</v>
      </c>
      <c r="FS157" s="246">
        <v>0</v>
      </c>
      <c r="FT157" s="306">
        <v>0</v>
      </c>
      <c r="FU157" s="308">
        <v>0</v>
      </c>
      <c r="FV157" s="246"/>
    </row>
    <row r="158" spans="1:178" ht="13.9" customHeight="1" x14ac:dyDescent="0.2">
      <c r="A158" s="343" t="s">
        <v>142</v>
      </c>
      <c r="B158" s="333" t="s">
        <v>106</v>
      </c>
      <c r="C158" s="335" t="s">
        <v>15</v>
      </c>
      <c r="D158" s="337">
        <v>18</v>
      </c>
      <c r="E158" s="353">
        <f t="shared" ref="E158" si="655">FU158</f>
        <v>18</v>
      </c>
      <c r="F158" s="349">
        <f t="shared" ref="F158" si="656">FU159</f>
        <v>0</v>
      </c>
      <c r="G158" s="351">
        <f>F158/E158</f>
        <v>0</v>
      </c>
      <c r="H158" s="351">
        <f>F158/D158</f>
        <v>0</v>
      </c>
      <c r="I158" s="355"/>
      <c r="J158" s="11" t="s">
        <v>5</v>
      </c>
      <c r="K158" s="27"/>
      <c r="L158" s="27"/>
      <c r="M158" s="27"/>
      <c r="N158" s="27"/>
      <c r="O158" s="27"/>
      <c r="P158" s="27"/>
      <c r="Q158" s="27"/>
      <c r="R158" s="27"/>
      <c r="S158" s="27"/>
      <c r="T158" s="27"/>
      <c r="U158" s="27"/>
      <c r="V158" s="27"/>
      <c r="W158" s="40"/>
      <c r="X158" s="27"/>
      <c r="Y158" s="27"/>
      <c r="Z158" s="27"/>
      <c r="AA158" s="27"/>
      <c r="AB158" s="27"/>
      <c r="AC158" s="27"/>
      <c r="AD158" s="27"/>
      <c r="AE158" s="27"/>
      <c r="AF158" s="27"/>
      <c r="AG158" s="27">
        <v>12</v>
      </c>
      <c r="AH158" s="27">
        <v>12</v>
      </c>
      <c r="AI158" s="27">
        <v>12</v>
      </c>
      <c r="AJ158" s="27">
        <v>12</v>
      </c>
      <c r="AK158" s="27">
        <v>12</v>
      </c>
      <c r="AL158" s="27">
        <v>12</v>
      </c>
      <c r="AM158" s="27">
        <v>12</v>
      </c>
      <c r="AN158" s="27">
        <v>12</v>
      </c>
      <c r="AO158" s="27">
        <v>18</v>
      </c>
      <c r="AP158" s="27">
        <v>18</v>
      </c>
      <c r="AQ158" s="27">
        <v>18</v>
      </c>
      <c r="AR158" s="27">
        <v>18</v>
      </c>
      <c r="AS158" s="27">
        <v>18</v>
      </c>
      <c r="AT158" s="27">
        <v>18</v>
      </c>
      <c r="AU158" s="27">
        <v>18</v>
      </c>
      <c r="AV158" s="27">
        <v>18</v>
      </c>
      <c r="AW158" s="27">
        <v>18</v>
      </c>
      <c r="AX158" s="27">
        <v>18</v>
      </c>
      <c r="AY158" s="27">
        <v>18</v>
      </c>
      <c r="AZ158" s="27">
        <v>18</v>
      </c>
      <c r="BA158" s="27">
        <v>18</v>
      </c>
      <c r="BB158" s="27">
        <v>18</v>
      </c>
      <c r="BC158" s="315"/>
      <c r="BD158" s="27">
        <v>18</v>
      </c>
      <c r="BE158" s="27">
        <v>18</v>
      </c>
      <c r="BF158" s="27">
        <v>18</v>
      </c>
      <c r="BG158" s="27">
        <v>18</v>
      </c>
      <c r="BH158" s="27">
        <v>18</v>
      </c>
      <c r="BI158" s="27">
        <v>18</v>
      </c>
      <c r="BJ158" s="27">
        <v>18</v>
      </c>
      <c r="BK158" s="27">
        <v>18</v>
      </c>
      <c r="BL158" s="27">
        <v>18</v>
      </c>
      <c r="BM158" s="27">
        <v>18</v>
      </c>
      <c r="BN158" s="27">
        <v>18</v>
      </c>
      <c r="BO158" s="27">
        <v>18</v>
      </c>
      <c r="BP158" s="27">
        <v>18</v>
      </c>
      <c r="BQ158" s="27">
        <v>18</v>
      </c>
      <c r="BR158" s="27">
        <v>18</v>
      </c>
      <c r="BS158" s="27">
        <v>18</v>
      </c>
      <c r="BT158" s="27">
        <v>18</v>
      </c>
      <c r="BU158" s="27">
        <v>18</v>
      </c>
      <c r="BV158" s="27">
        <v>18</v>
      </c>
      <c r="BW158" s="27">
        <v>18</v>
      </c>
      <c r="BX158" s="27">
        <v>18</v>
      </c>
      <c r="BY158" s="27">
        <v>18</v>
      </c>
      <c r="BZ158" s="27">
        <v>18</v>
      </c>
      <c r="CA158" s="27">
        <v>18</v>
      </c>
      <c r="CB158" s="27">
        <v>18</v>
      </c>
      <c r="CC158" s="27">
        <v>18</v>
      </c>
      <c r="CD158" s="27">
        <v>18</v>
      </c>
      <c r="CE158" s="27">
        <v>18</v>
      </c>
      <c r="CF158" s="27"/>
      <c r="CG158" s="27">
        <v>18</v>
      </c>
      <c r="CH158" s="27">
        <v>18</v>
      </c>
      <c r="CI158" s="27">
        <v>18</v>
      </c>
      <c r="CJ158" s="27">
        <v>18</v>
      </c>
      <c r="CK158" s="27">
        <v>18</v>
      </c>
      <c r="CL158" s="27">
        <v>18</v>
      </c>
      <c r="CM158" s="27">
        <v>18</v>
      </c>
      <c r="CN158" s="27">
        <v>18</v>
      </c>
      <c r="CO158" s="27">
        <v>18</v>
      </c>
      <c r="CP158" s="27">
        <v>18</v>
      </c>
      <c r="CQ158" s="27">
        <v>18</v>
      </c>
      <c r="CR158" s="27">
        <v>18</v>
      </c>
      <c r="CS158" s="27">
        <v>18</v>
      </c>
      <c r="CT158" s="27">
        <v>18</v>
      </c>
      <c r="CU158" s="27">
        <v>18</v>
      </c>
      <c r="CV158" s="27">
        <v>18</v>
      </c>
      <c r="CW158" s="27">
        <v>18</v>
      </c>
      <c r="CX158" s="27">
        <v>18</v>
      </c>
      <c r="CY158" s="27">
        <v>18</v>
      </c>
      <c r="CZ158" s="27">
        <v>18</v>
      </c>
      <c r="DA158" s="27">
        <v>18</v>
      </c>
      <c r="DB158" s="27">
        <v>18</v>
      </c>
      <c r="DC158" s="27">
        <v>18</v>
      </c>
      <c r="DD158" s="27">
        <v>18</v>
      </c>
      <c r="DE158" s="27">
        <v>18</v>
      </c>
      <c r="DF158" s="27">
        <v>18</v>
      </c>
      <c r="DG158" s="27">
        <v>18</v>
      </c>
      <c r="DH158" s="27">
        <v>18</v>
      </c>
      <c r="DI158" s="27">
        <v>18</v>
      </c>
      <c r="DJ158" s="27">
        <v>18</v>
      </c>
      <c r="DK158" s="27">
        <v>18</v>
      </c>
      <c r="DL158" s="315"/>
      <c r="DM158" s="27">
        <v>18</v>
      </c>
      <c r="DN158" s="27">
        <v>18</v>
      </c>
      <c r="DO158" s="27">
        <v>18</v>
      </c>
      <c r="DP158" s="27">
        <v>18</v>
      </c>
      <c r="DQ158" s="27">
        <v>18</v>
      </c>
      <c r="DR158" s="27">
        <v>18</v>
      </c>
      <c r="DS158" s="27">
        <v>18</v>
      </c>
      <c r="DT158" s="27">
        <v>18</v>
      </c>
      <c r="DU158" s="27">
        <v>18</v>
      </c>
      <c r="DV158" s="27">
        <v>18</v>
      </c>
      <c r="DW158" s="27">
        <v>18</v>
      </c>
      <c r="DX158" s="27">
        <v>18</v>
      </c>
      <c r="DY158" s="27">
        <v>18</v>
      </c>
      <c r="DZ158" s="27">
        <v>18</v>
      </c>
      <c r="EA158" s="27">
        <v>18</v>
      </c>
      <c r="EB158" s="27">
        <v>18</v>
      </c>
      <c r="EC158" s="27">
        <v>18</v>
      </c>
      <c r="ED158" s="27">
        <v>18</v>
      </c>
      <c r="EE158" s="27">
        <v>18</v>
      </c>
      <c r="EF158" s="27">
        <v>18</v>
      </c>
      <c r="EG158" s="27">
        <v>18</v>
      </c>
      <c r="EH158" s="27">
        <v>18</v>
      </c>
      <c r="EI158" s="27">
        <v>18</v>
      </c>
      <c r="EJ158" s="27">
        <v>18</v>
      </c>
      <c r="EK158" s="27">
        <v>18</v>
      </c>
      <c r="EL158" s="27">
        <v>18</v>
      </c>
      <c r="EM158" s="27">
        <v>18</v>
      </c>
      <c r="EN158" s="27">
        <v>18</v>
      </c>
      <c r="EO158" s="27">
        <v>18</v>
      </c>
      <c r="EP158" s="27">
        <v>18</v>
      </c>
      <c r="EQ158" s="315"/>
      <c r="ER158" s="27">
        <v>18</v>
      </c>
      <c r="ES158" s="27">
        <v>18</v>
      </c>
      <c r="ET158" s="27">
        <v>18</v>
      </c>
      <c r="EU158" s="27">
        <v>18</v>
      </c>
      <c r="EV158" s="27">
        <v>18</v>
      </c>
      <c r="EW158" s="27">
        <v>18</v>
      </c>
      <c r="EX158" s="27">
        <v>18</v>
      </c>
      <c r="EY158" s="27">
        <v>18</v>
      </c>
      <c r="EZ158" s="27">
        <v>18</v>
      </c>
      <c r="FA158" s="27">
        <v>18</v>
      </c>
      <c r="FB158" s="27">
        <v>18</v>
      </c>
      <c r="FC158" s="27">
        <v>18</v>
      </c>
      <c r="FD158" s="27">
        <v>18</v>
      </c>
      <c r="FE158" s="27">
        <v>18</v>
      </c>
      <c r="FF158" s="27">
        <v>18</v>
      </c>
      <c r="FG158" s="27">
        <v>18</v>
      </c>
      <c r="FH158" s="27">
        <v>18</v>
      </c>
      <c r="FI158" s="27">
        <v>18</v>
      </c>
      <c r="FJ158" s="27">
        <v>18</v>
      </c>
      <c r="FK158" s="27">
        <v>18</v>
      </c>
      <c r="FL158" s="27">
        <v>18</v>
      </c>
      <c r="FM158" s="27">
        <v>18</v>
      </c>
      <c r="FN158" s="27">
        <v>18</v>
      </c>
      <c r="FO158" s="27">
        <v>18</v>
      </c>
      <c r="FP158" s="27">
        <v>18</v>
      </c>
      <c r="FQ158" s="27">
        <v>18</v>
      </c>
      <c r="FR158" s="27">
        <v>18</v>
      </c>
      <c r="FS158" s="27">
        <v>18</v>
      </c>
      <c r="FT158" s="27">
        <v>18</v>
      </c>
      <c r="FU158" s="27">
        <v>18</v>
      </c>
      <c r="FV158" s="27">
        <v>18</v>
      </c>
    </row>
    <row r="159" spans="1:178" ht="13.9" customHeight="1" x14ac:dyDescent="0.2">
      <c r="A159" s="344"/>
      <c r="B159" s="334"/>
      <c r="C159" s="336"/>
      <c r="D159" s="338"/>
      <c r="E159" s="354"/>
      <c r="F159" s="350"/>
      <c r="G159" s="352"/>
      <c r="H159" s="352"/>
      <c r="I159" s="356"/>
      <c r="J159" s="12" t="s">
        <v>6</v>
      </c>
      <c r="K159" s="18"/>
      <c r="L159" s="18"/>
      <c r="M159" s="18"/>
      <c r="N159" s="18"/>
      <c r="O159" s="18"/>
      <c r="P159" s="18"/>
      <c r="Q159" s="18"/>
      <c r="R159" s="18"/>
      <c r="S159" s="18"/>
      <c r="T159" s="18"/>
      <c r="U159" s="18"/>
      <c r="V159" s="18"/>
      <c r="W159" s="38"/>
      <c r="X159" s="18"/>
      <c r="Y159" s="18"/>
      <c r="Z159" s="18"/>
      <c r="AA159" s="18"/>
      <c r="AB159" s="18"/>
      <c r="AC159" s="18"/>
      <c r="AD159" s="18"/>
      <c r="AE159" s="18"/>
      <c r="AF159" s="18"/>
      <c r="AG159" s="18"/>
      <c r="AH159" s="18"/>
      <c r="AI159" s="18"/>
      <c r="AJ159" s="18"/>
      <c r="AK159" s="18"/>
      <c r="AL159" s="18"/>
      <c r="AM159" s="18"/>
      <c r="AN159" s="18"/>
      <c r="AO159" s="18"/>
      <c r="AP159" s="18"/>
      <c r="AQ159" s="18"/>
      <c r="AR159" s="18"/>
      <c r="AS159" s="18"/>
      <c r="AT159" s="18"/>
      <c r="AU159" s="18"/>
      <c r="AV159" s="18"/>
      <c r="AW159" s="18"/>
      <c r="AX159" s="18"/>
      <c r="AY159" s="18"/>
      <c r="AZ159" s="18"/>
      <c r="BA159" s="18"/>
      <c r="BB159" s="18"/>
      <c r="BC159" s="316"/>
      <c r="BD159" s="141"/>
      <c r="BE159" s="141"/>
      <c r="BF159" s="141"/>
      <c r="BG159" s="141"/>
      <c r="BH159" s="141"/>
      <c r="BI159" s="141"/>
      <c r="BJ159" s="141"/>
      <c r="BK159" s="141">
        <v>5</v>
      </c>
      <c r="BL159" s="141">
        <v>5</v>
      </c>
      <c r="BM159" s="141">
        <v>5</v>
      </c>
      <c r="BN159" s="141">
        <v>5</v>
      </c>
      <c r="BO159" s="141">
        <v>5</v>
      </c>
      <c r="BP159" s="141">
        <v>5</v>
      </c>
      <c r="BQ159" s="141">
        <v>5</v>
      </c>
      <c r="BR159" s="141">
        <v>5</v>
      </c>
      <c r="BS159" s="141">
        <v>5</v>
      </c>
      <c r="BT159" s="141">
        <v>5</v>
      </c>
      <c r="BU159" s="141">
        <v>5</v>
      </c>
      <c r="BV159" s="141">
        <v>2</v>
      </c>
      <c r="BW159" s="141">
        <v>2</v>
      </c>
      <c r="BX159" s="141">
        <v>2</v>
      </c>
      <c r="BY159" s="141">
        <v>2</v>
      </c>
      <c r="BZ159" s="141">
        <v>2</v>
      </c>
      <c r="CA159" s="141">
        <v>2</v>
      </c>
      <c r="CB159" s="141">
        <v>2</v>
      </c>
      <c r="CC159" s="141">
        <v>2</v>
      </c>
      <c r="CD159" s="141">
        <v>2</v>
      </c>
      <c r="CE159" s="141">
        <v>2</v>
      </c>
      <c r="CF159" s="143"/>
      <c r="CG159" s="143">
        <v>2</v>
      </c>
      <c r="CH159" s="157">
        <v>2</v>
      </c>
      <c r="CI159" s="158">
        <v>2</v>
      </c>
      <c r="CJ159" s="159">
        <v>2</v>
      </c>
      <c r="CK159" s="160">
        <v>2</v>
      </c>
      <c r="CL159" s="161">
        <v>2</v>
      </c>
      <c r="CM159" s="163">
        <v>2</v>
      </c>
      <c r="CN159" s="164">
        <v>2</v>
      </c>
      <c r="CO159" s="166">
        <v>2</v>
      </c>
      <c r="CP159" s="167">
        <v>2</v>
      </c>
      <c r="CQ159" s="168">
        <v>2</v>
      </c>
      <c r="CR159" s="169">
        <v>2</v>
      </c>
      <c r="CS159" s="170">
        <v>2</v>
      </c>
      <c r="CT159" s="171">
        <v>2</v>
      </c>
      <c r="CU159" s="172">
        <v>2</v>
      </c>
      <c r="CV159" s="173">
        <v>2</v>
      </c>
      <c r="CW159" s="174">
        <v>2</v>
      </c>
      <c r="CX159" s="175">
        <v>2</v>
      </c>
      <c r="CY159" s="176">
        <v>2</v>
      </c>
      <c r="CZ159" s="177">
        <v>2</v>
      </c>
      <c r="DA159" s="178">
        <v>2</v>
      </c>
      <c r="DB159" s="179">
        <v>2</v>
      </c>
      <c r="DC159" s="180">
        <v>2</v>
      </c>
      <c r="DD159" s="181">
        <v>2</v>
      </c>
      <c r="DE159" s="182">
        <v>2</v>
      </c>
      <c r="DF159" s="183">
        <v>2</v>
      </c>
      <c r="DG159" s="184">
        <v>2</v>
      </c>
      <c r="DH159" s="185">
        <v>2</v>
      </c>
      <c r="DI159" s="188">
        <v>2</v>
      </c>
      <c r="DJ159" s="189">
        <v>2</v>
      </c>
      <c r="DK159" s="192">
        <v>2</v>
      </c>
      <c r="DL159" s="316"/>
      <c r="DM159" s="195">
        <v>2</v>
      </c>
      <c r="DN159" s="201">
        <v>2</v>
      </c>
      <c r="DO159" s="206">
        <v>2</v>
      </c>
      <c r="DP159" s="207">
        <v>2</v>
      </c>
      <c r="DQ159" s="209">
        <v>2</v>
      </c>
      <c r="DR159" s="210">
        <v>6</v>
      </c>
      <c r="DS159" s="213">
        <v>6</v>
      </c>
      <c r="DT159" s="214">
        <v>6</v>
      </c>
      <c r="DU159" s="215">
        <v>6</v>
      </c>
      <c r="DV159" s="215">
        <v>6</v>
      </c>
      <c r="DW159" s="218">
        <v>6</v>
      </c>
      <c r="DX159" s="219">
        <v>6</v>
      </c>
      <c r="DY159" s="220">
        <v>6</v>
      </c>
      <c r="DZ159" s="221">
        <v>6</v>
      </c>
      <c r="EA159" s="222">
        <v>6</v>
      </c>
      <c r="EB159" s="223">
        <v>6</v>
      </c>
      <c r="EC159" s="224">
        <v>6</v>
      </c>
      <c r="ED159" s="225">
        <v>6</v>
      </c>
      <c r="EE159" s="226">
        <v>6</v>
      </c>
      <c r="EF159" s="229">
        <v>6</v>
      </c>
      <c r="EG159" s="231">
        <v>6</v>
      </c>
      <c r="EH159" s="232">
        <v>6</v>
      </c>
      <c r="EI159" s="234">
        <v>6</v>
      </c>
      <c r="EJ159" s="235">
        <v>6</v>
      </c>
      <c r="EK159" s="238">
        <v>6</v>
      </c>
      <c r="EL159" s="239">
        <v>6</v>
      </c>
      <c r="EM159" s="242">
        <v>4</v>
      </c>
      <c r="EN159" s="243">
        <v>4</v>
      </c>
      <c r="EO159" s="244">
        <v>4</v>
      </c>
      <c r="EP159" s="245">
        <v>4</v>
      </c>
      <c r="EQ159" s="316"/>
      <c r="ER159" s="267">
        <v>2</v>
      </c>
      <c r="ES159" s="267">
        <v>2</v>
      </c>
      <c r="ET159" s="267">
        <v>2</v>
      </c>
      <c r="EU159" s="267">
        <v>2</v>
      </c>
      <c r="EV159" s="267">
        <v>2</v>
      </c>
      <c r="EW159" s="267">
        <v>2</v>
      </c>
      <c r="EX159" s="267">
        <v>2</v>
      </c>
      <c r="EY159" s="267">
        <v>2</v>
      </c>
      <c r="EZ159" s="267">
        <v>2</v>
      </c>
      <c r="FA159" s="267">
        <v>2</v>
      </c>
      <c r="FB159" s="267">
        <v>2</v>
      </c>
      <c r="FC159" s="264">
        <v>2</v>
      </c>
      <c r="FD159" s="270">
        <v>2</v>
      </c>
      <c r="FE159" s="275">
        <v>2</v>
      </c>
      <c r="FF159" s="275">
        <v>2</v>
      </c>
      <c r="FG159" s="278">
        <v>2</v>
      </c>
      <c r="FH159" s="279">
        <v>2</v>
      </c>
      <c r="FI159" s="281">
        <v>2</v>
      </c>
      <c r="FJ159" s="283">
        <v>2</v>
      </c>
      <c r="FK159" s="286">
        <v>2</v>
      </c>
      <c r="FL159" s="287">
        <v>2</v>
      </c>
      <c r="FM159" s="289">
        <v>2</v>
      </c>
      <c r="FN159" s="290">
        <v>2</v>
      </c>
      <c r="FO159" s="296">
        <v>2</v>
      </c>
      <c r="FP159" s="298">
        <v>2</v>
      </c>
      <c r="FQ159" s="299">
        <v>2</v>
      </c>
      <c r="FR159" s="300">
        <v>2</v>
      </c>
      <c r="FS159" s="246">
        <v>0</v>
      </c>
      <c r="FT159" s="306">
        <v>0</v>
      </c>
      <c r="FU159" s="308">
        <v>0</v>
      </c>
      <c r="FV159" s="246"/>
    </row>
    <row r="160" spans="1:178" ht="13.9" customHeight="1" x14ac:dyDescent="0.2">
      <c r="A160" s="343" t="s">
        <v>143</v>
      </c>
      <c r="B160" s="333" t="s">
        <v>18</v>
      </c>
      <c r="C160" s="335" t="s">
        <v>15</v>
      </c>
      <c r="D160" s="337">
        <v>8</v>
      </c>
      <c r="E160" s="353">
        <f t="shared" ref="E160" si="657">FU160</f>
        <v>8</v>
      </c>
      <c r="F160" s="349">
        <f t="shared" ref="F160" si="658">FU161</f>
        <v>0</v>
      </c>
      <c r="G160" s="351">
        <f>F160/E160</f>
        <v>0</v>
      </c>
      <c r="H160" s="351">
        <f>F160/D160</f>
        <v>0</v>
      </c>
      <c r="I160" s="355"/>
      <c r="J160" s="11" t="s">
        <v>5</v>
      </c>
      <c r="K160" s="27"/>
      <c r="L160" s="27"/>
      <c r="M160" s="27"/>
      <c r="N160" s="27"/>
      <c r="O160" s="27"/>
      <c r="P160" s="27"/>
      <c r="Q160" s="27"/>
      <c r="R160" s="27"/>
      <c r="S160" s="27"/>
      <c r="T160" s="27"/>
      <c r="U160" s="27"/>
      <c r="V160" s="27"/>
      <c r="W160" s="40"/>
      <c r="X160" s="27"/>
      <c r="Y160" s="27"/>
      <c r="Z160" s="27"/>
      <c r="AA160" s="27"/>
      <c r="AB160" s="27"/>
      <c r="AC160" s="27"/>
      <c r="AD160" s="27"/>
      <c r="AE160" s="27"/>
      <c r="AF160" s="27"/>
      <c r="AG160" s="27">
        <v>6</v>
      </c>
      <c r="AH160" s="27">
        <v>6</v>
      </c>
      <c r="AI160" s="27">
        <v>6</v>
      </c>
      <c r="AJ160" s="27">
        <v>6</v>
      </c>
      <c r="AK160" s="27">
        <v>6</v>
      </c>
      <c r="AL160" s="27">
        <v>6</v>
      </c>
      <c r="AM160" s="27">
        <v>6</v>
      </c>
      <c r="AN160" s="27">
        <v>6</v>
      </c>
      <c r="AO160" s="27">
        <v>8</v>
      </c>
      <c r="AP160" s="27">
        <v>8</v>
      </c>
      <c r="AQ160" s="27">
        <v>8</v>
      </c>
      <c r="AR160" s="27">
        <v>8</v>
      </c>
      <c r="AS160" s="27">
        <v>8</v>
      </c>
      <c r="AT160" s="27">
        <v>8</v>
      </c>
      <c r="AU160" s="27">
        <v>8</v>
      </c>
      <c r="AV160" s="27">
        <v>8</v>
      </c>
      <c r="AW160" s="27">
        <v>8</v>
      </c>
      <c r="AX160" s="27">
        <v>8</v>
      </c>
      <c r="AY160" s="27">
        <v>8</v>
      </c>
      <c r="AZ160" s="27">
        <v>8</v>
      </c>
      <c r="BA160" s="27">
        <v>8</v>
      </c>
      <c r="BB160" s="27">
        <v>8</v>
      </c>
      <c r="BC160" s="315"/>
      <c r="BD160" s="27">
        <v>8</v>
      </c>
      <c r="BE160" s="27">
        <v>8</v>
      </c>
      <c r="BF160" s="27">
        <v>8</v>
      </c>
      <c r="BG160" s="27">
        <v>8</v>
      </c>
      <c r="BH160" s="27">
        <v>8</v>
      </c>
      <c r="BI160" s="27">
        <v>8</v>
      </c>
      <c r="BJ160" s="27">
        <v>8</v>
      </c>
      <c r="BK160" s="27">
        <v>8</v>
      </c>
      <c r="BL160" s="27">
        <v>8</v>
      </c>
      <c r="BM160" s="27">
        <v>8</v>
      </c>
      <c r="BN160" s="27">
        <v>8</v>
      </c>
      <c r="BO160" s="27">
        <v>8</v>
      </c>
      <c r="BP160" s="27">
        <v>8</v>
      </c>
      <c r="BQ160" s="27">
        <v>8</v>
      </c>
      <c r="BR160" s="27">
        <v>8</v>
      </c>
      <c r="BS160" s="27">
        <v>8</v>
      </c>
      <c r="BT160" s="27">
        <v>8</v>
      </c>
      <c r="BU160" s="27">
        <v>8</v>
      </c>
      <c r="BV160" s="27">
        <v>8</v>
      </c>
      <c r="BW160" s="27">
        <v>8</v>
      </c>
      <c r="BX160" s="27">
        <v>8</v>
      </c>
      <c r="BY160" s="27">
        <v>8</v>
      </c>
      <c r="BZ160" s="27">
        <v>8</v>
      </c>
      <c r="CA160" s="27">
        <v>8</v>
      </c>
      <c r="CB160" s="27">
        <v>8</v>
      </c>
      <c r="CC160" s="27">
        <v>8</v>
      </c>
      <c r="CD160" s="27">
        <v>8</v>
      </c>
      <c r="CE160" s="27">
        <v>8</v>
      </c>
      <c r="CF160" s="27"/>
      <c r="CG160" s="27">
        <v>8</v>
      </c>
      <c r="CH160" s="27">
        <v>8</v>
      </c>
      <c r="CI160" s="27">
        <v>8</v>
      </c>
      <c r="CJ160" s="27">
        <v>8</v>
      </c>
      <c r="CK160" s="27">
        <v>8</v>
      </c>
      <c r="CL160" s="27">
        <v>8</v>
      </c>
      <c r="CM160" s="27">
        <v>8</v>
      </c>
      <c r="CN160" s="27">
        <v>8</v>
      </c>
      <c r="CO160" s="27">
        <v>8</v>
      </c>
      <c r="CP160" s="27">
        <v>8</v>
      </c>
      <c r="CQ160" s="27">
        <v>8</v>
      </c>
      <c r="CR160" s="27">
        <v>8</v>
      </c>
      <c r="CS160" s="27">
        <v>8</v>
      </c>
      <c r="CT160" s="27">
        <v>8</v>
      </c>
      <c r="CU160" s="27">
        <v>8</v>
      </c>
      <c r="CV160" s="27">
        <v>8</v>
      </c>
      <c r="CW160" s="27">
        <v>8</v>
      </c>
      <c r="CX160" s="27">
        <v>8</v>
      </c>
      <c r="CY160" s="27">
        <v>8</v>
      </c>
      <c r="CZ160" s="27">
        <v>8</v>
      </c>
      <c r="DA160" s="27">
        <v>8</v>
      </c>
      <c r="DB160" s="27">
        <v>8</v>
      </c>
      <c r="DC160" s="27">
        <v>8</v>
      </c>
      <c r="DD160" s="27">
        <v>8</v>
      </c>
      <c r="DE160" s="27">
        <v>8</v>
      </c>
      <c r="DF160" s="27">
        <v>8</v>
      </c>
      <c r="DG160" s="27">
        <v>8</v>
      </c>
      <c r="DH160" s="27">
        <v>8</v>
      </c>
      <c r="DI160" s="27">
        <v>8</v>
      </c>
      <c r="DJ160" s="27">
        <v>8</v>
      </c>
      <c r="DK160" s="27">
        <v>8</v>
      </c>
      <c r="DL160" s="315"/>
      <c r="DM160" s="27">
        <v>8</v>
      </c>
      <c r="DN160" s="27">
        <v>8</v>
      </c>
      <c r="DO160" s="27">
        <v>8</v>
      </c>
      <c r="DP160" s="27">
        <v>8</v>
      </c>
      <c r="DQ160" s="27">
        <v>8</v>
      </c>
      <c r="DR160" s="27">
        <v>8</v>
      </c>
      <c r="DS160" s="27">
        <v>8</v>
      </c>
      <c r="DT160" s="27">
        <v>8</v>
      </c>
      <c r="DU160" s="27">
        <v>8</v>
      </c>
      <c r="DV160" s="27">
        <v>8</v>
      </c>
      <c r="DW160" s="27">
        <v>8</v>
      </c>
      <c r="DX160" s="27">
        <v>8</v>
      </c>
      <c r="DY160" s="27">
        <v>8</v>
      </c>
      <c r="DZ160" s="27">
        <v>8</v>
      </c>
      <c r="EA160" s="27">
        <v>8</v>
      </c>
      <c r="EB160" s="27">
        <v>8</v>
      </c>
      <c r="EC160" s="27">
        <v>8</v>
      </c>
      <c r="ED160" s="27">
        <v>8</v>
      </c>
      <c r="EE160" s="27">
        <v>8</v>
      </c>
      <c r="EF160" s="27">
        <v>8</v>
      </c>
      <c r="EG160" s="27">
        <v>8</v>
      </c>
      <c r="EH160" s="27">
        <v>8</v>
      </c>
      <c r="EI160" s="27">
        <v>8</v>
      </c>
      <c r="EJ160" s="27">
        <v>8</v>
      </c>
      <c r="EK160" s="27">
        <v>8</v>
      </c>
      <c r="EL160" s="27">
        <v>8</v>
      </c>
      <c r="EM160" s="27">
        <v>8</v>
      </c>
      <c r="EN160" s="27">
        <v>8</v>
      </c>
      <c r="EO160" s="27">
        <v>8</v>
      </c>
      <c r="EP160" s="27">
        <v>8</v>
      </c>
      <c r="EQ160" s="315"/>
      <c r="ER160" s="27">
        <v>8</v>
      </c>
      <c r="ES160" s="27">
        <v>8</v>
      </c>
      <c r="ET160" s="27">
        <v>8</v>
      </c>
      <c r="EU160" s="27">
        <v>8</v>
      </c>
      <c r="EV160" s="27">
        <v>8</v>
      </c>
      <c r="EW160" s="27">
        <v>8</v>
      </c>
      <c r="EX160" s="27">
        <v>8</v>
      </c>
      <c r="EY160" s="27">
        <v>8</v>
      </c>
      <c r="EZ160" s="27">
        <v>8</v>
      </c>
      <c r="FA160" s="27">
        <v>8</v>
      </c>
      <c r="FB160" s="27">
        <v>8</v>
      </c>
      <c r="FC160" s="27">
        <v>8</v>
      </c>
      <c r="FD160" s="27">
        <v>8</v>
      </c>
      <c r="FE160" s="27">
        <v>8</v>
      </c>
      <c r="FF160" s="27">
        <v>8</v>
      </c>
      <c r="FG160" s="27">
        <v>8</v>
      </c>
      <c r="FH160" s="27">
        <v>8</v>
      </c>
      <c r="FI160" s="27">
        <v>8</v>
      </c>
      <c r="FJ160" s="27">
        <v>8</v>
      </c>
      <c r="FK160" s="27">
        <v>8</v>
      </c>
      <c r="FL160" s="27">
        <v>8</v>
      </c>
      <c r="FM160" s="27">
        <v>8</v>
      </c>
      <c r="FN160" s="27">
        <v>8</v>
      </c>
      <c r="FO160" s="27">
        <v>8</v>
      </c>
      <c r="FP160" s="27">
        <v>8</v>
      </c>
      <c r="FQ160" s="27">
        <v>8</v>
      </c>
      <c r="FR160" s="27">
        <v>8</v>
      </c>
      <c r="FS160" s="27">
        <v>8</v>
      </c>
      <c r="FT160" s="27">
        <v>8</v>
      </c>
      <c r="FU160" s="27">
        <v>8</v>
      </c>
      <c r="FV160" s="27">
        <v>8</v>
      </c>
    </row>
    <row r="161" spans="1:178" ht="13.9" customHeight="1" x14ac:dyDescent="0.2">
      <c r="A161" s="344"/>
      <c r="B161" s="334"/>
      <c r="C161" s="336"/>
      <c r="D161" s="338"/>
      <c r="E161" s="354"/>
      <c r="F161" s="350"/>
      <c r="G161" s="352"/>
      <c r="H161" s="352"/>
      <c r="I161" s="356"/>
      <c r="J161" s="12" t="s">
        <v>6</v>
      </c>
      <c r="K161" s="18"/>
      <c r="L161" s="18"/>
      <c r="M161" s="18"/>
      <c r="N161" s="18"/>
      <c r="O161" s="18"/>
      <c r="P161" s="18"/>
      <c r="Q161" s="18"/>
      <c r="R161" s="18"/>
      <c r="S161" s="18"/>
      <c r="T161" s="18"/>
      <c r="U161" s="18"/>
      <c r="V161" s="18"/>
      <c r="W161" s="38"/>
      <c r="X161" s="18"/>
      <c r="Y161" s="18"/>
      <c r="Z161" s="18"/>
      <c r="AA161" s="18"/>
      <c r="AB161" s="18"/>
      <c r="AC161" s="18"/>
      <c r="AD161" s="18"/>
      <c r="AE161" s="18"/>
      <c r="AF161" s="18"/>
      <c r="AG161" s="18"/>
      <c r="AH161" s="18"/>
      <c r="AI161" s="18"/>
      <c r="AJ161" s="18"/>
      <c r="AK161" s="18"/>
      <c r="AL161" s="18"/>
      <c r="AM161" s="18"/>
      <c r="AN161" s="18"/>
      <c r="AO161" s="18"/>
      <c r="AP161" s="18"/>
      <c r="AQ161" s="18"/>
      <c r="AR161" s="18"/>
      <c r="AS161" s="18"/>
      <c r="AT161" s="18"/>
      <c r="AU161" s="18"/>
      <c r="AV161" s="18"/>
      <c r="AW161" s="18"/>
      <c r="AX161" s="18"/>
      <c r="AY161" s="18"/>
      <c r="AZ161" s="18"/>
      <c r="BA161" s="18"/>
      <c r="BB161" s="18"/>
      <c r="BC161" s="316"/>
      <c r="BD161" s="141"/>
      <c r="BE161" s="141"/>
      <c r="BF161" s="141"/>
      <c r="BG161" s="141"/>
      <c r="BH161" s="141"/>
      <c r="BI161" s="141"/>
      <c r="BJ161" s="141"/>
      <c r="BK161" s="141"/>
      <c r="BL161" s="141"/>
      <c r="BM161" s="141"/>
      <c r="BN161" s="141"/>
      <c r="BO161" s="141"/>
      <c r="BP161" s="141"/>
      <c r="BQ161" s="141"/>
      <c r="BR161" s="141"/>
      <c r="BS161" s="141"/>
      <c r="BT161" s="141"/>
      <c r="BU161" s="141"/>
      <c r="BV161" s="141">
        <v>3</v>
      </c>
      <c r="BW161" s="141">
        <v>3</v>
      </c>
      <c r="BX161" s="141">
        <v>3</v>
      </c>
      <c r="BY161" s="141">
        <v>3</v>
      </c>
      <c r="BZ161" s="141">
        <v>3</v>
      </c>
      <c r="CA161" s="141">
        <v>3</v>
      </c>
      <c r="CB161" s="141">
        <v>3</v>
      </c>
      <c r="CC161" s="141">
        <v>3</v>
      </c>
      <c r="CD161" s="141">
        <v>3</v>
      </c>
      <c r="CE161" s="141">
        <v>3</v>
      </c>
      <c r="CF161" s="143"/>
      <c r="CG161" s="143">
        <v>3</v>
      </c>
      <c r="CH161" s="157">
        <v>3</v>
      </c>
      <c r="CI161" s="158">
        <v>3</v>
      </c>
      <c r="CJ161" s="159">
        <v>3</v>
      </c>
      <c r="CK161" s="160">
        <v>3</v>
      </c>
      <c r="CL161" s="161">
        <v>3</v>
      </c>
      <c r="CM161" s="163">
        <v>3</v>
      </c>
      <c r="CN161" s="164">
        <v>3</v>
      </c>
      <c r="CO161" s="166">
        <v>3</v>
      </c>
      <c r="CP161" s="167">
        <v>3</v>
      </c>
      <c r="CQ161" s="168">
        <v>3</v>
      </c>
      <c r="CR161" s="169">
        <v>3</v>
      </c>
      <c r="CS161" s="170">
        <v>3</v>
      </c>
      <c r="CT161" s="171">
        <v>3</v>
      </c>
      <c r="CU161" s="172">
        <v>3</v>
      </c>
      <c r="CV161" s="173">
        <v>3</v>
      </c>
      <c r="CW161" s="174">
        <v>3</v>
      </c>
      <c r="CX161" s="175">
        <v>3</v>
      </c>
      <c r="CY161" s="176">
        <v>3</v>
      </c>
      <c r="CZ161" s="177">
        <v>3</v>
      </c>
      <c r="DA161" s="178">
        <v>3</v>
      </c>
      <c r="DB161" s="179">
        <v>3</v>
      </c>
      <c r="DC161" s="180">
        <v>3</v>
      </c>
      <c r="DD161" s="181">
        <v>3</v>
      </c>
      <c r="DE161" s="182">
        <v>3</v>
      </c>
      <c r="DF161" s="183">
        <v>3</v>
      </c>
      <c r="DG161" s="184">
        <v>3</v>
      </c>
      <c r="DH161" s="185">
        <v>3</v>
      </c>
      <c r="DI161" s="188">
        <v>3</v>
      </c>
      <c r="DJ161" s="189">
        <v>3</v>
      </c>
      <c r="DK161" s="192">
        <v>3</v>
      </c>
      <c r="DL161" s="316"/>
      <c r="DM161" s="195">
        <v>3</v>
      </c>
      <c r="DN161" s="201">
        <v>3</v>
      </c>
      <c r="DO161" s="206">
        <v>3</v>
      </c>
      <c r="DP161" s="207">
        <v>3</v>
      </c>
      <c r="DQ161" s="209">
        <v>3</v>
      </c>
      <c r="DR161" s="210">
        <v>3</v>
      </c>
      <c r="DS161" s="213">
        <v>3</v>
      </c>
      <c r="DT161" s="214">
        <v>3</v>
      </c>
      <c r="DU161" s="215">
        <v>3</v>
      </c>
      <c r="DV161" s="215">
        <v>3</v>
      </c>
      <c r="DW161" s="218">
        <v>3</v>
      </c>
      <c r="DX161" s="219">
        <v>3</v>
      </c>
      <c r="DY161" s="220">
        <v>3</v>
      </c>
      <c r="DZ161" s="221">
        <v>3</v>
      </c>
      <c r="EA161" s="222">
        <v>3</v>
      </c>
      <c r="EB161" s="223">
        <v>3</v>
      </c>
      <c r="EC161" s="224">
        <v>3</v>
      </c>
      <c r="ED161" s="225">
        <v>3</v>
      </c>
      <c r="EE161" s="226">
        <v>3</v>
      </c>
      <c r="EF161" s="229">
        <v>3</v>
      </c>
      <c r="EG161" s="231">
        <v>3</v>
      </c>
      <c r="EH161" s="232">
        <v>3</v>
      </c>
      <c r="EI161" s="234">
        <v>3</v>
      </c>
      <c r="EJ161" s="235">
        <v>3</v>
      </c>
      <c r="EK161" s="238">
        <v>3</v>
      </c>
      <c r="EL161" s="239">
        <v>3</v>
      </c>
      <c r="EM161" s="242">
        <v>3</v>
      </c>
      <c r="EN161" s="243">
        <v>3</v>
      </c>
      <c r="EO161" s="244">
        <v>3</v>
      </c>
      <c r="EP161" s="245">
        <v>3</v>
      </c>
      <c r="EQ161" s="316"/>
      <c r="ER161" s="267">
        <v>1</v>
      </c>
      <c r="ES161" s="267">
        <v>1</v>
      </c>
      <c r="ET161" s="267">
        <v>1</v>
      </c>
      <c r="EU161" s="267">
        <v>1</v>
      </c>
      <c r="EV161" s="267">
        <v>1</v>
      </c>
      <c r="EW161" s="267">
        <v>1</v>
      </c>
      <c r="EX161" s="267">
        <v>1</v>
      </c>
      <c r="EY161" s="267">
        <v>1</v>
      </c>
      <c r="EZ161" s="267">
        <v>1</v>
      </c>
      <c r="FA161" s="267">
        <v>1</v>
      </c>
      <c r="FB161" s="267">
        <v>1</v>
      </c>
      <c r="FC161" s="264">
        <v>1</v>
      </c>
      <c r="FD161" s="270">
        <v>1</v>
      </c>
      <c r="FE161" s="275">
        <v>1</v>
      </c>
      <c r="FF161" s="275">
        <v>1</v>
      </c>
      <c r="FG161" s="278">
        <v>1</v>
      </c>
      <c r="FH161" s="279">
        <v>1</v>
      </c>
      <c r="FI161" s="281">
        <v>1</v>
      </c>
      <c r="FJ161" s="283">
        <v>1</v>
      </c>
      <c r="FK161" s="286">
        <v>1</v>
      </c>
      <c r="FL161" s="287">
        <v>1</v>
      </c>
      <c r="FM161" s="289">
        <v>1</v>
      </c>
      <c r="FN161" s="290">
        <v>1</v>
      </c>
      <c r="FO161" s="296">
        <v>1</v>
      </c>
      <c r="FP161" s="298">
        <v>1</v>
      </c>
      <c r="FQ161" s="299">
        <v>1</v>
      </c>
      <c r="FR161" s="300">
        <v>1</v>
      </c>
      <c r="FS161" s="246">
        <v>0</v>
      </c>
      <c r="FT161" s="306">
        <v>0</v>
      </c>
      <c r="FU161" s="308">
        <v>0</v>
      </c>
      <c r="FV161" s="246"/>
    </row>
    <row r="162" spans="1:178" ht="13.9" customHeight="1" x14ac:dyDescent="0.2">
      <c r="A162" s="343" t="s">
        <v>174</v>
      </c>
      <c r="B162" s="333" t="s">
        <v>29</v>
      </c>
      <c r="C162" s="335" t="s">
        <v>15</v>
      </c>
      <c r="D162" s="337">
        <v>6</v>
      </c>
      <c r="E162" s="353">
        <f t="shared" ref="E162" si="659">FU162</f>
        <v>6</v>
      </c>
      <c r="F162" s="349">
        <f t="shared" ref="F162" si="660">FU163</f>
        <v>0</v>
      </c>
      <c r="G162" s="351">
        <f>F162/E162</f>
        <v>0</v>
      </c>
      <c r="H162" s="351">
        <f>F162/D162</f>
        <v>0</v>
      </c>
      <c r="I162" s="355"/>
      <c r="J162" s="11" t="s">
        <v>5</v>
      </c>
      <c r="K162" s="27"/>
      <c r="L162" s="27"/>
      <c r="M162" s="27"/>
      <c r="N162" s="27"/>
      <c r="O162" s="27"/>
      <c r="P162" s="27"/>
      <c r="Q162" s="27"/>
      <c r="R162" s="27"/>
      <c r="S162" s="27"/>
      <c r="T162" s="27"/>
      <c r="U162" s="27"/>
      <c r="V162" s="27"/>
      <c r="W162" s="40"/>
      <c r="X162" s="27"/>
      <c r="Y162" s="27"/>
      <c r="Z162" s="27"/>
      <c r="AA162" s="27"/>
      <c r="AB162" s="27"/>
      <c r="AC162" s="27"/>
      <c r="AD162" s="27"/>
      <c r="AE162" s="27"/>
      <c r="AF162" s="27"/>
      <c r="AG162" s="27">
        <v>4</v>
      </c>
      <c r="AH162" s="27">
        <v>4</v>
      </c>
      <c r="AI162" s="27">
        <v>4</v>
      </c>
      <c r="AJ162" s="27">
        <v>4</v>
      </c>
      <c r="AK162" s="27">
        <v>4</v>
      </c>
      <c r="AL162" s="27">
        <v>4</v>
      </c>
      <c r="AM162" s="27">
        <v>4</v>
      </c>
      <c r="AN162" s="27">
        <v>4</v>
      </c>
      <c r="AO162" s="27">
        <v>6</v>
      </c>
      <c r="AP162" s="27">
        <v>6</v>
      </c>
      <c r="AQ162" s="27">
        <v>6</v>
      </c>
      <c r="AR162" s="27">
        <v>6</v>
      </c>
      <c r="AS162" s="27">
        <v>6</v>
      </c>
      <c r="AT162" s="27">
        <v>6</v>
      </c>
      <c r="AU162" s="27">
        <v>6</v>
      </c>
      <c r="AV162" s="27">
        <v>6</v>
      </c>
      <c r="AW162" s="27">
        <v>6</v>
      </c>
      <c r="AX162" s="27">
        <v>6</v>
      </c>
      <c r="AY162" s="27">
        <v>6</v>
      </c>
      <c r="AZ162" s="27">
        <v>6</v>
      </c>
      <c r="BA162" s="27">
        <v>6</v>
      </c>
      <c r="BB162" s="27">
        <v>6</v>
      </c>
      <c r="BC162" s="315"/>
      <c r="BD162" s="27">
        <v>6</v>
      </c>
      <c r="BE162" s="27">
        <v>6</v>
      </c>
      <c r="BF162" s="27">
        <v>6</v>
      </c>
      <c r="BG162" s="27">
        <v>6</v>
      </c>
      <c r="BH162" s="27">
        <v>6</v>
      </c>
      <c r="BI162" s="27">
        <v>6</v>
      </c>
      <c r="BJ162" s="27">
        <v>6</v>
      </c>
      <c r="BK162" s="27">
        <v>6</v>
      </c>
      <c r="BL162" s="27">
        <v>6</v>
      </c>
      <c r="BM162" s="27">
        <v>6</v>
      </c>
      <c r="BN162" s="27">
        <v>6</v>
      </c>
      <c r="BO162" s="27">
        <v>6</v>
      </c>
      <c r="BP162" s="27">
        <v>6</v>
      </c>
      <c r="BQ162" s="27">
        <v>6</v>
      </c>
      <c r="BR162" s="27">
        <v>6</v>
      </c>
      <c r="BS162" s="27">
        <v>6</v>
      </c>
      <c r="BT162" s="27">
        <v>6</v>
      </c>
      <c r="BU162" s="27">
        <v>6</v>
      </c>
      <c r="BV162" s="27">
        <v>6</v>
      </c>
      <c r="BW162" s="27">
        <v>6</v>
      </c>
      <c r="BX162" s="27">
        <v>6</v>
      </c>
      <c r="BY162" s="27">
        <v>6</v>
      </c>
      <c r="BZ162" s="27">
        <v>6</v>
      </c>
      <c r="CA162" s="27">
        <v>6</v>
      </c>
      <c r="CB162" s="27">
        <v>6</v>
      </c>
      <c r="CC162" s="27">
        <v>6</v>
      </c>
      <c r="CD162" s="27">
        <v>6</v>
      </c>
      <c r="CE162" s="27">
        <v>6</v>
      </c>
      <c r="CF162" s="27"/>
      <c r="CG162" s="27">
        <v>6</v>
      </c>
      <c r="CH162" s="27">
        <v>6</v>
      </c>
      <c r="CI162" s="27">
        <v>6</v>
      </c>
      <c r="CJ162" s="27">
        <v>6</v>
      </c>
      <c r="CK162" s="27">
        <v>6</v>
      </c>
      <c r="CL162" s="27">
        <v>6</v>
      </c>
      <c r="CM162" s="27">
        <v>6</v>
      </c>
      <c r="CN162" s="27">
        <v>6</v>
      </c>
      <c r="CO162" s="27">
        <v>6</v>
      </c>
      <c r="CP162" s="27">
        <v>6</v>
      </c>
      <c r="CQ162" s="27">
        <v>6</v>
      </c>
      <c r="CR162" s="27">
        <v>6</v>
      </c>
      <c r="CS162" s="27">
        <v>6</v>
      </c>
      <c r="CT162" s="27">
        <v>6</v>
      </c>
      <c r="CU162" s="27">
        <v>6</v>
      </c>
      <c r="CV162" s="27">
        <v>6</v>
      </c>
      <c r="CW162" s="27">
        <v>6</v>
      </c>
      <c r="CX162" s="27">
        <v>6</v>
      </c>
      <c r="CY162" s="27">
        <v>6</v>
      </c>
      <c r="CZ162" s="27">
        <v>6</v>
      </c>
      <c r="DA162" s="27">
        <v>6</v>
      </c>
      <c r="DB162" s="27">
        <v>6</v>
      </c>
      <c r="DC162" s="27">
        <v>6</v>
      </c>
      <c r="DD162" s="27">
        <v>6</v>
      </c>
      <c r="DE162" s="27">
        <v>6</v>
      </c>
      <c r="DF162" s="27">
        <v>6</v>
      </c>
      <c r="DG162" s="27">
        <v>6</v>
      </c>
      <c r="DH162" s="27">
        <v>6</v>
      </c>
      <c r="DI162" s="27">
        <v>6</v>
      </c>
      <c r="DJ162" s="27">
        <v>6</v>
      </c>
      <c r="DK162" s="27">
        <v>6</v>
      </c>
      <c r="DL162" s="315"/>
      <c r="DM162" s="27">
        <v>6</v>
      </c>
      <c r="DN162" s="27">
        <v>6</v>
      </c>
      <c r="DO162" s="27">
        <v>6</v>
      </c>
      <c r="DP162" s="27">
        <v>6</v>
      </c>
      <c r="DQ162" s="27">
        <v>6</v>
      </c>
      <c r="DR162" s="27">
        <v>6</v>
      </c>
      <c r="DS162" s="27">
        <v>6</v>
      </c>
      <c r="DT162" s="27">
        <v>6</v>
      </c>
      <c r="DU162" s="27">
        <v>6</v>
      </c>
      <c r="DV162" s="27">
        <v>6</v>
      </c>
      <c r="DW162" s="27">
        <v>6</v>
      </c>
      <c r="DX162" s="27">
        <v>6</v>
      </c>
      <c r="DY162" s="27">
        <v>6</v>
      </c>
      <c r="DZ162" s="27">
        <v>6</v>
      </c>
      <c r="EA162" s="27">
        <v>6</v>
      </c>
      <c r="EB162" s="27">
        <v>6</v>
      </c>
      <c r="EC162" s="27">
        <v>6</v>
      </c>
      <c r="ED162" s="27">
        <v>6</v>
      </c>
      <c r="EE162" s="27">
        <v>6</v>
      </c>
      <c r="EF162" s="27">
        <v>6</v>
      </c>
      <c r="EG162" s="27">
        <v>6</v>
      </c>
      <c r="EH162" s="27">
        <v>6</v>
      </c>
      <c r="EI162" s="27">
        <v>6</v>
      </c>
      <c r="EJ162" s="27">
        <v>6</v>
      </c>
      <c r="EK162" s="27">
        <v>6</v>
      </c>
      <c r="EL162" s="27">
        <v>6</v>
      </c>
      <c r="EM162" s="27">
        <v>6</v>
      </c>
      <c r="EN162" s="27">
        <v>6</v>
      </c>
      <c r="EO162" s="27">
        <v>6</v>
      </c>
      <c r="EP162" s="27">
        <v>6</v>
      </c>
      <c r="EQ162" s="315"/>
      <c r="ER162" s="27">
        <v>6</v>
      </c>
      <c r="ES162" s="27">
        <v>6</v>
      </c>
      <c r="ET162" s="27">
        <v>6</v>
      </c>
      <c r="EU162" s="27">
        <v>6</v>
      </c>
      <c r="EV162" s="27">
        <v>6</v>
      </c>
      <c r="EW162" s="27">
        <v>6</v>
      </c>
      <c r="EX162" s="27">
        <v>6</v>
      </c>
      <c r="EY162" s="27">
        <v>6</v>
      </c>
      <c r="EZ162" s="27">
        <v>6</v>
      </c>
      <c r="FA162" s="27">
        <v>6</v>
      </c>
      <c r="FB162" s="27">
        <v>6</v>
      </c>
      <c r="FC162" s="27">
        <v>6</v>
      </c>
      <c r="FD162" s="27">
        <v>6</v>
      </c>
      <c r="FE162" s="27">
        <v>6</v>
      </c>
      <c r="FF162" s="27">
        <v>6</v>
      </c>
      <c r="FG162" s="27">
        <v>6</v>
      </c>
      <c r="FH162" s="27">
        <v>6</v>
      </c>
      <c r="FI162" s="27">
        <v>6</v>
      </c>
      <c r="FJ162" s="27">
        <v>6</v>
      </c>
      <c r="FK162" s="27">
        <v>6</v>
      </c>
      <c r="FL162" s="27">
        <v>6</v>
      </c>
      <c r="FM162" s="27">
        <v>6</v>
      </c>
      <c r="FN162" s="27">
        <v>6</v>
      </c>
      <c r="FO162" s="27">
        <v>6</v>
      </c>
      <c r="FP162" s="27">
        <v>6</v>
      </c>
      <c r="FQ162" s="27">
        <v>6</v>
      </c>
      <c r="FR162" s="27">
        <v>6</v>
      </c>
      <c r="FS162" s="27">
        <v>6</v>
      </c>
      <c r="FT162" s="27">
        <v>6</v>
      </c>
      <c r="FU162" s="27">
        <v>6</v>
      </c>
      <c r="FV162" s="27">
        <v>6</v>
      </c>
    </row>
    <row r="163" spans="1:178" ht="13.9" customHeight="1" x14ac:dyDescent="0.2">
      <c r="A163" s="344"/>
      <c r="B163" s="334"/>
      <c r="C163" s="336"/>
      <c r="D163" s="338"/>
      <c r="E163" s="354"/>
      <c r="F163" s="350"/>
      <c r="G163" s="352"/>
      <c r="H163" s="352"/>
      <c r="I163" s="356"/>
      <c r="J163" s="12" t="s">
        <v>6</v>
      </c>
      <c r="K163" s="18"/>
      <c r="L163" s="18"/>
      <c r="M163" s="18"/>
      <c r="N163" s="18"/>
      <c r="O163" s="18"/>
      <c r="P163" s="18"/>
      <c r="Q163" s="18"/>
      <c r="R163" s="18"/>
      <c r="S163" s="18"/>
      <c r="T163" s="18"/>
      <c r="U163" s="18"/>
      <c r="V163" s="18"/>
      <c r="W163" s="38"/>
      <c r="X163" s="18"/>
      <c r="Y163" s="18"/>
      <c r="Z163" s="18"/>
      <c r="AA163" s="18"/>
      <c r="AB163" s="18"/>
      <c r="AC163" s="18"/>
      <c r="AD163" s="18"/>
      <c r="AE163" s="18"/>
      <c r="AF163" s="18"/>
      <c r="AG163" s="18"/>
      <c r="AH163" s="18"/>
      <c r="AI163" s="18"/>
      <c r="AJ163" s="18"/>
      <c r="AK163" s="18"/>
      <c r="AL163" s="18"/>
      <c r="AM163" s="18"/>
      <c r="AN163" s="18"/>
      <c r="AO163" s="18"/>
      <c r="AP163" s="18"/>
      <c r="AQ163" s="18"/>
      <c r="AR163" s="18"/>
      <c r="AS163" s="18"/>
      <c r="AT163" s="18"/>
      <c r="AU163" s="18"/>
      <c r="AV163" s="18"/>
      <c r="AW163" s="18"/>
      <c r="AX163" s="18"/>
      <c r="AY163" s="18"/>
      <c r="AZ163" s="18"/>
      <c r="BA163" s="18"/>
      <c r="BB163" s="18"/>
      <c r="BC163" s="316"/>
      <c r="BD163" s="141"/>
      <c r="BE163" s="141"/>
      <c r="BF163" s="141"/>
      <c r="BG163" s="141"/>
      <c r="BH163" s="141"/>
      <c r="BI163" s="141"/>
      <c r="BJ163" s="141"/>
      <c r="BK163" s="141"/>
      <c r="BL163" s="141"/>
      <c r="BM163" s="141"/>
      <c r="BN163" s="141"/>
      <c r="BO163" s="141"/>
      <c r="BP163" s="141"/>
      <c r="BQ163" s="141"/>
      <c r="BR163" s="141"/>
      <c r="BS163" s="141"/>
      <c r="BT163" s="141"/>
      <c r="BU163" s="141"/>
      <c r="BV163" s="141">
        <v>2</v>
      </c>
      <c r="BW163" s="141">
        <v>2</v>
      </c>
      <c r="BX163" s="141">
        <v>2</v>
      </c>
      <c r="BY163" s="141">
        <v>2</v>
      </c>
      <c r="BZ163" s="141">
        <v>2</v>
      </c>
      <c r="CA163" s="141">
        <v>2</v>
      </c>
      <c r="CB163" s="141">
        <v>2</v>
      </c>
      <c r="CC163" s="141">
        <v>2</v>
      </c>
      <c r="CD163" s="141">
        <v>2</v>
      </c>
      <c r="CE163" s="141">
        <v>2</v>
      </c>
      <c r="CF163" s="143"/>
      <c r="CG163" s="143">
        <v>2</v>
      </c>
      <c r="CH163" s="157">
        <v>2</v>
      </c>
      <c r="CI163" s="158">
        <v>2</v>
      </c>
      <c r="CJ163" s="159">
        <v>2</v>
      </c>
      <c r="CK163" s="160">
        <v>2</v>
      </c>
      <c r="CL163" s="161">
        <v>2</v>
      </c>
      <c r="CM163" s="163">
        <v>2</v>
      </c>
      <c r="CN163" s="164">
        <v>2</v>
      </c>
      <c r="CO163" s="166">
        <v>2</v>
      </c>
      <c r="CP163" s="167">
        <v>2</v>
      </c>
      <c r="CQ163" s="168">
        <v>2</v>
      </c>
      <c r="CR163" s="169">
        <v>2</v>
      </c>
      <c r="CS163" s="170">
        <v>2</v>
      </c>
      <c r="CT163" s="171">
        <v>2</v>
      </c>
      <c r="CU163" s="172">
        <v>2</v>
      </c>
      <c r="CV163" s="173">
        <v>2</v>
      </c>
      <c r="CW163" s="174">
        <v>2</v>
      </c>
      <c r="CX163" s="175">
        <v>2</v>
      </c>
      <c r="CY163" s="176">
        <v>2</v>
      </c>
      <c r="CZ163" s="177">
        <v>2</v>
      </c>
      <c r="DA163" s="178">
        <v>2</v>
      </c>
      <c r="DB163" s="179">
        <v>2</v>
      </c>
      <c r="DC163" s="180">
        <v>2</v>
      </c>
      <c r="DD163" s="181">
        <v>2</v>
      </c>
      <c r="DE163" s="182">
        <v>2</v>
      </c>
      <c r="DF163" s="183">
        <v>2</v>
      </c>
      <c r="DG163" s="184">
        <v>2</v>
      </c>
      <c r="DH163" s="185">
        <v>2</v>
      </c>
      <c r="DI163" s="188">
        <v>2</v>
      </c>
      <c r="DJ163" s="189">
        <v>2</v>
      </c>
      <c r="DK163" s="192">
        <v>2</v>
      </c>
      <c r="DL163" s="316"/>
      <c r="DM163" s="195">
        <v>2</v>
      </c>
      <c r="DN163" s="201">
        <v>2</v>
      </c>
      <c r="DO163" s="206">
        <v>2</v>
      </c>
      <c r="DP163" s="207">
        <v>2</v>
      </c>
      <c r="DQ163" s="209">
        <v>2</v>
      </c>
      <c r="DR163" s="210">
        <v>1</v>
      </c>
      <c r="DS163" s="213">
        <v>1</v>
      </c>
      <c r="DT163" s="214">
        <v>1</v>
      </c>
      <c r="DU163" s="215">
        <v>1</v>
      </c>
      <c r="DV163" s="215">
        <v>1</v>
      </c>
      <c r="DW163" s="218">
        <v>1</v>
      </c>
      <c r="DX163" s="219">
        <v>1</v>
      </c>
      <c r="DY163" s="220">
        <v>1</v>
      </c>
      <c r="DZ163" s="221">
        <v>1</v>
      </c>
      <c r="EA163" s="222">
        <v>1</v>
      </c>
      <c r="EB163" s="223">
        <v>1</v>
      </c>
      <c r="EC163" s="224">
        <v>1</v>
      </c>
      <c r="ED163" s="225">
        <v>1</v>
      </c>
      <c r="EE163" s="226">
        <v>1</v>
      </c>
      <c r="EF163" s="229">
        <v>1</v>
      </c>
      <c r="EG163" s="231">
        <v>1</v>
      </c>
      <c r="EH163" s="232">
        <v>1</v>
      </c>
      <c r="EI163" s="234">
        <v>1</v>
      </c>
      <c r="EJ163" s="235">
        <v>1</v>
      </c>
      <c r="EK163" s="238">
        <v>1</v>
      </c>
      <c r="EL163" s="239">
        <v>1</v>
      </c>
      <c r="EM163" s="242">
        <v>1</v>
      </c>
      <c r="EN163" s="243">
        <v>1</v>
      </c>
      <c r="EO163" s="244">
        <v>1</v>
      </c>
      <c r="EP163" s="245">
        <v>1</v>
      </c>
      <c r="EQ163" s="316"/>
      <c r="ER163" s="267">
        <v>0</v>
      </c>
      <c r="ES163" s="267">
        <v>0</v>
      </c>
      <c r="ET163" s="267">
        <v>0</v>
      </c>
      <c r="EU163" s="267">
        <v>0</v>
      </c>
      <c r="EV163" s="267">
        <v>0</v>
      </c>
      <c r="EW163" s="267">
        <v>0</v>
      </c>
      <c r="EX163" s="267">
        <v>0</v>
      </c>
      <c r="EY163" s="267">
        <v>0</v>
      </c>
      <c r="EZ163" s="267">
        <v>0</v>
      </c>
      <c r="FA163" s="267">
        <v>0</v>
      </c>
      <c r="FB163" s="267">
        <v>0</v>
      </c>
      <c r="FC163" s="264">
        <v>0</v>
      </c>
      <c r="FD163" s="270">
        <v>0</v>
      </c>
      <c r="FE163" s="275">
        <v>0</v>
      </c>
      <c r="FF163" s="275">
        <v>0</v>
      </c>
      <c r="FG163" s="278">
        <v>0</v>
      </c>
      <c r="FH163" s="279">
        <v>0</v>
      </c>
      <c r="FI163" s="281">
        <v>0</v>
      </c>
      <c r="FJ163" s="283">
        <v>0</v>
      </c>
      <c r="FK163" s="286">
        <v>0</v>
      </c>
      <c r="FL163" s="287">
        <v>0</v>
      </c>
      <c r="FM163" s="289">
        <v>0</v>
      </c>
      <c r="FN163" s="290">
        <v>0</v>
      </c>
      <c r="FO163" s="296">
        <v>0</v>
      </c>
      <c r="FP163" s="298">
        <v>0</v>
      </c>
      <c r="FQ163" s="299">
        <v>0</v>
      </c>
      <c r="FR163" s="300">
        <v>0</v>
      </c>
      <c r="FS163" s="246">
        <v>0</v>
      </c>
      <c r="FT163" s="306">
        <v>0</v>
      </c>
      <c r="FU163" s="308">
        <v>0</v>
      </c>
      <c r="FV163" s="246"/>
    </row>
    <row r="164" spans="1:178" ht="13.9" customHeight="1" x14ac:dyDescent="0.2">
      <c r="A164" s="343" t="s">
        <v>236</v>
      </c>
      <c r="B164" s="333" t="s">
        <v>182</v>
      </c>
      <c r="C164" s="335" t="s">
        <v>15</v>
      </c>
      <c r="D164" s="337">
        <v>10</v>
      </c>
      <c r="E164" s="353">
        <f t="shared" ref="E164" si="661">FU164</f>
        <v>10</v>
      </c>
      <c r="F164" s="349">
        <f t="shared" ref="F164" si="662">FU165</f>
        <v>1</v>
      </c>
      <c r="G164" s="351">
        <f>F164/E164</f>
        <v>0.1</v>
      </c>
      <c r="H164" s="351">
        <f>F164/D164</f>
        <v>0.1</v>
      </c>
      <c r="I164" s="355"/>
      <c r="J164" s="11" t="s">
        <v>5</v>
      </c>
      <c r="K164" s="27"/>
      <c r="L164" s="27"/>
      <c r="M164" s="27"/>
      <c r="N164" s="27"/>
      <c r="O164" s="27"/>
      <c r="P164" s="27"/>
      <c r="Q164" s="27"/>
      <c r="R164" s="27"/>
      <c r="S164" s="27"/>
      <c r="T164" s="27"/>
      <c r="U164" s="27"/>
      <c r="V164" s="27"/>
      <c r="W164" s="40"/>
      <c r="X164" s="27"/>
      <c r="Y164" s="27"/>
      <c r="Z164" s="27"/>
      <c r="AA164" s="27"/>
      <c r="AB164" s="27"/>
      <c r="AC164" s="27"/>
      <c r="AD164" s="27"/>
      <c r="AE164" s="27"/>
      <c r="AF164" s="27"/>
      <c r="AG164" s="27">
        <v>8</v>
      </c>
      <c r="AH164" s="27">
        <v>8</v>
      </c>
      <c r="AI164" s="27">
        <v>8</v>
      </c>
      <c r="AJ164" s="27">
        <v>8</v>
      </c>
      <c r="AK164" s="27">
        <v>8</v>
      </c>
      <c r="AL164" s="27">
        <v>8</v>
      </c>
      <c r="AM164" s="27">
        <v>8</v>
      </c>
      <c r="AN164" s="27">
        <v>8</v>
      </c>
      <c r="AO164" s="27">
        <v>10</v>
      </c>
      <c r="AP164" s="27">
        <v>10</v>
      </c>
      <c r="AQ164" s="27">
        <v>10</v>
      </c>
      <c r="AR164" s="27">
        <v>10</v>
      </c>
      <c r="AS164" s="27">
        <v>10</v>
      </c>
      <c r="AT164" s="27">
        <v>10</v>
      </c>
      <c r="AU164" s="27">
        <v>10</v>
      </c>
      <c r="AV164" s="27">
        <v>10</v>
      </c>
      <c r="AW164" s="27">
        <v>10</v>
      </c>
      <c r="AX164" s="27">
        <v>10</v>
      </c>
      <c r="AY164" s="27">
        <v>10</v>
      </c>
      <c r="AZ164" s="27">
        <v>10</v>
      </c>
      <c r="BA164" s="27">
        <v>10</v>
      </c>
      <c r="BB164" s="27">
        <v>10</v>
      </c>
      <c r="BC164" s="315"/>
      <c r="BD164" s="27">
        <v>10</v>
      </c>
      <c r="BE164" s="27">
        <v>10</v>
      </c>
      <c r="BF164" s="27">
        <v>10</v>
      </c>
      <c r="BG164" s="27">
        <v>10</v>
      </c>
      <c r="BH164" s="27">
        <v>10</v>
      </c>
      <c r="BI164" s="27">
        <v>10</v>
      </c>
      <c r="BJ164" s="27">
        <v>10</v>
      </c>
      <c r="BK164" s="27">
        <v>10</v>
      </c>
      <c r="BL164" s="27">
        <v>10</v>
      </c>
      <c r="BM164" s="27">
        <v>10</v>
      </c>
      <c r="BN164" s="27">
        <v>10</v>
      </c>
      <c r="BO164" s="27">
        <v>10</v>
      </c>
      <c r="BP164" s="27">
        <v>10</v>
      </c>
      <c r="BQ164" s="27">
        <v>10</v>
      </c>
      <c r="BR164" s="27">
        <v>10</v>
      </c>
      <c r="BS164" s="27">
        <v>10</v>
      </c>
      <c r="BT164" s="27">
        <v>10</v>
      </c>
      <c r="BU164" s="27">
        <v>10</v>
      </c>
      <c r="BV164" s="27">
        <v>10</v>
      </c>
      <c r="BW164" s="27">
        <v>10</v>
      </c>
      <c r="BX164" s="27">
        <v>10</v>
      </c>
      <c r="BY164" s="27">
        <v>10</v>
      </c>
      <c r="BZ164" s="27">
        <v>10</v>
      </c>
      <c r="CA164" s="27">
        <v>10</v>
      </c>
      <c r="CB164" s="27">
        <v>10</v>
      </c>
      <c r="CC164" s="27">
        <v>10</v>
      </c>
      <c r="CD164" s="27">
        <v>10</v>
      </c>
      <c r="CE164" s="27">
        <v>10</v>
      </c>
      <c r="CF164" s="27"/>
      <c r="CG164" s="27">
        <v>10</v>
      </c>
      <c r="CH164" s="27">
        <v>10</v>
      </c>
      <c r="CI164" s="27">
        <v>10</v>
      </c>
      <c r="CJ164" s="27">
        <v>10</v>
      </c>
      <c r="CK164" s="27">
        <v>10</v>
      </c>
      <c r="CL164" s="27">
        <v>10</v>
      </c>
      <c r="CM164" s="27">
        <v>10</v>
      </c>
      <c r="CN164" s="27">
        <v>10</v>
      </c>
      <c r="CO164" s="27">
        <v>10</v>
      </c>
      <c r="CP164" s="27">
        <v>10</v>
      </c>
      <c r="CQ164" s="27">
        <v>10</v>
      </c>
      <c r="CR164" s="27">
        <v>10</v>
      </c>
      <c r="CS164" s="27">
        <v>10</v>
      </c>
      <c r="CT164" s="27">
        <v>10</v>
      </c>
      <c r="CU164" s="27">
        <v>10</v>
      </c>
      <c r="CV164" s="27">
        <v>10</v>
      </c>
      <c r="CW164" s="27">
        <v>10</v>
      </c>
      <c r="CX164" s="27">
        <v>10</v>
      </c>
      <c r="CY164" s="27">
        <v>10</v>
      </c>
      <c r="CZ164" s="27">
        <v>10</v>
      </c>
      <c r="DA164" s="27">
        <v>10</v>
      </c>
      <c r="DB164" s="27">
        <v>10</v>
      </c>
      <c r="DC164" s="27">
        <v>10</v>
      </c>
      <c r="DD164" s="27">
        <v>10</v>
      </c>
      <c r="DE164" s="27">
        <v>10</v>
      </c>
      <c r="DF164" s="27">
        <v>10</v>
      </c>
      <c r="DG164" s="27">
        <v>10</v>
      </c>
      <c r="DH164" s="27">
        <v>10</v>
      </c>
      <c r="DI164" s="27">
        <v>10</v>
      </c>
      <c r="DJ164" s="27">
        <v>10</v>
      </c>
      <c r="DK164" s="27">
        <v>10</v>
      </c>
      <c r="DL164" s="315"/>
      <c r="DM164" s="27">
        <v>10</v>
      </c>
      <c r="DN164" s="27">
        <v>10</v>
      </c>
      <c r="DO164" s="27">
        <v>10</v>
      </c>
      <c r="DP164" s="27">
        <v>10</v>
      </c>
      <c r="DQ164" s="27">
        <v>10</v>
      </c>
      <c r="DR164" s="27">
        <v>10</v>
      </c>
      <c r="DS164" s="27">
        <v>10</v>
      </c>
      <c r="DT164" s="27">
        <v>10</v>
      </c>
      <c r="DU164" s="27">
        <v>10</v>
      </c>
      <c r="DV164" s="27">
        <v>10</v>
      </c>
      <c r="DW164" s="27">
        <v>10</v>
      </c>
      <c r="DX164" s="27">
        <v>10</v>
      </c>
      <c r="DY164" s="27">
        <v>10</v>
      </c>
      <c r="DZ164" s="27">
        <v>10</v>
      </c>
      <c r="EA164" s="27">
        <v>10</v>
      </c>
      <c r="EB164" s="27">
        <v>10</v>
      </c>
      <c r="EC164" s="27">
        <v>10</v>
      </c>
      <c r="ED164" s="27">
        <v>10</v>
      </c>
      <c r="EE164" s="27">
        <v>10</v>
      </c>
      <c r="EF164" s="27">
        <v>10</v>
      </c>
      <c r="EG164" s="27">
        <v>10</v>
      </c>
      <c r="EH164" s="27">
        <v>10</v>
      </c>
      <c r="EI164" s="27">
        <v>10</v>
      </c>
      <c r="EJ164" s="27">
        <v>10</v>
      </c>
      <c r="EK164" s="27">
        <v>10</v>
      </c>
      <c r="EL164" s="27">
        <v>10</v>
      </c>
      <c r="EM164" s="27">
        <v>10</v>
      </c>
      <c r="EN164" s="27">
        <v>10</v>
      </c>
      <c r="EO164" s="27">
        <v>10</v>
      </c>
      <c r="EP164" s="27">
        <v>10</v>
      </c>
      <c r="EQ164" s="315"/>
      <c r="ER164" s="27">
        <v>10</v>
      </c>
      <c r="ES164" s="27">
        <v>10</v>
      </c>
      <c r="ET164" s="27">
        <v>10</v>
      </c>
      <c r="EU164" s="27">
        <v>10</v>
      </c>
      <c r="EV164" s="27">
        <v>10</v>
      </c>
      <c r="EW164" s="27">
        <v>10</v>
      </c>
      <c r="EX164" s="27">
        <v>10</v>
      </c>
      <c r="EY164" s="27">
        <v>10</v>
      </c>
      <c r="EZ164" s="27">
        <v>10</v>
      </c>
      <c r="FA164" s="27">
        <v>10</v>
      </c>
      <c r="FB164" s="27">
        <v>10</v>
      </c>
      <c r="FC164" s="27">
        <v>10</v>
      </c>
      <c r="FD164" s="27">
        <v>10</v>
      </c>
      <c r="FE164" s="27">
        <v>10</v>
      </c>
      <c r="FF164" s="27">
        <v>10</v>
      </c>
      <c r="FG164" s="27">
        <v>10</v>
      </c>
      <c r="FH164" s="27">
        <v>10</v>
      </c>
      <c r="FI164" s="27">
        <v>10</v>
      </c>
      <c r="FJ164" s="27">
        <v>10</v>
      </c>
      <c r="FK164" s="27">
        <v>10</v>
      </c>
      <c r="FL164" s="27">
        <v>10</v>
      </c>
      <c r="FM164" s="27">
        <v>10</v>
      </c>
      <c r="FN164" s="27">
        <v>10</v>
      </c>
      <c r="FO164" s="27">
        <v>10</v>
      </c>
      <c r="FP164" s="27">
        <v>10</v>
      </c>
      <c r="FQ164" s="27">
        <v>10</v>
      </c>
      <c r="FR164" s="27">
        <v>10</v>
      </c>
      <c r="FS164" s="27">
        <v>10</v>
      </c>
      <c r="FT164" s="27">
        <v>10</v>
      </c>
      <c r="FU164" s="27">
        <v>10</v>
      </c>
      <c r="FV164" s="27">
        <v>10</v>
      </c>
    </row>
    <row r="165" spans="1:178" ht="13.9" customHeight="1" x14ac:dyDescent="0.2">
      <c r="A165" s="344"/>
      <c r="B165" s="334"/>
      <c r="C165" s="336"/>
      <c r="D165" s="338"/>
      <c r="E165" s="354"/>
      <c r="F165" s="350"/>
      <c r="G165" s="352"/>
      <c r="H165" s="352"/>
      <c r="I165" s="356"/>
      <c r="J165" s="12" t="s">
        <v>6</v>
      </c>
      <c r="K165" s="18"/>
      <c r="L165" s="18"/>
      <c r="M165" s="18"/>
      <c r="N165" s="18"/>
      <c r="O165" s="18"/>
      <c r="P165" s="18"/>
      <c r="Q165" s="18"/>
      <c r="R165" s="18"/>
      <c r="S165" s="18"/>
      <c r="T165" s="18"/>
      <c r="U165" s="18"/>
      <c r="V165" s="18"/>
      <c r="W165" s="38"/>
      <c r="X165" s="18"/>
      <c r="Y165" s="18"/>
      <c r="Z165" s="18"/>
      <c r="AA165" s="18"/>
      <c r="AB165" s="18"/>
      <c r="AC165" s="18"/>
      <c r="AD165" s="18"/>
      <c r="AE165" s="18"/>
      <c r="AF165" s="18"/>
      <c r="AG165" s="18"/>
      <c r="AH165" s="18"/>
      <c r="AI165" s="18"/>
      <c r="AJ165" s="18"/>
      <c r="AK165" s="18"/>
      <c r="AL165" s="18"/>
      <c r="AM165" s="18"/>
      <c r="AN165" s="18"/>
      <c r="AO165" s="18"/>
      <c r="AP165" s="18"/>
      <c r="AQ165" s="18"/>
      <c r="AR165" s="18"/>
      <c r="AS165" s="18"/>
      <c r="AT165" s="18"/>
      <c r="AU165" s="18"/>
      <c r="AV165" s="18"/>
      <c r="AW165" s="18"/>
      <c r="AX165" s="18"/>
      <c r="AY165" s="18"/>
      <c r="AZ165" s="18"/>
      <c r="BA165" s="18"/>
      <c r="BB165" s="18"/>
      <c r="BC165" s="316"/>
      <c r="BD165" s="141"/>
      <c r="BE165" s="141"/>
      <c r="BF165" s="141"/>
      <c r="BG165" s="141"/>
      <c r="BH165" s="141"/>
      <c r="BI165" s="141"/>
      <c r="BJ165" s="141"/>
      <c r="BK165" s="141">
        <v>2</v>
      </c>
      <c r="BL165" s="141">
        <v>2</v>
      </c>
      <c r="BM165" s="141">
        <v>2</v>
      </c>
      <c r="BN165" s="141">
        <v>2</v>
      </c>
      <c r="BO165" s="141">
        <v>2</v>
      </c>
      <c r="BP165" s="141">
        <v>2</v>
      </c>
      <c r="BQ165" s="141">
        <v>2</v>
      </c>
      <c r="BR165" s="141">
        <v>2</v>
      </c>
      <c r="BS165" s="141">
        <v>2</v>
      </c>
      <c r="BT165" s="141">
        <v>2</v>
      </c>
      <c r="BU165" s="141">
        <v>2</v>
      </c>
      <c r="BV165" s="141">
        <v>6</v>
      </c>
      <c r="BW165" s="141">
        <v>6</v>
      </c>
      <c r="BX165" s="141">
        <v>6</v>
      </c>
      <c r="BY165" s="141">
        <v>6</v>
      </c>
      <c r="BZ165" s="141">
        <v>6</v>
      </c>
      <c r="CA165" s="141">
        <v>6</v>
      </c>
      <c r="CB165" s="141">
        <v>6</v>
      </c>
      <c r="CC165" s="141">
        <v>6</v>
      </c>
      <c r="CD165" s="141">
        <v>6</v>
      </c>
      <c r="CE165" s="141">
        <v>6</v>
      </c>
      <c r="CF165" s="143"/>
      <c r="CG165" s="143">
        <v>6</v>
      </c>
      <c r="CH165" s="157">
        <v>6</v>
      </c>
      <c r="CI165" s="158">
        <v>6</v>
      </c>
      <c r="CJ165" s="159">
        <v>6</v>
      </c>
      <c r="CK165" s="160">
        <v>6</v>
      </c>
      <c r="CL165" s="161">
        <v>6</v>
      </c>
      <c r="CM165" s="163">
        <v>6</v>
      </c>
      <c r="CN165" s="164">
        <v>6</v>
      </c>
      <c r="CO165" s="166">
        <v>6</v>
      </c>
      <c r="CP165" s="167">
        <v>6</v>
      </c>
      <c r="CQ165" s="168">
        <v>6</v>
      </c>
      <c r="CR165" s="169">
        <v>6</v>
      </c>
      <c r="CS165" s="170">
        <v>6</v>
      </c>
      <c r="CT165" s="171">
        <v>6</v>
      </c>
      <c r="CU165" s="172">
        <v>6</v>
      </c>
      <c r="CV165" s="173">
        <v>6</v>
      </c>
      <c r="CW165" s="174">
        <v>6</v>
      </c>
      <c r="CX165" s="175">
        <v>6</v>
      </c>
      <c r="CY165" s="176">
        <v>6</v>
      </c>
      <c r="CZ165" s="177">
        <v>6</v>
      </c>
      <c r="DA165" s="178">
        <v>6</v>
      </c>
      <c r="DB165" s="179">
        <v>6</v>
      </c>
      <c r="DC165" s="180">
        <v>6</v>
      </c>
      <c r="DD165" s="181">
        <v>6</v>
      </c>
      <c r="DE165" s="182">
        <v>6</v>
      </c>
      <c r="DF165" s="183">
        <v>6</v>
      </c>
      <c r="DG165" s="184">
        <v>6</v>
      </c>
      <c r="DH165" s="185">
        <v>6</v>
      </c>
      <c r="DI165" s="188">
        <v>6</v>
      </c>
      <c r="DJ165" s="189">
        <v>6</v>
      </c>
      <c r="DK165" s="192">
        <v>6</v>
      </c>
      <c r="DL165" s="316"/>
      <c r="DM165" s="195">
        <v>6</v>
      </c>
      <c r="DN165" s="201">
        <v>6</v>
      </c>
      <c r="DO165" s="206">
        <v>6</v>
      </c>
      <c r="DP165" s="207">
        <v>6</v>
      </c>
      <c r="DQ165" s="209">
        <v>6</v>
      </c>
      <c r="DR165" s="210">
        <v>6</v>
      </c>
      <c r="DS165" s="213">
        <v>6</v>
      </c>
      <c r="DT165" s="214">
        <v>6</v>
      </c>
      <c r="DU165" s="215">
        <v>6</v>
      </c>
      <c r="DV165" s="215">
        <v>6</v>
      </c>
      <c r="DW165" s="218">
        <v>6</v>
      </c>
      <c r="DX165" s="219">
        <v>6</v>
      </c>
      <c r="DY165" s="220">
        <v>6</v>
      </c>
      <c r="DZ165" s="221">
        <v>6</v>
      </c>
      <c r="EA165" s="222">
        <v>6</v>
      </c>
      <c r="EB165" s="223">
        <v>6</v>
      </c>
      <c r="EC165" s="224">
        <v>6</v>
      </c>
      <c r="ED165" s="225">
        <v>6</v>
      </c>
      <c r="EE165" s="226">
        <v>6</v>
      </c>
      <c r="EF165" s="229">
        <v>6</v>
      </c>
      <c r="EG165" s="231">
        <v>6</v>
      </c>
      <c r="EH165" s="232">
        <v>6</v>
      </c>
      <c r="EI165" s="234">
        <v>6</v>
      </c>
      <c r="EJ165" s="235">
        <v>6</v>
      </c>
      <c r="EK165" s="238">
        <v>6</v>
      </c>
      <c r="EL165" s="239">
        <v>6</v>
      </c>
      <c r="EM165" s="242">
        <v>2</v>
      </c>
      <c r="EN165" s="243">
        <v>2</v>
      </c>
      <c r="EO165" s="244">
        <v>2</v>
      </c>
      <c r="EP165" s="245">
        <v>2</v>
      </c>
      <c r="EQ165" s="316"/>
      <c r="ER165" s="246">
        <v>2</v>
      </c>
      <c r="ES165" s="249">
        <v>2</v>
      </c>
      <c r="ET165" s="250">
        <v>2</v>
      </c>
      <c r="EU165" s="251">
        <v>2</v>
      </c>
      <c r="EV165" s="252">
        <v>2</v>
      </c>
      <c r="EW165" s="253">
        <v>2</v>
      </c>
      <c r="EX165" s="255">
        <v>2</v>
      </c>
      <c r="EY165" s="257">
        <v>2</v>
      </c>
      <c r="EZ165" s="258">
        <v>2</v>
      </c>
      <c r="FA165" s="261">
        <v>2</v>
      </c>
      <c r="FB165" s="263">
        <v>2</v>
      </c>
      <c r="FC165" s="264">
        <v>2</v>
      </c>
      <c r="FD165" s="270">
        <v>2</v>
      </c>
      <c r="FE165" s="275">
        <v>2</v>
      </c>
      <c r="FF165" s="275">
        <v>2</v>
      </c>
      <c r="FG165" s="278">
        <v>2</v>
      </c>
      <c r="FH165" s="279">
        <v>2</v>
      </c>
      <c r="FI165" s="281">
        <v>2</v>
      </c>
      <c r="FJ165" s="283">
        <v>2</v>
      </c>
      <c r="FK165" s="286">
        <v>2</v>
      </c>
      <c r="FL165" s="287">
        <v>2</v>
      </c>
      <c r="FM165" s="289">
        <v>2</v>
      </c>
      <c r="FN165" s="290">
        <v>2</v>
      </c>
      <c r="FO165" s="296">
        <v>2</v>
      </c>
      <c r="FP165" s="298">
        <v>2</v>
      </c>
      <c r="FQ165" s="299">
        <v>2</v>
      </c>
      <c r="FR165" s="300">
        <v>2</v>
      </c>
      <c r="FS165" s="246">
        <v>1</v>
      </c>
      <c r="FT165" s="306">
        <v>1</v>
      </c>
      <c r="FU165" s="308">
        <v>1</v>
      </c>
      <c r="FV165" s="246"/>
    </row>
    <row r="166" spans="1:178" ht="13.9" customHeight="1" x14ac:dyDescent="0.2">
      <c r="A166" s="343" t="s">
        <v>237</v>
      </c>
      <c r="B166" s="333" t="s">
        <v>99</v>
      </c>
      <c r="C166" s="335" t="s">
        <v>15</v>
      </c>
      <c r="D166" s="337">
        <v>2</v>
      </c>
      <c r="E166" s="353">
        <f>FU166</f>
        <v>2</v>
      </c>
      <c r="F166" s="349">
        <f t="shared" ref="F166" si="663">FU167</f>
        <v>0</v>
      </c>
      <c r="G166" s="351">
        <f>F166/E166</f>
        <v>0</v>
      </c>
      <c r="H166" s="351">
        <f>F166/D166</f>
        <v>0</v>
      </c>
      <c r="I166" s="355"/>
      <c r="J166" s="11" t="s">
        <v>5</v>
      </c>
      <c r="K166" s="27"/>
      <c r="L166" s="27"/>
      <c r="M166" s="27"/>
      <c r="N166" s="27"/>
      <c r="O166" s="27"/>
      <c r="P166" s="27"/>
      <c r="Q166" s="27"/>
      <c r="R166" s="27"/>
      <c r="S166" s="27"/>
      <c r="T166" s="27"/>
      <c r="U166" s="27"/>
      <c r="V166" s="27"/>
      <c r="W166" s="40"/>
      <c r="X166" s="27"/>
      <c r="Y166" s="27"/>
      <c r="Z166" s="27"/>
      <c r="AA166" s="27"/>
      <c r="AB166" s="27"/>
      <c r="AC166" s="27"/>
      <c r="AD166" s="27"/>
      <c r="AE166" s="27"/>
      <c r="AF166" s="27"/>
      <c r="AG166" s="27">
        <v>2</v>
      </c>
      <c r="AH166" s="27">
        <v>2</v>
      </c>
      <c r="AI166" s="27">
        <v>2</v>
      </c>
      <c r="AJ166" s="27">
        <v>2</v>
      </c>
      <c r="AK166" s="27">
        <v>2</v>
      </c>
      <c r="AL166" s="27">
        <v>2</v>
      </c>
      <c r="AM166" s="27">
        <v>2</v>
      </c>
      <c r="AN166" s="27">
        <v>2</v>
      </c>
      <c r="AO166" s="27">
        <v>2</v>
      </c>
      <c r="AP166" s="27">
        <v>2</v>
      </c>
      <c r="AQ166" s="27">
        <v>2</v>
      </c>
      <c r="AR166" s="27">
        <v>2</v>
      </c>
      <c r="AS166" s="27">
        <v>2</v>
      </c>
      <c r="AT166" s="27">
        <v>2</v>
      </c>
      <c r="AU166" s="27">
        <v>2</v>
      </c>
      <c r="AV166" s="27">
        <v>2</v>
      </c>
      <c r="AW166" s="27">
        <v>2</v>
      </c>
      <c r="AX166" s="27">
        <v>2</v>
      </c>
      <c r="AY166" s="27">
        <v>2</v>
      </c>
      <c r="AZ166" s="27">
        <v>2</v>
      </c>
      <c r="BA166" s="27">
        <v>2</v>
      </c>
      <c r="BB166" s="27">
        <v>2</v>
      </c>
      <c r="BC166" s="315"/>
      <c r="BD166" s="27">
        <v>2</v>
      </c>
      <c r="BE166" s="27">
        <v>2</v>
      </c>
      <c r="BF166" s="27">
        <v>2</v>
      </c>
      <c r="BG166" s="27">
        <v>2</v>
      </c>
      <c r="BH166" s="27">
        <v>2</v>
      </c>
      <c r="BI166" s="27">
        <v>2</v>
      </c>
      <c r="BJ166" s="27">
        <v>2</v>
      </c>
      <c r="BK166" s="27">
        <v>2</v>
      </c>
      <c r="BL166" s="27">
        <v>2</v>
      </c>
      <c r="BM166" s="27">
        <v>2</v>
      </c>
      <c r="BN166" s="27">
        <v>2</v>
      </c>
      <c r="BO166" s="27">
        <v>2</v>
      </c>
      <c r="BP166" s="27">
        <v>2</v>
      </c>
      <c r="BQ166" s="27">
        <v>2</v>
      </c>
      <c r="BR166" s="27">
        <v>2</v>
      </c>
      <c r="BS166" s="27">
        <v>2</v>
      </c>
      <c r="BT166" s="27">
        <v>2</v>
      </c>
      <c r="BU166" s="27">
        <v>2</v>
      </c>
      <c r="BV166" s="27">
        <v>2</v>
      </c>
      <c r="BW166" s="27">
        <v>2</v>
      </c>
      <c r="BX166" s="27">
        <v>2</v>
      </c>
      <c r="BY166" s="27">
        <v>2</v>
      </c>
      <c r="BZ166" s="27">
        <v>2</v>
      </c>
      <c r="CA166" s="27">
        <v>2</v>
      </c>
      <c r="CB166" s="27">
        <v>2</v>
      </c>
      <c r="CC166" s="27">
        <v>2</v>
      </c>
      <c r="CD166" s="27">
        <v>2</v>
      </c>
      <c r="CE166" s="27">
        <v>2</v>
      </c>
      <c r="CF166" s="27"/>
      <c r="CG166" s="27">
        <v>2</v>
      </c>
      <c r="CH166" s="27">
        <v>2</v>
      </c>
      <c r="CI166" s="27">
        <v>2</v>
      </c>
      <c r="CJ166" s="27">
        <v>2</v>
      </c>
      <c r="CK166" s="27">
        <v>2</v>
      </c>
      <c r="CL166" s="27">
        <v>2</v>
      </c>
      <c r="CM166" s="27">
        <v>2</v>
      </c>
      <c r="CN166" s="27">
        <v>2</v>
      </c>
      <c r="CO166" s="27">
        <v>2</v>
      </c>
      <c r="CP166" s="27">
        <v>2</v>
      </c>
      <c r="CQ166" s="27">
        <v>2</v>
      </c>
      <c r="CR166" s="27">
        <v>2</v>
      </c>
      <c r="CS166" s="27">
        <v>2</v>
      </c>
      <c r="CT166" s="27">
        <v>2</v>
      </c>
      <c r="CU166" s="27">
        <v>2</v>
      </c>
      <c r="CV166" s="27">
        <v>2</v>
      </c>
      <c r="CW166" s="27">
        <v>2</v>
      </c>
      <c r="CX166" s="27">
        <v>2</v>
      </c>
      <c r="CY166" s="27">
        <v>2</v>
      </c>
      <c r="CZ166" s="27">
        <v>2</v>
      </c>
      <c r="DA166" s="27">
        <v>2</v>
      </c>
      <c r="DB166" s="27">
        <v>2</v>
      </c>
      <c r="DC166" s="27">
        <v>2</v>
      </c>
      <c r="DD166" s="27">
        <v>2</v>
      </c>
      <c r="DE166" s="27">
        <v>2</v>
      </c>
      <c r="DF166" s="27">
        <v>2</v>
      </c>
      <c r="DG166" s="27">
        <v>2</v>
      </c>
      <c r="DH166" s="27">
        <v>2</v>
      </c>
      <c r="DI166" s="27">
        <v>2</v>
      </c>
      <c r="DJ166" s="27">
        <v>2</v>
      </c>
      <c r="DK166" s="27">
        <v>2</v>
      </c>
      <c r="DL166" s="315"/>
      <c r="DM166" s="27">
        <v>2</v>
      </c>
      <c r="DN166" s="27">
        <v>2</v>
      </c>
      <c r="DO166" s="27">
        <v>2</v>
      </c>
      <c r="DP166" s="27">
        <v>2</v>
      </c>
      <c r="DQ166" s="27">
        <v>2</v>
      </c>
      <c r="DR166" s="27">
        <v>2</v>
      </c>
      <c r="DS166" s="27">
        <v>2</v>
      </c>
      <c r="DT166" s="27">
        <v>2</v>
      </c>
      <c r="DU166" s="27">
        <v>2</v>
      </c>
      <c r="DV166" s="27">
        <v>2</v>
      </c>
      <c r="DW166" s="27">
        <v>2</v>
      </c>
      <c r="DX166" s="27">
        <v>2</v>
      </c>
      <c r="DY166" s="27">
        <v>2</v>
      </c>
      <c r="DZ166" s="27">
        <v>2</v>
      </c>
      <c r="EA166" s="27">
        <v>2</v>
      </c>
      <c r="EB166" s="27">
        <v>2</v>
      </c>
      <c r="EC166" s="27">
        <v>2</v>
      </c>
      <c r="ED166" s="27">
        <v>2</v>
      </c>
      <c r="EE166" s="27">
        <v>2</v>
      </c>
      <c r="EF166" s="27">
        <v>2</v>
      </c>
      <c r="EG166" s="27">
        <v>2</v>
      </c>
      <c r="EH166" s="27">
        <v>2</v>
      </c>
      <c r="EI166" s="27">
        <v>2</v>
      </c>
      <c r="EJ166" s="27">
        <v>2</v>
      </c>
      <c r="EK166" s="27">
        <v>2</v>
      </c>
      <c r="EL166" s="27">
        <v>2</v>
      </c>
      <c r="EM166" s="27">
        <v>2</v>
      </c>
      <c r="EN166" s="27">
        <v>2</v>
      </c>
      <c r="EO166" s="27">
        <v>2</v>
      </c>
      <c r="EP166" s="27">
        <v>2</v>
      </c>
      <c r="EQ166" s="315"/>
      <c r="ER166" s="27">
        <v>2</v>
      </c>
      <c r="ES166" s="27">
        <v>2</v>
      </c>
      <c r="ET166" s="27">
        <v>2</v>
      </c>
      <c r="EU166" s="27">
        <v>2</v>
      </c>
      <c r="EV166" s="27">
        <v>2</v>
      </c>
      <c r="EW166" s="27">
        <v>2</v>
      </c>
      <c r="EX166" s="27">
        <v>2</v>
      </c>
      <c r="EY166" s="27">
        <v>2</v>
      </c>
      <c r="EZ166" s="27">
        <v>2</v>
      </c>
      <c r="FA166" s="27">
        <v>2</v>
      </c>
      <c r="FB166" s="27">
        <v>2</v>
      </c>
      <c r="FC166" s="27">
        <v>2</v>
      </c>
      <c r="FD166" s="27">
        <v>2</v>
      </c>
      <c r="FE166" s="27">
        <v>2</v>
      </c>
      <c r="FF166" s="27">
        <v>2</v>
      </c>
      <c r="FG166" s="27">
        <v>2</v>
      </c>
      <c r="FH166" s="27">
        <v>2</v>
      </c>
      <c r="FI166" s="27">
        <v>2</v>
      </c>
      <c r="FJ166" s="27">
        <v>2</v>
      </c>
      <c r="FK166" s="27">
        <v>2</v>
      </c>
      <c r="FL166" s="27">
        <v>2</v>
      </c>
      <c r="FM166" s="27">
        <v>2</v>
      </c>
      <c r="FN166" s="27">
        <v>2</v>
      </c>
      <c r="FO166" s="27">
        <v>2</v>
      </c>
      <c r="FP166" s="27">
        <v>2</v>
      </c>
      <c r="FQ166" s="27">
        <v>2</v>
      </c>
      <c r="FR166" s="27">
        <v>2</v>
      </c>
      <c r="FS166" s="27">
        <v>2</v>
      </c>
      <c r="FT166" s="27">
        <v>2</v>
      </c>
      <c r="FU166" s="27">
        <v>2</v>
      </c>
      <c r="FV166" s="27">
        <v>2</v>
      </c>
    </row>
    <row r="167" spans="1:178" ht="13.9" customHeight="1" x14ac:dyDescent="0.2">
      <c r="A167" s="344"/>
      <c r="B167" s="334"/>
      <c r="C167" s="336"/>
      <c r="D167" s="338"/>
      <c r="E167" s="354"/>
      <c r="F167" s="350"/>
      <c r="G167" s="352"/>
      <c r="H167" s="352"/>
      <c r="I167" s="356"/>
      <c r="J167" s="12" t="s">
        <v>6</v>
      </c>
      <c r="K167" s="18"/>
      <c r="L167" s="18"/>
      <c r="M167" s="18"/>
      <c r="N167" s="18"/>
      <c r="O167" s="18"/>
      <c r="P167" s="18"/>
      <c r="Q167" s="18"/>
      <c r="R167" s="18"/>
      <c r="S167" s="18"/>
      <c r="T167" s="18"/>
      <c r="U167" s="18"/>
      <c r="V167" s="18"/>
      <c r="W167" s="38"/>
      <c r="X167" s="18"/>
      <c r="Y167" s="18"/>
      <c r="Z167" s="18"/>
      <c r="AA167" s="18"/>
      <c r="AB167" s="18"/>
      <c r="AC167" s="18"/>
      <c r="AD167" s="18"/>
      <c r="AE167" s="18"/>
      <c r="AF167" s="18"/>
      <c r="AG167" s="18"/>
      <c r="AH167" s="18"/>
      <c r="AI167" s="18"/>
      <c r="AJ167" s="18"/>
      <c r="AK167" s="18"/>
      <c r="AL167" s="18"/>
      <c r="AM167" s="18"/>
      <c r="AN167" s="18"/>
      <c r="AO167" s="18"/>
      <c r="AP167" s="18"/>
      <c r="AQ167" s="18"/>
      <c r="AR167" s="18"/>
      <c r="AS167" s="18"/>
      <c r="AT167" s="18"/>
      <c r="AU167" s="18"/>
      <c r="AV167" s="18"/>
      <c r="AW167" s="18"/>
      <c r="AX167" s="18"/>
      <c r="AY167" s="18"/>
      <c r="AZ167" s="18"/>
      <c r="BA167" s="18"/>
      <c r="BB167" s="18"/>
      <c r="BC167" s="316"/>
      <c r="BD167" s="141"/>
      <c r="BE167" s="141"/>
      <c r="BF167" s="141"/>
      <c r="BG167" s="141"/>
      <c r="BH167" s="141"/>
      <c r="BI167" s="141"/>
      <c r="BJ167" s="141"/>
      <c r="BK167" s="141"/>
      <c r="BL167" s="141"/>
      <c r="BM167" s="141"/>
      <c r="BN167" s="141"/>
      <c r="BO167" s="141"/>
      <c r="BP167" s="141"/>
      <c r="BQ167" s="141"/>
      <c r="BR167" s="141"/>
      <c r="BS167" s="141"/>
      <c r="BT167" s="141"/>
      <c r="BU167" s="141"/>
      <c r="BV167" s="141">
        <v>1</v>
      </c>
      <c r="BW167" s="141">
        <v>1</v>
      </c>
      <c r="BX167" s="141">
        <v>1</v>
      </c>
      <c r="BY167" s="141">
        <v>1</v>
      </c>
      <c r="BZ167" s="141">
        <v>1</v>
      </c>
      <c r="CA167" s="141">
        <v>1</v>
      </c>
      <c r="CB167" s="141">
        <v>1</v>
      </c>
      <c r="CC167" s="141">
        <v>1</v>
      </c>
      <c r="CD167" s="141">
        <v>1</v>
      </c>
      <c r="CE167" s="141">
        <v>1</v>
      </c>
      <c r="CF167" s="143"/>
      <c r="CG167" s="143">
        <v>1</v>
      </c>
      <c r="CH167" s="157">
        <v>1</v>
      </c>
      <c r="CI167" s="158">
        <v>1</v>
      </c>
      <c r="CJ167" s="159">
        <v>1</v>
      </c>
      <c r="CK167" s="160">
        <v>1</v>
      </c>
      <c r="CL167" s="161">
        <v>1</v>
      </c>
      <c r="CM167" s="163">
        <v>1</v>
      </c>
      <c r="CN167" s="164">
        <v>1</v>
      </c>
      <c r="CO167" s="166">
        <v>1</v>
      </c>
      <c r="CP167" s="167">
        <v>1</v>
      </c>
      <c r="CQ167" s="168">
        <v>1</v>
      </c>
      <c r="CR167" s="169">
        <v>1</v>
      </c>
      <c r="CS167" s="170">
        <v>1</v>
      </c>
      <c r="CT167" s="171">
        <v>1</v>
      </c>
      <c r="CU167" s="172">
        <v>1</v>
      </c>
      <c r="CV167" s="173">
        <v>1</v>
      </c>
      <c r="CW167" s="174">
        <v>1</v>
      </c>
      <c r="CX167" s="175">
        <v>1</v>
      </c>
      <c r="CY167" s="176">
        <v>1</v>
      </c>
      <c r="CZ167" s="177">
        <v>1</v>
      </c>
      <c r="DA167" s="178">
        <v>1</v>
      </c>
      <c r="DB167" s="179">
        <v>1</v>
      </c>
      <c r="DC167" s="180">
        <v>1</v>
      </c>
      <c r="DD167" s="181">
        <v>1</v>
      </c>
      <c r="DE167" s="182">
        <v>1</v>
      </c>
      <c r="DF167" s="183">
        <v>1</v>
      </c>
      <c r="DG167" s="184">
        <v>1</v>
      </c>
      <c r="DH167" s="185">
        <v>1</v>
      </c>
      <c r="DI167" s="188">
        <v>1</v>
      </c>
      <c r="DJ167" s="189">
        <v>1</v>
      </c>
      <c r="DK167" s="192">
        <v>1</v>
      </c>
      <c r="DL167" s="316"/>
      <c r="DM167" s="195">
        <v>1</v>
      </c>
      <c r="DN167" s="201">
        <v>1</v>
      </c>
      <c r="DO167" s="206">
        <v>1</v>
      </c>
      <c r="DP167" s="207">
        <v>1</v>
      </c>
      <c r="DQ167" s="209">
        <v>1</v>
      </c>
      <c r="DR167" s="210">
        <v>1</v>
      </c>
      <c r="DS167" s="213">
        <v>1</v>
      </c>
      <c r="DT167" s="214">
        <v>1</v>
      </c>
      <c r="DU167" s="215">
        <v>1</v>
      </c>
      <c r="DV167" s="215">
        <v>1</v>
      </c>
      <c r="DW167" s="218">
        <v>1</v>
      </c>
      <c r="DX167" s="219">
        <v>1</v>
      </c>
      <c r="DY167" s="220">
        <v>1</v>
      </c>
      <c r="DZ167" s="221">
        <v>1</v>
      </c>
      <c r="EA167" s="222">
        <v>1</v>
      </c>
      <c r="EB167" s="223">
        <v>1</v>
      </c>
      <c r="EC167" s="224">
        <v>1</v>
      </c>
      <c r="ED167" s="225">
        <v>1</v>
      </c>
      <c r="EE167" s="226">
        <v>1</v>
      </c>
      <c r="EF167" s="229">
        <v>1</v>
      </c>
      <c r="EG167" s="231">
        <v>1</v>
      </c>
      <c r="EH167" s="232">
        <v>1</v>
      </c>
      <c r="EI167" s="234">
        <v>1</v>
      </c>
      <c r="EJ167" s="235">
        <v>1</v>
      </c>
      <c r="EK167" s="238">
        <v>1</v>
      </c>
      <c r="EL167" s="239">
        <v>1</v>
      </c>
      <c r="EM167" s="242">
        <v>1</v>
      </c>
      <c r="EN167" s="243">
        <v>1</v>
      </c>
      <c r="EO167" s="244">
        <v>1</v>
      </c>
      <c r="EP167" s="245">
        <v>1</v>
      </c>
      <c r="EQ167" s="316"/>
      <c r="ER167" s="246">
        <v>1</v>
      </c>
      <c r="ES167" s="249">
        <v>1</v>
      </c>
      <c r="ET167" s="250">
        <v>1</v>
      </c>
      <c r="EU167" s="251">
        <v>1</v>
      </c>
      <c r="EV167" s="252">
        <v>1</v>
      </c>
      <c r="EW167" s="253">
        <v>1</v>
      </c>
      <c r="EX167" s="255">
        <v>1</v>
      </c>
      <c r="EY167" s="257">
        <v>1</v>
      </c>
      <c r="EZ167" s="258">
        <v>1</v>
      </c>
      <c r="FA167" s="261">
        <v>1</v>
      </c>
      <c r="FB167" s="263">
        <v>1</v>
      </c>
      <c r="FC167" s="264">
        <v>1</v>
      </c>
      <c r="FD167" s="270">
        <v>1</v>
      </c>
      <c r="FE167" s="275">
        <v>1</v>
      </c>
      <c r="FF167" s="275">
        <v>1</v>
      </c>
      <c r="FG167" s="278">
        <v>1</v>
      </c>
      <c r="FH167" s="279">
        <v>1</v>
      </c>
      <c r="FI167" s="281">
        <v>1</v>
      </c>
      <c r="FJ167" s="283">
        <v>1</v>
      </c>
      <c r="FK167" s="286">
        <v>1</v>
      </c>
      <c r="FL167" s="287">
        <v>1</v>
      </c>
      <c r="FM167" s="289">
        <v>1</v>
      </c>
      <c r="FN167" s="290">
        <v>1</v>
      </c>
      <c r="FO167" s="296">
        <v>1</v>
      </c>
      <c r="FP167" s="298">
        <v>1</v>
      </c>
      <c r="FQ167" s="299">
        <v>1</v>
      </c>
      <c r="FR167" s="300">
        <v>1</v>
      </c>
      <c r="FS167" s="246">
        <v>0</v>
      </c>
      <c r="FT167" s="306">
        <v>0</v>
      </c>
      <c r="FU167" s="308">
        <v>0</v>
      </c>
      <c r="FV167" s="246"/>
    </row>
    <row r="168" spans="1:178" ht="13.9" customHeight="1" x14ac:dyDescent="0.2">
      <c r="A168" s="367" t="s">
        <v>194</v>
      </c>
      <c r="B168" s="365" t="s">
        <v>255</v>
      </c>
      <c r="C168" s="371" t="s">
        <v>15</v>
      </c>
      <c r="D168" s="371">
        <f>SUM(D170:D177)</f>
        <v>21</v>
      </c>
      <c r="E168" s="371">
        <f>SUM(E170:E177)</f>
        <v>10</v>
      </c>
      <c r="F168" s="371">
        <f>SUM(F170:F177)</f>
        <v>21</v>
      </c>
      <c r="G168" s="369">
        <f>F168/E168</f>
        <v>2.1</v>
      </c>
      <c r="H168" s="369">
        <f>F168/D168</f>
        <v>1</v>
      </c>
      <c r="I168" s="361"/>
      <c r="J168" s="29" t="s">
        <v>5</v>
      </c>
      <c r="K168" s="44">
        <f t="shared" ref="K168:V168" si="664">K170+K172+K174+K176+K178+K180+K182+K188+K190+K192</f>
        <v>0</v>
      </c>
      <c r="L168" s="44">
        <f t="shared" si="664"/>
        <v>0</v>
      </c>
      <c r="M168" s="44">
        <f t="shared" si="664"/>
        <v>0</v>
      </c>
      <c r="N168" s="44">
        <f t="shared" si="664"/>
        <v>0</v>
      </c>
      <c r="O168" s="44">
        <f t="shared" si="664"/>
        <v>0</v>
      </c>
      <c r="P168" s="44">
        <f t="shared" si="664"/>
        <v>0</v>
      </c>
      <c r="Q168" s="44">
        <f t="shared" si="664"/>
        <v>0</v>
      </c>
      <c r="R168" s="44">
        <f t="shared" si="664"/>
        <v>0</v>
      </c>
      <c r="S168" s="44">
        <f t="shared" si="664"/>
        <v>0</v>
      </c>
      <c r="T168" s="44">
        <f t="shared" si="664"/>
        <v>0</v>
      </c>
      <c r="U168" s="44">
        <f t="shared" si="664"/>
        <v>0</v>
      </c>
      <c r="V168" s="44">
        <f t="shared" si="664"/>
        <v>0</v>
      </c>
      <c r="W168" s="44" t="e">
        <f>W170+W172+W174+W176+W180+W190+W192+#REF!+#REF!+#REF!</f>
        <v>#REF!</v>
      </c>
      <c r="X168" s="44">
        <f t="shared" ref="X168:BB168" si="665">X170+X172+X174+X176+X178+X180+X182+X188+X190+X192</f>
        <v>0</v>
      </c>
      <c r="Y168" s="44">
        <f t="shared" si="665"/>
        <v>0</v>
      </c>
      <c r="Z168" s="44">
        <f t="shared" si="665"/>
        <v>0</v>
      </c>
      <c r="AA168" s="44">
        <f t="shared" si="665"/>
        <v>0</v>
      </c>
      <c r="AB168" s="44">
        <f t="shared" si="665"/>
        <v>0</v>
      </c>
      <c r="AC168" s="44">
        <f t="shared" si="665"/>
        <v>0</v>
      </c>
      <c r="AD168" s="44">
        <f t="shared" si="665"/>
        <v>0</v>
      </c>
      <c r="AE168" s="44">
        <f t="shared" si="665"/>
        <v>0</v>
      </c>
      <c r="AF168" s="44">
        <f t="shared" si="665"/>
        <v>0</v>
      </c>
      <c r="AG168" s="44">
        <f t="shared" si="665"/>
        <v>6</v>
      </c>
      <c r="AH168" s="44">
        <f t="shared" si="665"/>
        <v>6</v>
      </c>
      <c r="AI168" s="44">
        <f t="shared" si="665"/>
        <v>6</v>
      </c>
      <c r="AJ168" s="44">
        <f t="shared" si="665"/>
        <v>9</v>
      </c>
      <c r="AK168" s="44">
        <f t="shared" si="665"/>
        <v>9</v>
      </c>
      <c r="AL168" s="44">
        <f t="shared" si="665"/>
        <v>9</v>
      </c>
      <c r="AM168" s="44">
        <f t="shared" si="665"/>
        <v>18</v>
      </c>
      <c r="AN168" s="44">
        <f t="shared" si="665"/>
        <v>18</v>
      </c>
      <c r="AO168" s="44">
        <f t="shared" si="665"/>
        <v>18</v>
      </c>
      <c r="AP168" s="44">
        <f t="shared" si="665"/>
        <v>18</v>
      </c>
      <c r="AQ168" s="44">
        <f t="shared" si="665"/>
        <v>18</v>
      </c>
      <c r="AR168" s="44">
        <f t="shared" si="665"/>
        <v>18</v>
      </c>
      <c r="AS168" s="44">
        <f t="shared" si="665"/>
        <v>18</v>
      </c>
      <c r="AT168" s="44">
        <f t="shared" si="665"/>
        <v>18</v>
      </c>
      <c r="AU168" s="44">
        <f t="shared" si="665"/>
        <v>18</v>
      </c>
      <c r="AV168" s="44">
        <f t="shared" si="665"/>
        <v>18</v>
      </c>
      <c r="AW168" s="44">
        <f t="shared" si="665"/>
        <v>18</v>
      </c>
      <c r="AX168" s="44">
        <f t="shared" si="665"/>
        <v>30</v>
      </c>
      <c r="AY168" s="44">
        <f t="shared" si="665"/>
        <v>30</v>
      </c>
      <c r="AZ168" s="44">
        <f t="shared" si="665"/>
        <v>30</v>
      </c>
      <c r="BA168" s="44">
        <f t="shared" si="665"/>
        <v>30</v>
      </c>
      <c r="BB168" s="44">
        <f t="shared" si="665"/>
        <v>30</v>
      </c>
      <c r="BC168" s="62"/>
      <c r="BD168" s="44">
        <f t="shared" ref="BD168:CE168" si="666">BD170+BD172+BD174+BD176+BD178+BD180+BD182+BD188+BD190+BD192</f>
        <v>42</v>
      </c>
      <c r="BE168" s="44">
        <f t="shared" si="666"/>
        <v>42</v>
      </c>
      <c r="BF168" s="44">
        <f t="shared" si="666"/>
        <v>42</v>
      </c>
      <c r="BG168" s="44">
        <f t="shared" si="666"/>
        <v>42</v>
      </c>
      <c r="BH168" s="44">
        <f t="shared" si="666"/>
        <v>42</v>
      </c>
      <c r="BI168" s="44">
        <f t="shared" si="666"/>
        <v>42</v>
      </c>
      <c r="BJ168" s="44">
        <f t="shared" si="666"/>
        <v>42</v>
      </c>
      <c r="BK168" s="44">
        <f t="shared" si="666"/>
        <v>42</v>
      </c>
      <c r="BL168" s="44">
        <f t="shared" si="666"/>
        <v>42</v>
      </c>
      <c r="BM168" s="44">
        <f t="shared" si="666"/>
        <v>42</v>
      </c>
      <c r="BN168" s="44">
        <f t="shared" si="666"/>
        <v>42</v>
      </c>
      <c r="BO168" s="44">
        <f t="shared" si="666"/>
        <v>42</v>
      </c>
      <c r="BP168" s="44">
        <f t="shared" si="666"/>
        <v>42</v>
      </c>
      <c r="BQ168" s="44">
        <f t="shared" si="666"/>
        <v>42</v>
      </c>
      <c r="BR168" s="44">
        <f t="shared" si="666"/>
        <v>42</v>
      </c>
      <c r="BS168" s="44">
        <f t="shared" si="666"/>
        <v>42</v>
      </c>
      <c r="BT168" s="44">
        <f t="shared" si="666"/>
        <v>42</v>
      </c>
      <c r="BU168" s="44">
        <f t="shared" si="666"/>
        <v>42</v>
      </c>
      <c r="BV168" s="44">
        <f t="shared" si="666"/>
        <v>27</v>
      </c>
      <c r="BW168" s="44">
        <f t="shared" si="666"/>
        <v>27</v>
      </c>
      <c r="BX168" s="44">
        <f t="shared" si="666"/>
        <v>27</v>
      </c>
      <c r="BY168" s="44">
        <f t="shared" si="666"/>
        <v>27</v>
      </c>
      <c r="BZ168" s="44">
        <f t="shared" si="666"/>
        <v>27</v>
      </c>
      <c r="CA168" s="44">
        <f t="shared" si="666"/>
        <v>27</v>
      </c>
      <c r="CB168" s="44">
        <f t="shared" si="666"/>
        <v>27</v>
      </c>
      <c r="CC168" s="44">
        <f t="shared" si="666"/>
        <v>27</v>
      </c>
      <c r="CD168" s="44">
        <f t="shared" si="666"/>
        <v>27</v>
      </c>
      <c r="CE168" s="44">
        <f t="shared" si="666"/>
        <v>27</v>
      </c>
      <c r="CF168" s="147"/>
      <c r="CG168" s="44">
        <v>29</v>
      </c>
      <c r="CH168" s="44">
        <v>29</v>
      </c>
      <c r="CI168" s="44">
        <v>29</v>
      </c>
      <c r="CJ168" s="44">
        <v>29</v>
      </c>
      <c r="CK168" s="44">
        <v>29</v>
      </c>
      <c r="CL168" s="44">
        <v>29</v>
      </c>
      <c r="CM168" s="44">
        <v>29</v>
      </c>
      <c r="CN168" s="44">
        <v>29</v>
      </c>
      <c r="CO168" s="44">
        <v>29</v>
      </c>
      <c r="CP168" s="44">
        <v>29</v>
      </c>
      <c r="CQ168" s="44">
        <v>29</v>
      </c>
      <c r="CR168" s="44">
        <v>29</v>
      </c>
      <c r="CS168" s="44">
        <f>CS170+CS172+CS174+CS176+CS17+CS17</f>
        <v>29</v>
      </c>
      <c r="CT168" s="44">
        <f>CT170+CT172+CT174+CT176+CT17+CT17</f>
        <v>29</v>
      </c>
      <c r="CU168" s="44">
        <f>CU170+CU172+CU174+CU176+CU17+CU17</f>
        <v>29</v>
      </c>
      <c r="CV168" s="44">
        <f t="shared" ref="CV168:DK168" si="667">CV170+CV172+CV174+CV176+CV17+CV17</f>
        <v>29</v>
      </c>
      <c r="CW168" s="44">
        <f t="shared" si="667"/>
        <v>29</v>
      </c>
      <c r="CX168" s="44">
        <f t="shared" si="667"/>
        <v>29</v>
      </c>
      <c r="CY168" s="44">
        <f t="shared" si="667"/>
        <v>29</v>
      </c>
      <c r="CZ168" s="44">
        <f t="shared" si="667"/>
        <v>29</v>
      </c>
      <c r="DA168" s="44">
        <f t="shared" si="667"/>
        <v>29</v>
      </c>
      <c r="DB168" s="44">
        <f t="shared" ref="DB168:DG168" si="668">DB170+DB172+DB174+DB176+DB17+DB17</f>
        <v>29</v>
      </c>
      <c r="DC168" s="44">
        <f t="shared" si="668"/>
        <v>29</v>
      </c>
      <c r="DD168" s="44">
        <f t="shared" si="668"/>
        <v>29</v>
      </c>
      <c r="DE168" s="44">
        <f t="shared" si="668"/>
        <v>29</v>
      </c>
      <c r="DF168" s="44">
        <f t="shared" si="668"/>
        <v>29</v>
      </c>
      <c r="DG168" s="44">
        <f t="shared" si="668"/>
        <v>29</v>
      </c>
      <c r="DH168" s="44">
        <f>DH170+DH172+DH174+DH176+DH17+DH17</f>
        <v>29</v>
      </c>
      <c r="DI168" s="44">
        <f t="shared" si="667"/>
        <v>29</v>
      </c>
      <c r="DJ168" s="44">
        <f t="shared" si="667"/>
        <v>30</v>
      </c>
      <c r="DK168" s="44">
        <f t="shared" si="667"/>
        <v>30</v>
      </c>
      <c r="DL168" s="62"/>
      <c r="DM168" s="44">
        <f>E168</f>
        <v>10</v>
      </c>
      <c r="DN168" s="44">
        <f t="shared" ref="DN168:EP168" si="669">DM168</f>
        <v>10</v>
      </c>
      <c r="DO168" s="44">
        <f t="shared" si="669"/>
        <v>10</v>
      </c>
      <c r="DP168" s="44">
        <f t="shared" si="669"/>
        <v>10</v>
      </c>
      <c r="DQ168" s="44">
        <f t="shared" si="669"/>
        <v>10</v>
      </c>
      <c r="DR168" s="44">
        <f t="shared" si="669"/>
        <v>10</v>
      </c>
      <c r="DS168" s="44">
        <f t="shared" si="669"/>
        <v>10</v>
      </c>
      <c r="DT168" s="44">
        <f t="shared" si="669"/>
        <v>10</v>
      </c>
      <c r="DU168" s="44">
        <f t="shared" si="669"/>
        <v>10</v>
      </c>
      <c r="DV168" s="44">
        <f t="shared" si="669"/>
        <v>10</v>
      </c>
      <c r="DW168" s="44">
        <f t="shared" si="669"/>
        <v>10</v>
      </c>
      <c r="DX168" s="44">
        <f t="shared" si="669"/>
        <v>10</v>
      </c>
      <c r="DY168" s="44">
        <f t="shared" si="669"/>
        <v>10</v>
      </c>
      <c r="DZ168" s="44">
        <f t="shared" si="669"/>
        <v>10</v>
      </c>
      <c r="EA168" s="44">
        <f t="shared" si="669"/>
        <v>10</v>
      </c>
      <c r="EB168" s="44">
        <f t="shared" si="669"/>
        <v>10</v>
      </c>
      <c r="EC168" s="44">
        <f t="shared" si="669"/>
        <v>10</v>
      </c>
      <c r="ED168" s="44">
        <f t="shared" si="669"/>
        <v>10</v>
      </c>
      <c r="EE168" s="44">
        <f t="shared" si="669"/>
        <v>10</v>
      </c>
      <c r="EF168" s="44">
        <f t="shared" si="669"/>
        <v>10</v>
      </c>
      <c r="EG168" s="44">
        <f t="shared" si="669"/>
        <v>10</v>
      </c>
      <c r="EH168" s="44">
        <f t="shared" si="669"/>
        <v>10</v>
      </c>
      <c r="EI168" s="44">
        <f t="shared" si="669"/>
        <v>10</v>
      </c>
      <c r="EJ168" s="44">
        <f t="shared" si="669"/>
        <v>10</v>
      </c>
      <c r="EK168" s="44">
        <f t="shared" si="669"/>
        <v>10</v>
      </c>
      <c r="EL168" s="44">
        <f t="shared" si="669"/>
        <v>10</v>
      </c>
      <c r="EM168" s="44">
        <f t="shared" si="669"/>
        <v>10</v>
      </c>
      <c r="EN168" s="44">
        <f t="shared" si="669"/>
        <v>10</v>
      </c>
      <c r="EO168" s="44">
        <f t="shared" si="669"/>
        <v>10</v>
      </c>
      <c r="EP168" s="44">
        <f t="shared" si="669"/>
        <v>10</v>
      </c>
      <c r="EQ168" s="62"/>
      <c r="ER168" s="44">
        <v>10</v>
      </c>
      <c r="ES168" s="44">
        <v>10</v>
      </c>
      <c r="ET168" s="44">
        <v>10</v>
      </c>
      <c r="EU168" s="44">
        <v>10</v>
      </c>
      <c r="EV168" s="44">
        <f t="shared" ref="EV168" si="670">EU168</f>
        <v>10</v>
      </c>
      <c r="EW168" s="44">
        <f t="shared" ref="EW168" si="671">EV168</f>
        <v>10</v>
      </c>
      <c r="EX168" s="44">
        <f t="shared" ref="EX168" si="672">EW168</f>
        <v>10</v>
      </c>
      <c r="EY168" s="44">
        <f t="shared" ref="EY168" si="673">EX168</f>
        <v>10</v>
      </c>
      <c r="EZ168" s="44">
        <f t="shared" ref="EZ168" si="674">EY168</f>
        <v>10</v>
      </c>
      <c r="FA168" s="44">
        <f t="shared" ref="FA168:FF168" si="675">FA170+FA172+FA174+FA176</f>
        <v>10</v>
      </c>
      <c r="FB168" s="44">
        <f t="shared" si="675"/>
        <v>10</v>
      </c>
      <c r="FC168" s="44">
        <f t="shared" si="675"/>
        <v>10</v>
      </c>
      <c r="FD168" s="44">
        <f t="shared" si="675"/>
        <v>10</v>
      </c>
      <c r="FE168" s="44">
        <f t="shared" si="675"/>
        <v>10</v>
      </c>
      <c r="FF168" s="44">
        <f t="shared" si="675"/>
        <v>10</v>
      </c>
      <c r="FG168" s="44">
        <f t="shared" ref="FG168:FH168" si="676">FG170+FG172+FG174+FG176</f>
        <v>10</v>
      </c>
      <c r="FH168" s="44">
        <f t="shared" si="676"/>
        <v>10</v>
      </c>
      <c r="FI168" s="44">
        <f t="shared" ref="FI168:FJ168" si="677">FI170+FI172+FI174+FI176</f>
        <v>10</v>
      </c>
      <c r="FJ168" s="44">
        <f t="shared" si="677"/>
        <v>10</v>
      </c>
      <c r="FK168" s="44">
        <f t="shared" ref="FK168:FL168" si="678">FK170+FK172+FK174+FK176</f>
        <v>10</v>
      </c>
      <c r="FL168" s="44">
        <f t="shared" si="678"/>
        <v>10</v>
      </c>
      <c r="FM168" s="44">
        <f t="shared" ref="FM168:FN168" si="679">FM170+FM172+FM174+FM176</f>
        <v>10</v>
      </c>
      <c r="FN168" s="44">
        <f t="shared" si="679"/>
        <v>10</v>
      </c>
      <c r="FO168" s="44">
        <f t="shared" ref="FO168:FP168" si="680">FO170+FO172+FO174+FO176</f>
        <v>10</v>
      </c>
      <c r="FP168" s="44">
        <f t="shared" si="680"/>
        <v>10</v>
      </c>
      <c r="FQ168" s="44">
        <f t="shared" ref="FQ168:FR168" si="681">FQ170+FQ172+FQ174+FQ176</f>
        <v>10</v>
      </c>
      <c r="FR168" s="44">
        <f t="shared" si="681"/>
        <v>10</v>
      </c>
      <c r="FS168" s="44">
        <f t="shared" ref="FS168:FT168" si="682">FS170+FS172+FS174+FS176</f>
        <v>10</v>
      </c>
      <c r="FT168" s="44">
        <f t="shared" si="682"/>
        <v>10</v>
      </c>
      <c r="FU168" s="44">
        <f t="shared" ref="FU168" si="683">FU170+FU172+FU174+FU176</f>
        <v>10</v>
      </c>
      <c r="FV168" s="44">
        <f t="shared" ref="FV168" si="684">FU168</f>
        <v>10</v>
      </c>
    </row>
    <row r="169" spans="1:178" ht="13.9" customHeight="1" x14ac:dyDescent="0.2">
      <c r="A169" s="368"/>
      <c r="B169" s="366"/>
      <c r="C169" s="372"/>
      <c r="D169" s="372"/>
      <c r="E169" s="372"/>
      <c r="F169" s="372"/>
      <c r="G169" s="370"/>
      <c r="H169" s="370"/>
      <c r="I169" s="362"/>
      <c r="J169" s="31" t="s">
        <v>6</v>
      </c>
      <c r="K169" s="32">
        <f>K171+K173+K175+K177+K179+K181+K183+K189+K191+K193</f>
        <v>0</v>
      </c>
      <c r="L169" s="32">
        <f>L171+L173+L175+L177+L179+L181+L183+L189+L191+L193</f>
        <v>0</v>
      </c>
      <c r="M169" s="32">
        <f>M171+M173+M175+M177+M179+M181+M183+M189+M191+M193</f>
        <v>0</v>
      </c>
      <c r="N169" s="32">
        <f>N171+N173+N175+N177+N179+N181+N183+N189+N191+N193</f>
        <v>0</v>
      </c>
      <c r="O169" s="32">
        <f>O171+O173+O175+O177+O179+O181+O183+O189+O191+O193</f>
        <v>0</v>
      </c>
      <c r="P169" s="32">
        <f t="shared" ref="P169:AU169" si="685">P171+P173+P175+P177+P179+P181+P183+P189+P191+P193+P195</f>
        <v>0</v>
      </c>
      <c r="Q169" s="32">
        <f t="shared" si="685"/>
        <v>0</v>
      </c>
      <c r="R169" s="32">
        <f t="shared" si="685"/>
        <v>0</v>
      </c>
      <c r="S169" s="32">
        <f t="shared" si="685"/>
        <v>0</v>
      </c>
      <c r="T169" s="32">
        <f t="shared" si="685"/>
        <v>0</v>
      </c>
      <c r="U169" s="32">
        <f t="shared" si="685"/>
        <v>0</v>
      </c>
      <c r="V169" s="32">
        <f t="shared" si="685"/>
        <v>0</v>
      </c>
      <c r="W169" s="32">
        <f t="shared" si="685"/>
        <v>0</v>
      </c>
      <c r="X169" s="32">
        <f t="shared" si="685"/>
        <v>0</v>
      </c>
      <c r="Y169" s="32">
        <f t="shared" si="685"/>
        <v>0</v>
      </c>
      <c r="Z169" s="32">
        <f t="shared" si="685"/>
        <v>0</v>
      </c>
      <c r="AA169" s="32">
        <f t="shared" si="685"/>
        <v>0</v>
      </c>
      <c r="AB169" s="32">
        <f t="shared" si="685"/>
        <v>0</v>
      </c>
      <c r="AC169" s="32">
        <f t="shared" si="685"/>
        <v>0</v>
      </c>
      <c r="AD169" s="32">
        <f t="shared" si="685"/>
        <v>0</v>
      </c>
      <c r="AE169" s="32">
        <f t="shared" si="685"/>
        <v>0</v>
      </c>
      <c r="AF169" s="32">
        <f t="shared" si="685"/>
        <v>0</v>
      </c>
      <c r="AG169" s="32">
        <f t="shared" si="685"/>
        <v>6</v>
      </c>
      <c r="AH169" s="32">
        <f t="shared" si="685"/>
        <v>6</v>
      </c>
      <c r="AI169" s="32">
        <f t="shared" si="685"/>
        <v>6</v>
      </c>
      <c r="AJ169" s="32">
        <f t="shared" si="685"/>
        <v>9</v>
      </c>
      <c r="AK169" s="32">
        <f t="shared" si="685"/>
        <v>0</v>
      </c>
      <c r="AL169" s="32">
        <f t="shared" si="685"/>
        <v>0</v>
      </c>
      <c r="AM169" s="32">
        <f t="shared" si="685"/>
        <v>18</v>
      </c>
      <c r="AN169" s="32">
        <f t="shared" si="685"/>
        <v>18</v>
      </c>
      <c r="AO169" s="32">
        <f t="shared" si="685"/>
        <v>18</v>
      </c>
      <c r="AP169" s="32">
        <f t="shared" si="685"/>
        <v>9</v>
      </c>
      <c r="AQ169" s="32">
        <f t="shared" si="685"/>
        <v>9</v>
      </c>
      <c r="AR169" s="32">
        <f t="shared" si="685"/>
        <v>9</v>
      </c>
      <c r="AS169" s="32">
        <f t="shared" si="685"/>
        <v>9</v>
      </c>
      <c r="AT169" s="32">
        <f t="shared" si="685"/>
        <v>18</v>
      </c>
      <c r="AU169" s="32">
        <f t="shared" si="685"/>
        <v>27</v>
      </c>
      <c r="AV169" s="32">
        <f t="shared" ref="AV169:CE169" si="686">AV171+AV173+AV175+AV177+AV179+AV181+AV183+AV189+AV191+AV193+AV195</f>
        <v>27</v>
      </c>
      <c r="AW169" s="32">
        <f t="shared" si="686"/>
        <v>27</v>
      </c>
      <c r="AX169" s="32">
        <f t="shared" si="686"/>
        <v>30</v>
      </c>
      <c r="AY169" s="32">
        <f t="shared" si="686"/>
        <v>30</v>
      </c>
      <c r="AZ169" s="32">
        <f t="shared" si="686"/>
        <v>30</v>
      </c>
      <c r="BA169" s="32">
        <f t="shared" si="686"/>
        <v>30</v>
      </c>
      <c r="BB169" s="32">
        <f t="shared" si="686"/>
        <v>30</v>
      </c>
      <c r="BC169" s="32">
        <f t="shared" si="686"/>
        <v>0</v>
      </c>
      <c r="BD169" s="32">
        <f t="shared" si="686"/>
        <v>30</v>
      </c>
      <c r="BE169" s="32">
        <f t="shared" si="686"/>
        <v>27</v>
      </c>
      <c r="BF169" s="32">
        <f t="shared" si="686"/>
        <v>30</v>
      </c>
      <c r="BG169" s="32">
        <f t="shared" si="686"/>
        <v>30</v>
      </c>
      <c r="BH169" s="32">
        <f t="shared" si="686"/>
        <v>30</v>
      </c>
      <c r="BI169" s="32">
        <f t="shared" si="686"/>
        <v>30</v>
      </c>
      <c r="BJ169" s="32">
        <f t="shared" si="686"/>
        <v>30</v>
      </c>
      <c r="BK169" s="32">
        <f t="shared" si="686"/>
        <v>30</v>
      </c>
      <c r="BL169" s="32">
        <f t="shared" si="686"/>
        <v>30</v>
      </c>
      <c r="BM169" s="32">
        <f t="shared" si="686"/>
        <v>30</v>
      </c>
      <c r="BN169" s="32">
        <f t="shared" si="686"/>
        <v>30</v>
      </c>
      <c r="BO169" s="32">
        <f t="shared" si="686"/>
        <v>30</v>
      </c>
      <c r="BP169" s="32">
        <f t="shared" si="686"/>
        <v>30</v>
      </c>
      <c r="BQ169" s="32">
        <f t="shared" si="686"/>
        <v>30</v>
      </c>
      <c r="BR169" s="32">
        <f t="shared" si="686"/>
        <v>30</v>
      </c>
      <c r="BS169" s="32">
        <f t="shared" si="686"/>
        <v>30</v>
      </c>
      <c r="BT169" s="32">
        <f t="shared" si="686"/>
        <v>30</v>
      </c>
      <c r="BU169" s="32">
        <f t="shared" si="686"/>
        <v>30</v>
      </c>
      <c r="BV169" s="32">
        <f t="shared" si="686"/>
        <v>45</v>
      </c>
      <c r="BW169" s="32">
        <f t="shared" si="686"/>
        <v>45</v>
      </c>
      <c r="BX169" s="32">
        <f t="shared" si="686"/>
        <v>45</v>
      </c>
      <c r="BY169" s="32">
        <f t="shared" si="686"/>
        <v>45</v>
      </c>
      <c r="BZ169" s="32">
        <f t="shared" si="686"/>
        <v>45</v>
      </c>
      <c r="CA169" s="32">
        <f t="shared" si="686"/>
        <v>45</v>
      </c>
      <c r="CB169" s="32">
        <f t="shared" si="686"/>
        <v>45</v>
      </c>
      <c r="CC169" s="32">
        <f t="shared" si="686"/>
        <v>45</v>
      </c>
      <c r="CD169" s="32">
        <f t="shared" si="686"/>
        <v>45</v>
      </c>
      <c r="CE169" s="32">
        <f t="shared" si="686"/>
        <v>45</v>
      </c>
      <c r="CF169" s="148"/>
      <c r="CG169" s="32">
        <v>23</v>
      </c>
      <c r="CH169" s="32">
        <v>23</v>
      </c>
      <c r="CI169" s="32">
        <v>23</v>
      </c>
      <c r="CJ169" s="32">
        <v>23</v>
      </c>
      <c r="CK169" s="32">
        <v>23</v>
      </c>
      <c r="CL169" s="32">
        <v>23</v>
      </c>
      <c r="CM169" s="32">
        <v>23</v>
      </c>
      <c r="CN169" s="32">
        <v>23</v>
      </c>
      <c r="CO169" s="32">
        <v>23</v>
      </c>
      <c r="CP169" s="32">
        <v>23</v>
      </c>
      <c r="CQ169" s="32">
        <v>23</v>
      </c>
      <c r="CR169" s="32">
        <f>CR177+CR175+CR173+CR171</f>
        <v>23</v>
      </c>
      <c r="CS169" s="32">
        <f t="shared" ref="CS169:CX169" si="687">CS171+CS173+CS175+CS177+CS1</f>
        <v>23</v>
      </c>
      <c r="CT169" s="32">
        <f t="shared" si="687"/>
        <v>23</v>
      </c>
      <c r="CU169" s="32">
        <f t="shared" si="687"/>
        <v>23</v>
      </c>
      <c r="CV169" s="32">
        <f t="shared" si="687"/>
        <v>23</v>
      </c>
      <c r="CW169" s="32">
        <f t="shared" si="687"/>
        <v>23</v>
      </c>
      <c r="CX169" s="32">
        <f t="shared" si="687"/>
        <v>23</v>
      </c>
      <c r="CY169" s="32">
        <f t="shared" ref="CY169:DK169" si="688">CY171+CY173+CY175+CY177+CY1</f>
        <v>23</v>
      </c>
      <c r="CZ169" s="32">
        <f t="shared" si="688"/>
        <v>24</v>
      </c>
      <c r="DA169" s="32">
        <f t="shared" si="688"/>
        <v>24</v>
      </c>
      <c r="DB169" s="32">
        <f t="shared" si="688"/>
        <v>24</v>
      </c>
      <c r="DC169" s="32">
        <f t="shared" si="688"/>
        <v>24</v>
      </c>
      <c r="DD169" s="32">
        <f t="shared" si="688"/>
        <v>24</v>
      </c>
      <c r="DE169" s="32">
        <f t="shared" si="688"/>
        <v>24</v>
      </c>
      <c r="DF169" s="32">
        <f t="shared" si="688"/>
        <v>24</v>
      </c>
      <c r="DG169" s="32">
        <f t="shared" si="688"/>
        <v>24</v>
      </c>
      <c r="DH169" s="32">
        <f t="shared" si="688"/>
        <v>24</v>
      </c>
      <c r="DI169" s="32">
        <f t="shared" si="688"/>
        <v>24</v>
      </c>
      <c r="DJ169" s="32">
        <f t="shared" si="688"/>
        <v>26</v>
      </c>
      <c r="DK169" s="32">
        <f t="shared" si="688"/>
        <v>26</v>
      </c>
      <c r="DL169" s="32"/>
      <c r="DM169" s="32">
        <f t="shared" ref="DM169:EI169" si="689">DM171+DM173+DM175+DM177+DM1</f>
        <v>26</v>
      </c>
      <c r="DN169" s="32">
        <f t="shared" si="689"/>
        <v>26</v>
      </c>
      <c r="DO169" s="32">
        <f t="shared" si="689"/>
        <v>26</v>
      </c>
      <c r="DP169" s="32">
        <f t="shared" si="689"/>
        <v>26</v>
      </c>
      <c r="DQ169" s="32">
        <f t="shared" si="689"/>
        <v>26</v>
      </c>
      <c r="DR169" s="32">
        <f t="shared" si="689"/>
        <v>26</v>
      </c>
      <c r="DS169" s="32">
        <f t="shared" si="689"/>
        <v>26</v>
      </c>
      <c r="DT169" s="32">
        <f t="shared" ref="DT169" si="690">DT171+DT173+DT175+DT177+DT1</f>
        <v>26</v>
      </c>
      <c r="DU169" s="32">
        <f t="shared" si="689"/>
        <v>26</v>
      </c>
      <c r="DV169" s="32">
        <f t="shared" si="689"/>
        <v>26</v>
      </c>
      <c r="DW169" s="32">
        <f t="shared" ref="DW169:DX169" si="691">DW171+DW173+DW175+DW177+DW1</f>
        <v>26</v>
      </c>
      <c r="DX169" s="32">
        <f t="shared" si="691"/>
        <v>26</v>
      </c>
      <c r="DY169" s="32">
        <f t="shared" ref="DY169" si="692">DY171+DY173+DY175+DY177+DY1</f>
        <v>26</v>
      </c>
      <c r="DZ169" s="32">
        <f t="shared" si="689"/>
        <v>21</v>
      </c>
      <c r="EA169" s="32">
        <f t="shared" si="689"/>
        <v>21</v>
      </c>
      <c r="EB169" s="32">
        <f t="shared" ref="EB169" si="693">EB171+EB173+EB175+EB177+EB1</f>
        <v>21</v>
      </c>
      <c r="EC169" s="32">
        <f t="shared" si="689"/>
        <v>21</v>
      </c>
      <c r="ED169" s="32">
        <f t="shared" si="689"/>
        <v>21</v>
      </c>
      <c r="EE169" s="32">
        <f t="shared" ref="EE169" si="694">EE171+EE173+EE175+EE177+EE1</f>
        <v>21</v>
      </c>
      <c r="EF169" s="32">
        <f t="shared" ref="EF169:EG169" si="695">EF171+EF173+EF175+EF177+EF1</f>
        <v>21</v>
      </c>
      <c r="EG169" s="32">
        <f t="shared" si="695"/>
        <v>21</v>
      </c>
      <c r="EH169" s="32">
        <f t="shared" si="689"/>
        <v>21</v>
      </c>
      <c r="EI169" s="32">
        <f t="shared" si="689"/>
        <v>21</v>
      </c>
      <c r="EJ169" s="32">
        <f t="shared" ref="EJ169:EK169" si="696">EJ171+EJ173+EJ175+EJ177+EJ1</f>
        <v>21</v>
      </c>
      <c r="EK169" s="32">
        <f t="shared" si="696"/>
        <v>21</v>
      </c>
      <c r="EL169" s="32">
        <f t="shared" ref="EL169:EM169" si="697">EL171+EL173+EL175+EL177+EL1</f>
        <v>21</v>
      </c>
      <c r="EM169" s="32">
        <f t="shared" si="697"/>
        <v>21</v>
      </c>
      <c r="EN169" s="32">
        <f t="shared" ref="EN169:EO169" si="698">EN171+EN173+EN175+EN177+EN1</f>
        <v>21</v>
      </c>
      <c r="EO169" s="32">
        <f t="shared" si="698"/>
        <v>21</v>
      </c>
      <c r="EP169" s="32">
        <f t="shared" ref="EP169:ER169" si="699">EP171+EP173+EP175+EP177+EP1</f>
        <v>21</v>
      </c>
      <c r="EQ169" s="32"/>
      <c r="ER169" s="32">
        <f t="shared" si="699"/>
        <v>21</v>
      </c>
      <c r="ES169" s="32">
        <f t="shared" ref="ES169:ET169" si="700">ES171+ES173+ES175+ES177+ES1</f>
        <v>21</v>
      </c>
      <c r="ET169" s="32">
        <f t="shared" si="700"/>
        <v>21</v>
      </c>
      <c r="EU169" s="32">
        <f t="shared" ref="EU169" si="701">EU171+EU173+EU175+EU177+EU1</f>
        <v>21</v>
      </c>
      <c r="EV169" s="32">
        <f t="shared" ref="EV169:FV169" si="702">EV171+EV173+EV175+EV177+EV1</f>
        <v>21</v>
      </c>
      <c r="EW169" s="32">
        <f t="shared" si="702"/>
        <v>21</v>
      </c>
      <c r="EX169" s="32">
        <f t="shared" si="702"/>
        <v>21</v>
      </c>
      <c r="EY169" s="32">
        <f t="shared" si="702"/>
        <v>21</v>
      </c>
      <c r="EZ169" s="32">
        <f t="shared" ref="EZ169" si="703">EZ171+EZ173+EZ175+EZ177+EZ1</f>
        <v>21</v>
      </c>
      <c r="FA169" s="32">
        <f t="shared" si="702"/>
        <v>21</v>
      </c>
      <c r="FB169" s="32">
        <f t="shared" si="702"/>
        <v>20</v>
      </c>
      <c r="FC169" s="32">
        <f t="shared" ref="FC169:FD169" si="704">FC171+FC173+FC175+FC177+FC1</f>
        <v>20</v>
      </c>
      <c r="FD169" s="32">
        <f t="shared" si="704"/>
        <v>20</v>
      </c>
      <c r="FE169" s="32">
        <f t="shared" ref="FE169:FF169" si="705">FE171+FE173+FE175+FE177+FE1</f>
        <v>20</v>
      </c>
      <c r="FF169" s="32">
        <f t="shared" si="705"/>
        <v>20</v>
      </c>
      <c r="FG169" s="32">
        <f t="shared" ref="FG169:FH169" si="706">FG171+FG173+FG175+FG177+FG1</f>
        <v>20</v>
      </c>
      <c r="FH169" s="32">
        <f t="shared" si="706"/>
        <v>20</v>
      </c>
      <c r="FI169" s="32">
        <f t="shared" ref="FI169:FJ169" si="707">FI171+FI173+FI175+FI177+FI1</f>
        <v>20</v>
      </c>
      <c r="FJ169" s="32">
        <f t="shared" si="707"/>
        <v>20</v>
      </c>
      <c r="FK169" s="32">
        <f t="shared" ref="FK169:FL169" si="708">FK171+FK173+FK175+FK177+FK1</f>
        <v>21</v>
      </c>
      <c r="FL169" s="32">
        <f t="shared" si="708"/>
        <v>21</v>
      </c>
      <c r="FM169" s="32">
        <f t="shared" ref="FM169:FN169" si="709">FM171+FM173+FM175+FM177+FM1</f>
        <v>21</v>
      </c>
      <c r="FN169" s="32">
        <f t="shared" si="709"/>
        <v>21</v>
      </c>
      <c r="FO169" s="32">
        <f t="shared" ref="FO169:FP169" si="710">FO171+FO173+FO175+FO177+FO1</f>
        <v>21</v>
      </c>
      <c r="FP169" s="32">
        <f t="shared" si="710"/>
        <v>21</v>
      </c>
      <c r="FQ169" s="32">
        <f t="shared" ref="FQ169:FR169" si="711">FQ171+FQ173+FQ175+FQ177+FQ1</f>
        <v>21</v>
      </c>
      <c r="FR169" s="32">
        <f t="shared" si="711"/>
        <v>21</v>
      </c>
      <c r="FS169" s="32">
        <f t="shared" ref="FS169:FT169" si="712">FS171+FS173+FS175+FS177+FS1</f>
        <v>21</v>
      </c>
      <c r="FT169" s="32">
        <f t="shared" si="712"/>
        <v>21</v>
      </c>
      <c r="FU169" s="32">
        <f t="shared" ref="FU169" si="713">FU171+FU173+FU175+FU177+FU1</f>
        <v>21</v>
      </c>
      <c r="FV169" s="32">
        <f t="shared" si="702"/>
        <v>0</v>
      </c>
    </row>
    <row r="170" spans="1:178" ht="13.9" customHeight="1" x14ac:dyDescent="0.2">
      <c r="A170" s="331" t="s">
        <v>196</v>
      </c>
      <c r="B170" s="333" t="s">
        <v>21</v>
      </c>
      <c r="C170" s="335" t="s">
        <v>15</v>
      </c>
      <c r="D170" s="337">
        <v>3</v>
      </c>
      <c r="E170" s="353">
        <f>FU170</f>
        <v>2</v>
      </c>
      <c r="F170" s="349">
        <f>FU171</f>
        <v>5</v>
      </c>
      <c r="G170" s="351">
        <f>F170/E170</f>
        <v>2.5</v>
      </c>
      <c r="H170" s="351">
        <f>F170/D170</f>
        <v>1.6666666666666667</v>
      </c>
      <c r="I170" s="355"/>
      <c r="J170" s="11" t="s">
        <v>5</v>
      </c>
      <c r="K170" s="27"/>
      <c r="L170" s="27"/>
      <c r="M170" s="27"/>
      <c r="N170" s="27"/>
      <c r="O170" s="27"/>
      <c r="P170" s="27"/>
      <c r="Q170" s="27"/>
      <c r="R170" s="27"/>
      <c r="S170" s="27"/>
      <c r="T170" s="27"/>
      <c r="U170" s="27"/>
      <c r="V170" s="27"/>
      <c r="W170" s="40"/>
      <c r="X170" s="27"/>
      <c r="Y170" s="27"/>
      <c r="Z170" s="27"/>
      <c r="AA170" s="27"/>
      <c r="AB170" s="27"/>
      <c r="AC170" s="27"/>
      <c r="AD170" s="27"/>
      <c r="AE170" s="27"/>
      <c r="AF170" s="27"/>
      <c r="AG170" s="27">
        <v>1</v>
      </c>
      <c r="AH170" s="27">
        <v>1</v>
      </c>
      <c r="AI170" s="27">
        <v>1</v>
      </c>
      <c r="AJ170" s="27">
        <v>2</v>
      </c>
      <c r="AK170" s="27">
        <v>2</v>
      </c>
      <c r="AL170" s="27">
        <v>2</v>
      </c>
      <c r="AM170" s="27">
        <v>2</v>
      </c>
      <c r="AN170" s="27">
        <v>2</v>
      </c>
      <c r="AO170" s="27">
        <v>2</v>
      </c>
      <c r="AP170" s="27">
        <v>2</v>
      </c>
      <c r="AQ170" s="27">
        <v>2</v>
      </c>
      <c r="AR170" s="27">
        <v>2</v>
      </c>
      <c r="AS170" s="27">
        <v>2</v>
      </c>
      <c r="AT170" s="27">
        <v>2</v>
      </c>
      <c r="AU170" s="27">
        <v>2</v>
      </c>
      <c r="AV170" s="27">
        <v>2</v>
      </c>
      <c r="AW170" s="27">
        <v>2</v>
      </c>
      <c r="AX170" s="27">
        <v>2</v>
      </c>
      <c r="AY170" s="27">
        <v>2</v>
      </c>
      <c r="AZ170" s="27">
        <v>2</v>
      </c>
      <c r="BA170" s="27">
        <v>2</v>
      </c>
      <c r="BB170" s="27">
        <v>2</v>
      </c>
      <c r="BC170" s="315"/>
      <c r="BD170" s="27">
        <v>2</v>
      </c>
      <c r="BE170" s="27">
        <v>2</v>
      </c>
      <c r="BF170" s="27">
        <v>2</v>
      </c>
      <c r="BG170" s="27">
        <v>2</v>
      </c>
      <c r="BH170" s="27">
        <v>2</v>
      </c>
      <c r="BI170" s="27">
        <v>2</v>
      </c>
      <c r="BJ170" s="27">
        <v>2</v>
      </c>
      <c r="BK170" s="27">
        <v>2</v>
      </c>
      <c r="BL170" s="27">
        <v>2</v>
      </c>
      <c r="BM170" s="27">
        <v>2</v>
      </c>
      <c r="BN170" s="27">
        <v>2</v>
      </c>
      <c r="BO170" s="27">
        <v>2</v>
      </c>
      <c r="BP170" s="27">
        <v>2</v>
      </c>
      <c r="BQ170" s="27">
        <v>2</v>
      </c>
      <c r="BR170" s="27">
        <v>2</v>
      </c>
      <c r="BS170" s="27">
        <v>2</v>
      </c>
      <c r="BT170" s="27">
        <v>2</v>
      </c>
      <c r="BU170" s="27">
        <v>2</v>
      </c>
      <c r="BV170" s="27">
        <v>2</v>
      </c>
      <c r="BW170" s="27">
        <v>2</v>
      </c>
      <c r="BX170" s="27">
        <v>2</v>
      </c>
      <c r="BY170" s="27">
        <v>2</v>
      </c>
      <c r="BZ170" s="27">
        <v>2</v>
      </c>
      <c r="CA170" s="27">
        <v>2</v>
      </c>
      <c r="CB170" s="27">
        <v>2</v>
      </c>
      <c r="CC170" s="27">
        <v>2</v>
      </c>
      <c r="CD170" s="27">
        <v>2</v>
      </c>
      <c r="CE170" s="27">
        <v>2</v>
      </c>
      <c r="CF170" s="27"/>
      <c r="CG170" s="27">
        <v>2</v>
      </c>
      <c r="CH170" s="27">
        <v>2</v>
      </c>
      <c r="CI170" s="27">
        <v>2</v>
      </c>
      <c r="CJ170" s="27">
        <v>2</v>
      </c>
      <c r="CK170" s="27">
        <v>2</v>
      </c>
      <c r="CL170" s="27">
        <v>2</v>
      </c>
      <c r="CM170" s="27">
        <v>2</v>
      </c>
      <c r="CN170" s="27">
        <v>2</v>
      </c>
      <c r="CO170" s="27">
        <v>2</v>
      </c>
      <c r="CP170" s="27">
        <v>2</v>
      </c>
      <c r="CQ170" s="27">
        <v>2</v>
      </c>
      <c r="CR170" s="27">
        <v>2</v>
      </c>
      <c r="CS170" s="27">
        <v>2</v>
      </c>
      <c r="CT170" s="27">
        <v>2</v>
      </c>
      <c r="CU170" s="27">
        <v>2</v>
      </c>
      <c r="CV170" s="27">
        <v>2</v>
      </c>
      <c r="CW170" s="27">
        <v>2</v>
      </c>
      <c r="CX170" s="27">
        <v>2</v>
      </c>
      <c r="CY170" s="27">
        <v>2</v>
      </c>
      <c r="CZ170" s="27">
        <v>2</v>
      </c>
      <c r="DA170" s="27">
        <v>2</v>
      </c>
      <c r="DB170" s="27">
        <v>2</v>
      </c>
      <c r="DC170" s="27">
        <v>2</v>
      </c>
      <c r="DD170" s="27">
        <v>2</v>
      </c>
      <c r="DE170" s="27">
        <v>2</v>
      </c>
      <c r="DF170" s="27">
        <v>2</v>
      </c>
      <c r="DG170" s="27">
        <v>2</v>
      </c>
      <c r="DH170" s="27">
        <v>2</v>
      </c>
      <c r="DI170" s="27">
        <v>2</v>
      </c>
      <c r="DJ170" s="27">
        <v>2</v>
      </c>
      <c r="DK170" s="27">
        <v>2</v>
      </c>
      <c r="DL170" s="315"/>
      <c r="DM170" s="27">
        <v>2</v>
      </c>
      <c r="DN170" s="27">
        <v>2</v>
      </c>
      <c r="DO170" s="27">
        <v>2</v>
      </c>
      <c r="DP170" s="27">
        <v>2</v>
      </c>
      <c r="DQ170" s="27">
        <v>2</v>
      </c>
      <c r="DR170" s="27">
        <v>2</v>
      </c>
      <c r="DS170" s="27">
        <v>2</v>
      </c>
      <c r="DT170" s="27">
        <v>2</v>
      </c>
      <c r="DU170" s="27">
        <v>2</v>
      </c>
      <c r="DV170" s="27">
        <v>2</v>
      </c>
      <c r="DW170" s="27">
        <v>2</v>
      </c>
      <c r="DX170" s="27">
        <v>2</v>
      </c>
      <c r="DY170" s="27">
        <v>2</v>
      </c>
      <c r="DZ170" s="197">
        <f t="shared" ref="DZ170:EP170" si="714">DY170</f>
        <v>2</v>
      </c>
      <c r="EA170" s="197">
        <f t="shared" si="714"/>
        <v>2</v>
      </c>
      <c r="EB170" s="197">
        <f t="shared" si="714"/>
        <v>2</v>
      </c>
      <c r="EC170" s="197">
        <f t="shared" si="714"/>
        <v>2</v>
      </c>
      <c r="ED170" s="197">
        <f t="shared" si="714"/>
        <v>2</v>
      </c>
      <c r="EE170" s="197">
        <f t="shared" si="714"/>
        <v>2</v>
      </c>
      <c r="EF170" s="197">
        <f t="shared" si="714"/>
        <v>2</v>
      </c>
      <c r="EG170" s="197">
        <f t="shared" si="714"/>
        <v>2</v>
      </c>
      <c r="EH170" s="197">
        <f t="shared" si="714"/>
        <v>2</v>
      </c>
      <c r="EI170" s="197">
        <f t="shared" si="714"/>
        <v>2</v>
      </c>
      <c r="EJ170" s="197">
        <f t="shared" si="714"/>
        <v>2</v>
      </c>
      <c r="EK170" s="197">
        <f t="shared" si="714"/>
        <v>2</v>
      </c>
      <c r="EL170" s="197">
        <f t="shared" si="714"/>
        <v>2</v>
      </c>
      <c r="EM170" s="197">
        <f t="shared" si="714"/>
        <v>2</v>
      </c>
      <c r="EN170" s="197">
        <f t="shared" si="714"/>
        <v>2</v>
      </c>
      <c r="EO170" s="197">
        <f t="shared" si="714"/>
        <v>2</v>
      </c>
      <c r="EP170" s="197">
        <f t="shared" si="714"/>
        <v>2</v>
      </c>
      <c r="EQ170" s="315"/>
      <c r="ER170" s="197">
        <v>2</v>
      </c>
      <c r="ES170" s="197">
        <v>2</v>
      </c>
      <c r="ET170" s="197">
        <v>2</v>
      </c>
      <c r="EU170" s="197">
        <v>2</v>
      </c>
      <c r="EV170" s="197">
        <v>2</v>
      </c>
      <c r="EW170" s="197">
        <v>2</v>
      </c>
      <c r="EX170" s="197">
        <v>2</v>
      </c>
      <c r="EY170" s="197">
        <v>2</v>
      </c>
      <c r="EZ170" s="197">
        <v>2</v>
      </c>
      <c r="FA170" s="197">
        <v>2</v>
      </c>
      <c r="FB170" s="197">
        <f t="shared" ref="FB170:FU170" si="715">FA170</f>
        <v>2</v>
      </c>
      <c r="FC170" s="197">
        <f t="shared" si="715"/>
        <v>2</v>
      </c>
      <c r="FD170" s="197">
        <f t="shared" si="715"/>
        <v>2</v>
      </c>
      <c r="FE170" s="197">
        <f t="shared" si="715"/>
        <v>2</v>
      </c>
      <c r="FF170" s="197">
        <f t="shared" si="715"/>
        <v>2</v>
      </c>
      <c r="FG170" s="197">
        <f t="shared" si="715"/>
        <v>2</v>
      </c>
      <c r="FH170" s="197">
        <f t="shared" si="715"/>
        <v>2</v>
      </c>
      <c r="FI170" s="197">
        <f t="shared" si="715"/>
        <v>2</v>
      </c>
      <c r="FJ170" s="197">
        <f t="shared" si="715"/>
        <v>2</v>
      </c>
      <c r="FK170" s="197">
        <f t="shared" si="715"/>
        <v>2</v>
      </c>
      <c r="FL170" s="197">
        <f t="shared" si="715"/>
        <v>2</v>
      </c>
      <c r="FM170" s="197">
        <f t="shared" si="715"/>
        <v>2</v>
      </c>
      <c r="FN170" s="197">
        <f t="shared" si="715"/>
        <v>2</v>
      </c>
      <c r="FO170" s="197">
        <f t="shared" si="715"/>
        <v>2</v>
      </c>
      <c r="FP170" s="197">
        <f t="shared" si="715"/>
        <v>2</v>
      </c>
      <c r="FQ170" s="197">
        <f t="shared" si="715"/>
        <v>2</v>
      </c>
      <c r="FR170" s="197">
        <f t="shared" si="715"/>
        <v>2</v>
      </c>
      <c r="FS170" s="197">
        <f t="shared" si="715"/>
        <v>2</v>
      </c>
      <c r="FT170" s="197">
        <f t="shared" si="715"/>
        <v>2</v>
      </c>
      <c r="FU170" s="197">
        <f t="shared" si="715"/>
        <v>2</v>
      </c>
      <c r="FV170" s="197">
        <f t="shared" ref="FV170" si="716">FU170</f>
        <v>2</v>
      </c>
    </row>
    <row r="171" spans="1:178" ht="13.9" customHeight="1" x14ac:dyDescent="0.2">
      <c r="A171" s="332"/>
      <c r="B171" s="334"/>
      <c r="C171" s="336"/>
      <c r="D171" s="338"/>
      <c r="E171" s="354"/>
      <c r="F171" s="350"/>
      <c r="G171" s="352"/>
      <c r="H171" s="352"/>
      <c r="I171" s="356"/>
      <c r="J171" s="12" t="s">
        <v>6</v>
      </c>
      <c r="K171" s="169"/>
      <c r="L171" s="169"/>
      <c r="M171" s="169"/>
      <c r="N171" s="169"/>
      <c r="O171" s="169"/>
      <c r="P171" s="169"/>
      <c r="Q171" s="169"/>
      <c r="R171" s="169"/>
      <c r="S171" s="169"/>
      <c r="T171" s="169"/>
      <c r="U171" s="169"/>
      <c r="V171" s="169"/>
      <c r="W171" s="38"/>
      <c r="X171" s="169"/>
      <c r="Y171" s="169"/>
      <c r="Z171" s="169"/>
      <c r="AA171" s="169"/>
      <c r="AB171" s="169"/>
      <c r="AC171" s="169"/>
      <c r="AD171" s="169"/>
      <c r="AE171" s="169"/>
      <c r="AF171" s="169"/>
      <c r="AG171" s="169">
        <v>1</v>
      </c>
      <c r="AH171" s="169">
        <v>1</v>
      </c>
      <c r="AI171" s="169">
        <v>1</v>
      </c>
      <c r="AJ171" s="169">
        <v>2</v>
      </c>
      <c r="AK171" s="169"/>
      <c r="AL171" s="169"/>
      <c r="AM171" s="169">
        <v>2</v>
      </c>
      <c r="AN171" s="169">
        <v>2</v>
      </c>
      <c r="AO171" s="169">
        <v>2</v>
      </c>
      <c r="AP171" s="169">
        <v>2</v>
      </c>
      <c r="AQ171" s="169">
        <v>2</v>
      </c>
      <c r="AR171" s="169">
        <v>2</v>
      </c>
      <c r="AS171" s="169">
        <v>2</v>
      </c>
      <c r="AT171" s="169">
        <v>2</v>
      </c>
      <c r="AU171" s="169">
        <v>4</v>
      </c>
      <c r="AV171" s="169">
        <v>4</v>
      </c>
      <c r="AW171" s="169">
        <v>4</v>
      </c>
      <c r="AX171" s="169">
        <v>5</v>
      </c>
      <c r="AY171" s="169">
        <v>5</v>
      </c>
      <c r="AZ171" s="169">
        <v>5</v>
      </c>
      <c r="BA171" s="169">
        <v>5</v>
      </c>
      <c r="BB171" s="169">
        <v>5</v>
      </c>
      <c r="BC171" s="316"/>
      <c r="BD171" s="169">
        <v>5</v>
      </c>
      <c r="BE171" s="169">
        <v>5</v>
      </c>
      <c r="BF171" s="169">
        <v>5</v>
      </c>
      <c r="BG171" s="169">
        <v>5</v>
      </c>
      <c r="BH171" s="169">
        <v>5</v>
      </c>
      <c r="BI171" s="169">
        <v>5</v>
      </c>
      <c r="BJ171" s="169">
        <v>5</v>
      </c>
      <c r="BK171" s="169">
        <v>5</v>
      </c>
      <c r="BL171" s="169">
        <v>5</v>
      </c>
      <c r="BM171" s="169">
        <v>5</v>
      </c>
      <c r="BN171" s="169">
        <v>5</v>
      </c>
      <c r="BO171" s="169">
        <v>5</v>
      </c>
      <c r="BP171" s="169">
        <v>5</v>
      </c>
      <c r="BQ171" s="169">
        <v>5</v>
      </c>
      <c r="BR171" s="169">
        <v>5</v>
      </c>
      <c r="BS171" s="169">
        <v>5</v>
      </c>
      <c r="BT171" s="169">
        <v>5</v>
      </c>
      <c r="BU171" s="169">
        <v>5</v>
      </c>
      <c r="BV171" s="169">
        <v>5</v>
      </c>
      <c r="BW171" s="169">
        <v>5</v>
      </c>
      <c r="BX171" s="169">
        <v>5</v>
      </c>
      <c r="BY171" s="169">
        <v>5</v>
      </c>
      <c r="BZ171" s="169">
        <v>5</v>
      </c>
      <c r="CA171" s="169">
        <v>5</v>
      </c>
      <c r="CB171" s="169">
        <v>5</v>
      </c>
      <c r="CC171" s="169">
        <v>5</v>
      </c>
      <c r="CD171" s="169">
        <v>5</v>
      </c>
      <c r="CE171" s="169">
        <v>5</v>
      </c>
      <c r="CF171" s="169"/>
      <c r="CG171" s="169">
        <v>5</v>
      </c>
      <c r="CH171" s="169">
        <v>5</v>
      </c>
      <c r="CI171" s="169">
        <v>5</v>
      </c>
      <c r="CJ171" s="169">
        <v>5</v>
      </c>
      <c r="CK171" s="169">
        <v>5</v>
      </c>
      <c r="CL171" s="169">
        <v>5</v>
      </c>
      <c r="CM171" s="169">
        <v>5</v>
      </c>
      <c r="CN171" s="169">
        <v>4</v>
      </c>
      <c r="CO171" s="169">
        <v>4</v>
      </c>
      <c r="CP171" s="169">
        <v>4</v>
      </c>
      <c r="CQ171" s="169">
        <v>5</v>
      </c>
      <c r="CR171" s="169">
        <v>5</v>
      </c>
      <c r="CS171" s="170">
        <v>5</v>
      </c>
      <c r="CT171" s="171">
        <v>5</v>
      </c>
      <c r="CU171" s="172">
        <v>5</v>
      </c>
      <c r="CV171" s="173">
        <v>5</v>
      </c>
      <c r="CW171" s="174">
        <v>5</v>
      </c>
      <c r="CX171" s="175">
        <v>5</v>
      </c>
      <c r="CY171" s="176">
        <v>5</v>
      </c>
      <c r="CZ171" s="177">
        <v>6</v>
      </c>
      <c r="DA171" s="178">
        <v>6</v>
      </c>
      <c r="DB171" s="179">
        <v>6</v>
      </c>
      <c r="DC171" s="180">
        <v>6</v>
      </c>
      <c r="DD171" s="181">
        <v>6</v>
      </c>
      <c r="DE171" s="182">
        <v>6</v>
      </c>
      <c r="DF171" s="183">
        <v>6</v>
      </c>
      <c r="DG171" s="184">
        <v>6</v>
      </c>
      <c r="DH171" s="185">
        <v>6</v>
      </c>
      <c r="DI171" s="188">
        <v>6</v>
      </c>
      <c r="DJ171" s="169">
        <v>5</v>
      </c>
      <c r="DK171" s="191">
        <v>5</v>
      </c>
      <c r="DL171" s="316"/>
      <c r="DM171" s="195">
        <v>5</v>
      </c>
      <c r="DN171" s="201">
        <v>5</v>
      </c>
      <c r="DO171" s="206">
        <v>5</v>
      </c>
      <c r="DP171" s="207">
        <v>5</v>
      </c>
      <c r="DQ171" s="209">
        <v>5</v>
      </c>
      <c r="DR171" s="210">
        <v>5</v>
      </c>
      <c r="DS171" s="213">
        <v>5</v>
      </c>
      <c r="DT171" s="214">
        <v>5</v>
      </c>
      <c r="DU171" s="215">
        <v>5</v>
      </c>
      <c r="DV171" s="215">
        <v>5</v>
      </c>
      <c r="DW171" s="218">
        <v>5</v>
      </c>
      <c r="DX171" s="219">
        <v>5</v>
      </c>
      <c r="DY171" s="220">
        <v>5</v>
      </c>
      <c r="DZ171" s="198">
        <v>3</v>
      </c>
      <c r="EA171" s="198">
        <v>3</v>
      </c>
      <c r="EB171" s="198">
        <v>3</v>
      </c>
      <c r="EC171" s="198">
        <v>3</v>
      </c>
      <c r="ED171" s="198">
        <v>3</v>
      </c>
      <c r="EE171" s="198">
        <v>3</v>
      </c>
      <c r="EF171" s="198">
        <v>3</v>
      </c>
      <c r="EG171" s="198">
        <v>3</v>
      </c>
      <c r="EH171" s="198">
        <v>3</v>
      </c>
      <c r="EI171" s="198">
        <v>3</v>
      </c>
      <c r="EJ171" s="198">
        <v>3</v>
      </c>
      <c r="EK171" s="198">
        <v>3</v>
      </c>
      <c r="EL171" s="198">
        <v>3</v>
      </c>
      <c r="EM171" s="198">
        <v>3</v>
      </c>
      <c r="EN171" s="198">
        <v>3</v>
      </c>
      <c r="EO171" s="198">
        <v>3</v>
      </c>
      <c r="EP171" s="198">
        <v>3</v>
      </c>
      <c r="EQ171" s="316"/>
      <c r="ER171" s="198">
        <v>3</v>
      </c>
      <c r="ES171" s="198">
        <v>3</v>
      </c>
      <c r="ET171" s="198">
        <v>3</v>
      </c>
      <c r="EU171" s="198">
        <v>3</v>
      </c>
      <c r="EV171" s="198">
        <v>3</v>
      </c>
      <c r="EW171" s="198">
        <v>3</v>
      </c>
      <c r="EX171" s="198">
        <v>3</v>
      </c>
      <c r="EY171" s="198">
        <v>3</v>
      </c>
      <c r="EZ171" s="198">
        <v>3</v>
      </c>
      <c r="FA171" s="198">
        <v>3</v>
      </c>
      <c r="FB171" s="198">
        <v>4</v>
      </c>
      <c r="FC171" s="198">
        <v>4</v>
      </c>
      <c r="FD171" s="198">
        <v>4</v>
      </c>
      <c r="FE171" s="198">
        <v>4</v>
      </c>
      <c r="FF171" s="198">
        <v>4</v>
      </c>
      <c r="FG171" s="198">
        <v>4</v>
      </c>
      <c r="FH171" s="198">
        <v>4</v>
      </c>
      <c r="FI171" s="198">
        <v>4</v>
      </c>
      <c r="FJ171" s="198">
        <v>4</v>
      </c>
      <c r="FK171" s="198">
        <v>5</v>
      </c>
      <c r="FL171" s="198">
        <v>5</v>
      </c>
      <c r="FM171" s="198">
        <v>5</v>
      </c>
      <c r="FN171" s="198">
        <v>5</v>
      </c>
      <c r="FO171" s="198">
        <v>5</v>
      </c>
      <c r="FP171" s="198">
        <v>5</v>
      </c>
      <c r="FQ171" s="198">
        <v>5</v>
      </c>
      <c r="FR171" s="198">
        <v>5</v>
      </c>
      <c r="FS171" s="198">
        <v>5</v>
      </c>
      <c r="FT171" s="198">
        <v>5</v>
      </c>
      <c r="FU171" s="198">
        <v>5</v>
      </c>
      <c r="FV171" s="198"/>
    </row>
    <row r="172" spans="1:178" ht="13.9" customHeight="1" x14ac:dyDescent="0.2">
      <c r="A172" s="331" t="s">
        <v>197</v>
      </c>
      <c r="B172" s="333" t="s">
        <v>31</v>
      </c>
      <c r="C172" s="335" t="s">
        <v>15</v>
      </c>
      <c r="D172" s="337">
        <v>2</v>
      </c>
      <c r="E172" s="353">
        <f t="shared" ref="E172" si="717">FU172</f>
        <v>2</v>
      </c>
      <c r="F172" s="349">
        <f t="shared" ref="F172" si="718">FU173</f>
        <v>2</v>
      </c>
      <c r="G172" s="351">
        <f>F172/E172</f>
        <v>1</v>
      </c>
      <c r="H172" s="351">
        <f>F172/D172</f>
        <v>1</v>
      </c>
      <c r="I172" s="355"/>
      <c r="J172" s="11" t="s">
        <v>5</v>
      </c>
      <c r="K172" s="27"/>
      <c r="L172" s="27"/>
      <c r="M172" s="27"/>
      <c r="N172" s="27"/>
      <c r="O172" s="27"/>
      <c r="P172" s="27"/>
      <c r="Q172" s="27"/>
      <c r="R172" s="27"/>
      <c r="S172" s="27"/>
      <c r="T172" s="27"/>
      <c r="U172" s="27"/>
      <c r="V172" s="27"/>
      <c r="W172" s="40"/>
      <c r="X172" s="27"/>
      <c r="Y172" s="27"/>
      <c r="Z172" s="27"/>
      <c r="AA172" s="27"/>
      <c r="AB172" s="27"/>
      <c r="AC172" s="27"/>
      <c r="AD172" s="27"/>
      <c r="AE172" s="27"/>
      <c r="AF172" s="27"/>
      <c r="AG172" s="27">
        <v>1</v>
      </c>
      <c r="AH172" s="27">
        <v>1</v>
      </c>
      <c r="AI172" s="27">
        <v>1</v>
      </c>
      <c r="AJ172" s="27">
        <v>1</v>
      </c>
      <c r="AK172" s="27">
        <v>1</v>
      </c>
      <c r="AL172" s="27">
        <v>1</v>
      </c>
      <c r="AM172" s="27">
        <v>1</v>
      </c>
      <c r="AN172" s="27">
        <v>1</v>
      </c>
      <c r="AO172" s="27">
        <v>1</v>
      </c>
      <c r="AP172" s="27">
        <v>1</v>
      </c>
      <c r="AQ172" s="27">
        <v>1</v>
      </c>
      <c r="AR172" s="27">
        <v>1</v>
      </c>
      <c r="AS172" s="27">
        <v>1</v>
      </c>
      <c r="AT172" s="27">
        <v>1</v>
      </c>
      <c r="AU172" s="27">
        <v>1</v>
      </c>
      <c r="AV172" s="27">
        <v>1</v>
      </c>
      <c r="AW172" s="27">
        <v>1</v>
      </c>
      <c r="AX172" s="27">
        <v>2</v>
      </c>
      <c r="AY172" s="27">
        <v>2</v>
      </c>
      <c r="AZ172" s="27">
        <v>2</v>
      </c>
      <c r="BA172" s="27">
        <v>2</v>
      </c>
      <c r="BB172" s="27">
        <v>2</v>
      </c>
      <c r="BC172" s="315"/>
      <c r="BD172" s="27">
        <v>2</v>
      </c>
      <c r="BE172" s="27">
        <v>2</v>
      </c>
      <c r="BF172" s="27">
        <v>2</v>
      </c>
      <c r="BG172" s="27">
        <v>2</v>
      </c>
      <c r="BH172" s="27">
        <v>2</v>
      </c>
      <c r="BI172" s="27">
        <v>2</v>
      </c>
      <c r="BJ172" s="27">
        <v>2</v>
      </c>
      <c r="BK172" s="27">
        <v>2</v>
      </c>
      <c r="BL172" s="27">
        <v>2</v>
      </c>
      <c r="BM172" s="27">
        <v>2</v>
      </c>
      <c r="BN172" s="27">
        <v>2</v>
      </c>
      <c r="BO172" s="27">
        <v>2</v>
      </c>
      <c r="BP172" s="27">
        <v>2</v>
      </c>
      <c r="BQ172" s="27">
        <v>2</v>
      </c>
      <c r="BR172" s="27">
        <v>2</v>
      </c>
      <c r="BS172" s="27">
        <v>2</v>
      </c>
      <c r="BT172" s="27">
        <v>2</v>
      </c>
      <c r="BU172" s="27">
        <v>2</v>
      </c>
      <c r="BV172" s="27">
        <v>2</v>
      </c>
      <c r="BW172" s="27">
        <v>2</v>
      </c>
      <c r="BX172" s="27">
        <v>2</v>
      </c>
      <c r="BY172" s="27">
        <v>2</v>
      </c>
      <c r="BZ172" s="27">
        <v>2</v>
      </c>
      <c r="CA172" s="27">
        <v>2</v>
      </c>
      <c r="CB172" s="27">
        <v>2</v>
      </c>
      <c r="CC172" s="27">
        <v>2</v>
      </c>
      <c r="CD172" s="27">
        <v>2</v>
      </c>
      <c r="CE172" s="27">
        <v>2</v>
      </c>
      <c r="CF172" s="27"/>
      <c r="CG172" s="27">
        <v>2</v>
      </c>
      <c r="CH172" s="27">
        <v>2</v>
      </c>
      <c r="CI172" s="27">
        <v>2</v>
      </c>
      <c r="CJ172" s="27">
        <v>2</v>
      </c>
      <c r="CK172" s="27">
        <v>2</v>
      </c>
      <c r="CL172" s="27">
        <v>2</v>
      </c>
      <c r="CM172" s="27">
        <v>2</v>
      </c>
      <c r="CN172" s="27">
        <v>2</v>
      </c>
      <c r="CO172" s="27">
        <v>2</v>
      </c>
      <c r="CP172" s="27">
        <v>2</v>
      </c>
      <c r="CQ172" s="27">
        <v>2</v>
      </c>
      <c r="CR172" s="27">
        <v>2</v>
      </c>
      <c r="CS172" s="27">
        <v>2</v>
      </c>
      <c r="CT172" s="27">
        <v>2</v>
      </c>
      <c r="CU172" s="27">
        <v>2</v>
      </c>
      <c r="CV172" s="27">
        <v>2</v>
      </c>
      <c r="CW172" s="27">
        <v>2</v>
      </c>
      <c r="CX172" s="27">
        <v>2</v>
      </c>
      <c r="CY172" s="27">
        <v>2</v>
      </c>
      <c r="CZ172" s="27">
        <v>2</v>
      </c>
      <c r="DA172" s="27">
        <v>2</v>
      </c>
      <c r="DB172" s="27">
        <v>2</v>
      </c>
      <c r="DC172" s="27">
        <v>2</v>
      </c>
      <c r="DD172" s="27">
        <v>2</v>
      </c>
      <c r="DE172" s="27">
        <v>2</v>
      </c>
      <c r="DF172" s="27">
        <v>2</v>
      </c>
      <c r="DG172" s="27">
        <v>2</v>
      </c>
      <c r="DH172" s="27">
        <v>2</v>
      </c>
      <c r="DI172" s="27">
        <v>2</v>
      </c>
      <c r="DJ172" s="27">
        <v>2</v>
      </c>
      <c r="DK172" s="27">
        <v>2</v>
      </c>
      <c r="DL172" s="315"/>
      <c r="DM172" s="27">
        <v>2</v>
      </c>
      <c r="DN172" s="27">
        <v>2</v>
      </c>
      <c r="DO172" s="27">
        <v>2</v>
      </c>
      <c r="DP172" s="27">
        <v>2</v>
      </c>
      <c r="DQ172" s="27">
        <v>2</v>
      </c>
      <c r="DR172" s="27">
        <v>2</v>
      </c>
      <c r="DS172" s="27">
        <v>2</v>
      </c>
      <c r="DT172" s="27">
        <v>2</v>
      </c>
      <c r="DU172" s="27">
        <v>2</v>
      </c>
      <c r="DV172" s="27">
        <v>2</v>
      </c>
      <c r="DW172" s="27">
        <v>2</v>
      </c>
      <c r="DX172" s="27">
        <v>2</v>
      </c>
      <c r="DY172" s="27">
        <v>2</v>
      </c>
      <c r="DZ172" s="197">
        <f t="shared" ref="DZ172:EP172" si="719">DY172</f>
        <v>2</v>
      </c>
      <c r="EA172" s="197">
        <f t="shared" si="719"/>
        <v>2</v>
      </c>
      <c r="EB172" s="197">
        <f t="shared" si="719"/>
        <v>2</v>
      </c>
      <c r="EC172" s="197">
        <f t="shared" si="719"/>
        <v>2</v>
      </c>
      <c r="ED172" s="197">
        <f t="shared" si="719"/>
        <v>2</v>
      </c>
      <c r="EE172" s="197">
        <f t="shared" si="719"/>
        <v>2</v>
      </c>
      <c r="EF172" s="197">
        <f t="shared" si="719"/>
        <v>2</v>
      </c>
      <c r="EG172" s="197">
        <f t="shared" si="719"/>
        <v>2</v>
      </c>
      <c r="EH172" s="197">
        <f t="shared" si="719"/>
        <v>2</v>
      </c>
      <c r="EI172" s="197">
        <f t="shared" si="719"/>
        <v>2</v>
      </c>
      <c r="EJ172" s="197">
        <f t="shared" si="719"/>
        <v>2</v>
      </c>
      <c r="EK172" s="197">
        <f t="shared" si="719"/>
        <v>2</v>
      </c>
      <c r="EL172" s="197">
        <f t="shared" si="719"/>
        <v>2</v>
      </c>
      <c r="EM172" s="197">
        <f t="shared" si="719"/>
        <v>2</v>
      </c>
      <c r="EN172" s="197">
        <f t="shared" si="719"/>
        <v>2</v>
      </c>
      <c r="EO172" s="197">
        <f t="shared" si="719"/>
        <v>2</v>
      </c>
      <c r="EP172" s="197">
        <f t="shared" si="719"/>
        <v>2</v>
      </c>
      <c r="EQ172" s="315"/>
      <c r="ER172" s="197">
        <v>2</v>
      </c>
      <c r="ES172" s="197">
        <v>2</v>
      </c>
      <c r="ET172" s="197">
        <v>2</v>
      </c>
      <c r="EU172" s="197">
        <v>2</v>
      </c>
      <c r="EV172" s="197">
        <v>2</v>
      </c>
      <c r="EW172" s="197">
        <v>2</v>
      </c>
      <c r="EX172" s="197">
        <v>2</v>
      </c>
      <c r="EY172" s="197">
        <v>2</v>
      </c>
      <c r="EZ172" s="197">
        <v>2</v>
      </c>
      <c r="FA172" s="197">
        <v>2</v>
      </c>
      <c r="FB172" s="197">
        <f t="shared" ref="FB172:FU172" si="720">FA172</f>
        <v>2</v>
      </c>
      <c r="FC172" s="197">
        <f t="shared" si="720"/>
        <v>2</v>
      </c>
      <c r="FD172" s="197">
        <f t="shared" si="720"/>
        <v>2</v>
      </c>
      <c r="FE172" s="197">
        <f t="shared" si="720"/>
        <v>2</v>
      </c>
      <c r="FF172" s="197">
        <f t="shared" si="720"/>
        <v>2</v>
      </c>
      <c r="FG172" s="197">
        <f t="shared" si="720"/>
        <v>2</v>
      </c>
      <c r="FH172" s="197">
        <f t="shared" si="720"/>
        <v>2</v>
      </c>
      <c r="FI172" s="197">
        <f t="shared" si="720"/>
        <v>2</v>
      </c>
      <c r="FJ172" s="197">
        <f t="shared" si="720"/>
        <v>2</v>
      </c>
      <c r="FK172" s="197">
        <f t="shared" si="720"/>
        <v>2</v>
      </c>
      <c r="FL172" s="197">
        <f t="shared" si="720"/>
        <v>2</v>
      </c>
      <c r="FM172" s="197">
        <f t="shared" si="720"/>
        <v>2</v>
      </c>
      <c r="FN172" s="197">
        <f t="shared" si="720"/>
        <v>2</v>
      </c>
      <c r="FO172" s="197">
        <f t="shared" si="720"/>
        <v>2</v>
      </c>
      <c r="FP172" s="197">
        <f t="shared" si="720"/>
        <v>2</v>
      </c>
      <c r="FQ172" s="197">
        <f t="shared" si="720"/>
        <v>2</v>
      </c>
      <c r="FR172" s="197">
        <f t="shared" si="720"/>
        <v>2</v>
      </c>
      <c r="FS172" s="197">
        <f t="shared" si="720"/>
        <v>2</v>
      </c>
      <c r="FT172" s="197">
        <f t="shared" si="720"/>
        <v>2</v>
      </c>
      <c r="FU172" s="197">
        <f t="shared" si="720"/>
        <v>2</v>
      </c>
      <c r="FV172" s="197">
        <f t="shared" ref="FV172" si="721">FU172</f>
        <v>2</v>
      </c>
    </row>
    <row r="173" spans="1:178" ht="13.9" customHeight="1" x14ac:dyDescent="0.2">
      <c r="A173" s="332"/>
      <c r="B173" s="334"/>
      <c r="C173" s="336"/>
      <c r="D173" s="338"/>
      <c r="E173" s="354"/>
      <c r="F173" s="350"/>
      <c r="G173" s="352"/>
      <c r="H173" s="352"/>
      <c r="I173" s="356"/>
      <c r="J173" s="12" t="s">
        <v>6</v>
      </c>
      <c r="K173" s="169"/>
      <c r="L173" s="169"/>
      <c r="M173" s="169"/>
      <c r="N173" s="169"/>
      <c r="O173" s="169"/>
      <c r="P173" s="169"/>
      <c r="Q173" s="169"/>
      <c r="R173" s="169"/>
      <c r="S173" s="169"/>
      <c r="T173" s="169"/>
      <c r="U173" s="169"/>
      <c r="V173" s="169"/>
      <c r="W173" s="38"/>
      <c r="X173" s="169"/>
      <c r="Y173" s="169"/>
      <c r="Z173" s="169"/>
      <c r="AA173" s="169"/>
      <c r="AB173" s="169"/>
      <c r="AC173" s="169"/>
      <c r="AD173" s="169"/>
      <c r="AE173" s="169"/>
      <c r="AF173" s="169"/>
      <c r="AG173" s="169">
        <v>1</v>
      </c>
      <c r="AH173" s="169">
        <v>1</v>
      </c>
      <c r="AI173" s="169">
        <v>1</v>
      </c>
      <c r="AJ173" s="169">
        <v>1</v>
      </c>
      <c r="AK173" s="169"/>
      <c r="AL173" s="169"/>
      <c r="AM173" s="169">
        <v>1</v>
      </c>
      <c r="AN173" s="169">
        <v>1</v>
      </c>
      <c r="AO173" s="169">
        <v>1</v>
      </c>
      <c r="AP173" s="169">
        <v>1</v>
      </c>
      <c r="AQ173" s="169">
        <v>1</v>
      </c>
      <c r="AR173" s="169">
        <v>1</v>
      </c>
      <c r="AS173" s="169">
        <v>1</v>
      </c>
      <c r="AT173" s="169">
        <v>1</v>
      </c>
      <c r="AU173" s="169">
        <v>2</v>
      </c>
      <c r="AV173" s="169">
        <v>2</v>
      </c>
      <c r="AW173" s="169">
        <v>2</v>
      </c>
      <c r="AX173" s="169">
        <v>2</v>
      </c>
      <c r="AY173" s="169">
        <v>2</v>
      </c>
      <c r="AZ173" s="169">
        <v>2</v>
      </c>
      <c r="BA173" s="169">
        <v>2</v>
      </c>
      <c r="BB173" s="169">
        <v>2</v>
      </c>
      <c r="BC173" s="316"/>
      <c r="BD173" s="169">
        <v>2</v>
      </c>
      <c r="BE173" s="169">
        <v>2</v>
      </c>
      <c r="BF173" s="169">
        <v>2</v>
      </c>
      <c r="BG173" s="169">
        <v>2</v>
      </c>
      <c r="BH173" s="169">
        <v>2</v>
      </c>
      <c r="BI173" s="169">
        <v>2</v>
      </c>
      <c r="BJ173" s="169">
        <v>2</v>
      </c>
      <c r="BK173" s="169">
        <v>2</v>
      </c>
      <c r="BL173" s="169">
        <v>2</v>
      </c>
      <c r="BM173" s="169">
        <v>2</v>
      </c>
      <c r="BN173" s="169">
        <v>2</v>
      </c>
      <c r="BO173" s="169">
        <v>2</v>
      </c>
      <c r="BP173" s="169">
        <v>2</v>
      </c>
      <c r="BQ173" s="169">
        <v>2</v>
      </c>
      <c r="BR173" s="169">
        <v>2</v>
      </c>
      <c r="BS173" s="169">
        <v>2</v>
      </c>
      <c r="BT173" s="169">
        <v>2</v>
      </c>
      <c r="BU173" s="169">
        <v>2</v>
      </c>
      <c r="BV173" s="169">
        <v>2</v>
      </c>
      <c r="BW173" s="169">
        <v>2</v>
      </c>
      <c r="BX173" s="169">
        <v>2</v>
      </c>
      <c r="BY173" s="169">
        <v>2</v>
      </c>
      <c r="BZ173" s="169">
        <v>2</v>
      </c>
      <c r="CA173" s="169">
        <v>2</v>
      </c>
      <c r="CB173" s="169">
        <v>2</v>
      </c>
      <c r="CC173" s="169">
        <v>2</v>
      </c>
      <c r="CD173" s="169">
        <v>2</v>
      </c>
      <c r="CE173" s="169">
        <v>2</v>
      </c>
      <c r="CF173" s="169"/>
      <c r="CG173" s="169">
        <v>2</v>
      </c>
      <c r="CH173" s="169">
        <v>2</v>
      </c>
      <c r="CI173" s="169">
        <v>2</v>
      </c>
      <c r="CJ173" s="169">
        <v>2</v>
      </c>
      <c r="CK173" s="169">
        <v>2</v>
      </c>
      <c r="CL173" s="169">
        <v>2</v>
      </c>
      <c r="CM173" s="169">
        <v>2</v>
      </c>
      <c r="CN173" s="169">
        <v>2</v>
      </c>
      <c r="CO173" s="169">
        <v>2</v>
      </c>
      <c r="CP173" s="169">
        <v>2</v>
      </c>
      <c r="CQ173" s="169">
        <v>4</v>
      </c>
      <c r="CR173" s="169">
        <v>4</v>
      </c>
      <c r="CS173" s="170">
        <v>4</v>
      </c>
      <c r="CT173" s="171">
        <v>4</v>
      </c>
      <c r="CU173" s="172">
        <v>4</v>
      </c>
      <c r="CV173" s="173">
        <v>4</v>
      </c>
      <c r="CW173" s="174">
        <v>4</v>
      </c>
      <c r="CX173" s="175">
        <v>4</v>
      </c>
      <c r="CY173" s="176">
        <v>4</v>
      </c>
      <c r="CZ173" s="177">
        <v>4</v>
      </c>
      <c r="DA173" s="178">
        <v>4</v>
      </c>
      <c r="DB173" s="179">
        <v>4</v>
      </c>
      <c r="DC173" s="180">
        <v>4</v>
      </c>
      <c r="DD173" s="181">
        <v>4</v>
      </c>
      <c r="DE173" s="182">
        <v>4</v>
      </c>
      <c r="DF173" s="183">
        <v>4</v>
      </c>
      <c r="DG173" s="184">
        <v>4</v>
      </c>
      <c r="DH173" s="185">
        <v>4</v>
      </c>
      <c r="DI173" s="188">
        <v>4</v>
      </c>
      <c r="DJ173" s="169">
        <v>3</v>
      </c>
      <c r="DK173" s="191">
        <v>3</v>
      </c>
      <c r="DL173" s="316"/>
      <c r="DM173" s="195">
        <v>3</v>
      </c>
      <c r="DN173" s="201">
        <v>3</v>
      </c>
      <c r="DO173" s="206">
        <v>3</v>
      </c>
      <c r="DP173" s="207">
        <v>3</v>
      </c>
      <c r="DQ173" s="209">
        <v>3</v>
      </c>
      <c r="DR173" s="210">
        <v>3</v>
      </c>
      <c r="DS173" s="213">
        <v>3</v>
      </c>
      <c r="DT173" s="214">
        <v>3</v>
      </c>
      <c r="DU173" s="215">
        <v>3</v>
      </c>
      <c r="DV173" s="215">
        <v>3</v>
      </c>
      <c r="DW173" s="218">
        <v>3</v>
      </c>
      <c r="DX173" s="219">
        <v>3</v>
      </c>
      <c r="DY173" s="220">
        <v>3</v>
      </c>
      <c r="DZ173" s="198">
        <v>2</v>
      </c>
      <c r="EA173" s="198">
        <v>2</v>
      </c>
      <c r="EB173" s="198">
        <v>2</v>
      </c>
      <c r="EC173" s="198">
        <v>2</v>
      </c>
      <c r="ED173" s="198">
        <v>2</v>
      </c>
      <c r="EE173" s="198">
        <v>2</v>
      </c>
      <c r="EF173" s="198">
        <v>2</v>
      </c>
      <c r="EG173" s="198">
        <v>2</v>
      </c>
      <c r="EH173" s="198">
        <v>2</v>
      </c>
      <c r="EI173" s="198">
        <v>2</v>
      </c>
      <c r="EJ173" s="198">
        <v>2</v>
      </c>
      <c r="EK173" s="198">
        <v>2</v>
      </c>
      <c r="EL173" s="198">
        <v>2</v>
      </c>
      <c r="EM173" s="198">
        <v>2</v>
      </c>
      <c r="EN173" s="198">
        <v>2</v>
      </c>
      <c r="EO173" s="198">
        <v>2</v>
      </c>
      <c r="EP173" s="198">
        <v>2</v>
      </c>
      <c r="EQ173" s="316"/>
      <c r="ER173" s="198">
        <v>2</v>
      </c>
      <c r="ES173" s="198">
        <v>2</v>
      </c>
      <c r="ET173" s="198">
        <v>2</v>
      </c>
      <c r="EU173" s="198">
        <v>2</v>
      </c>
      <c r="EV173" s="198">
        <v>2</v>
      </c>
      <c r="EW173" s="198">
        <v>2</v>
      </c>
      <c r="EX173" s="198">
        <v>2</v>
      </c>
      <c r="EY173" s="198">
        <v>2</v>
      </c>
      <c r="EZ173" s="198">
        <v>2</v>
      </c>
      <c r="FA173" s="198">
        <v>2</v>
      </c>
      <c r="FB173" s="198">
        <v>2</v>
      </c>
      <c r="FC173" s="198">
        <v>2</v>
      </c>
      <c r="FD173" s="198">
        <v>2</v>
      </c>
      <c r="FE173" s="198">
        <v>2</v>
      </c>
      <c r="FF173" s="198">
        <v>2</v>
      </c>
      <c r="FG173" s="198">
        <v>2</v>
      </c>
      <c r="FH173" s="198">
        <v>2</v>
      </c>
      <c r="FI173" s="198">
        <v>2</v>
      </c>
      <c r="FJ173" s="198">
        <v>2</v>
      </c>
      <c r="FK173" s="198">
        <v>2</v>
      </c>
      <c r="FL173" s="198">
        <v>2</v>
      </c>
      <c r="FM173" s="198">
        <v>2</v>
      </c>
      <c r="FN173" s="198">
        <v>2</v>
      </c>
      <c r="FO173" s="198">
        <v>2</v>
      </c>
      <c r="FP173" s="198">
        <v>2</v>
      </c>
      <c r="FQ173" s="198">
        <v>2</v>
      </c>
      <c r="FR173" s="198">
        <v>2</v>
      </c>
      <c r="FS173" s="198">
        <v>2</v>
      </c>
      <c r="FT173" s="198">
        <v>2</v>
      </c>
      <c r="FU173" s="198">
        <v>2</v>
      </c>
      <c r="FV173" s="198"/>
    </row>
    <row r="174" spans="1:178" ht="13.9" customHeight="1" x14ac:dyDescent="0.2">
      <c r="A174" s="331" t="s">
        <v>198</v>
      </c>
      <c r="B174" s="333" t="s">
        <v>73</v>
      </c>
      <c r="C174" s="335" t="s">
        <v>15</v>
      </c>
      <c r="D174" s="337">
        <v>5</v>
      </c>
      <c r="E174" s="353">
        <f t="shared" ref="E174" si="722">FU174</f>
        <v>2</v>
      </c>
      <c r="F174" s="349">
        <f t="shared" ref="F174" si="723">FU175</f>
        <v>4</v>
      </c>
      <c r="G174" s="351">
        <f>F174/E174</f>
        <v>2</v>
      </c>
      <c r="H174" s="351">
        <f>F174/D174</f>
        <v>0.8</v>
      </c>
      <c r="I174" s="355"/>
      <c r="J174" s="11" t="s">
        <v>5</v>
      </c>
      <c r="K174" s="27"/>
      <c r="L174" s="27"/>
      <c r="M174" s="27"/>
      <c r="N174" s="27"/>
      <c r="O174" s="27"/>
      <c r="P174" s="27"/>
      <c r="Q174" s="27"/>
      <c r="R174" s="27"/>
      <c r="S174" s="27"/>
      <c r="T174" s="27"/>
      <c r="U174" s="27"/>
      <c r="V174" s="27"/>
      <c r="W174" s="40"/>
      <c r="X174" s="27"/>
      <c r="Y174" s="27"/>
      <c r="Z174" s="27"/>
      <c r="AA174" s="27"/>
      <c r="AB174" s="27"/>
      <c r="AC174" s="27"/>
      <c r="AD174" s="27"/>
      <c r="AE174" s="27"/>
      <c r="AF174" s="27"/>
      <c r="AG174" s="27"/>
      <c r="AH174" s="27"/>
      <c r="AI174" s="27"/>
      <c r="AJ174" s="27"/>
      <c r="AK174" s="27"/>
      <c r="AL174" s="27"/>
      <c r="AM174" s="27">
        <v>1</v>
      </c>
      <c r="AN174" s="27">
        <v>1</v>
      </c>
      <c r="AO174" s="27">
        <v>1</v>
      </c>
      <c r="AP174" s="27">
        <v>1</v>
      </c>
      <c r="AQ174" s="27">
        <v>1</v>
      </c>
      <c r="AR174" s="27">
        <v>1</v>
      </c>
      <c r="AS174" s="27">
        <v>1</v>
      </c>
      <c r="AT174" s="27">
        <v>1</v>
      </c>
      <c r="AU174" s="27">
        <v>1</v>
      </c>
      <c r="AV174" s="27">
        <v>1</v>
      </c>
      <c r="AW174" s="27">
        <v>1</v>
      </c>
      <c r="AX174" s="27">
        <v>2</v>
      </c>
      <c r="AY174" s="27">
        <v>2</v>
      </c>
      <c r="AZ174" s="27">
        <v>2</v>
      </c>
      <c r="BA174" s="27">
        <v>2</v>
      </c>
      <c r="BB174" s="27">
        <v>2</v>
      </c>
      <c r="BC174" s="315"/>
      <c r="BD174" s="27">
        <v>3</v>
      </c>
      <c r="BE174" s="27">
        <v>3</v>
      </c>
      <c r="BF174" s="27">
        <v>3</v>
      </c>
      <c r="BG174" s="27">
        <v>3</v>
      </c>
      <c r="BH174" s="27">
        <v>3</v>
      </c>
      <c r="BI174" s="27">
        <v>3</v>
      </c>
      <c r="BJ174" s="27">
        <v>3</v>
      </c>
      <c r="BK174" s="27">
        <v>3</v>
      </c>
      <c r="BL174" s="27">
        <v>3</v>
      </c>
      <c r="BM174" s="27">
        <v>3</v>
      </c>
      <c r="BN174" s="27">
        <v>3</v>
      </c>
      <c r="BO174" s="27">
        <v>3</v>
      </c>
      <c r="BP174" s="27">
        <v>3</v>
      </c>
      <c r="BQ174" s="27">
        <v>3</v>
      </c>
      <c r="BR174" s="27">
        <v>3</v>
      </c>
      <c r="BS174" s="27">
        <v>3</v>
      </c>
      <c r="BT174" s="27">
        <v>3</v>
      </c>
      <c r="BU174" s="27">
        <v>3</v>
      </c>
      <c r="BV174" s="27">
        <v>3</v>
      </c>
      <c r="BW174" s="27">
        <v>3</v>
      </c>
      <c r="BX174" s="27">
        <v>3</v>
      </c>
      <c r="BY174" s="27">
        <v>3</v>
      </c>
      <c r="BZ174" s="27">
        <v>3</v>
      </c>
      <c r="CA174" s="27">
        <v>3</v>
      </c>
      <c r="CB174" s="27">
        <v>3</v>
      </c>
      <c r="CC174" s="27">
        <v>3</v>
      </c>
      <c r="CD174" s="27">
        <v>3</v>
      </c>
      <c r="CE174" s="27">
        <v>3</v>
      </c>
      <c r="CF174" s="27"/>
      <c r="CG174" s="27">
        <v>3</v>
      </c>
      <c r="CH174" s="27">
        <v>3</v>
      </c>
      <c r="CI174" s="27">
        <v>3</v>
      </c>
      <c r="CJ174" s="27">
        <v>3</v>
      </c>
      <c r="CK174" s="27">
        <v>3</v>
      </c>
      <c r="CL174" s="27">
        <v>3</v>
      </c>
      <c r="CM174" s="27">
        <v>3</v>
      </c>
      <c r="CN174" s="27">
        <v>3</v>
      </c>
      <c r="CO174" s="27">
        <v>3</v>
      </c>
      <c r="CP174" s="27">
        <v>3</v>
      </c>
      <c r="CQ174" s="27">
        <v>3</v>
      </c>
      <c r="CR174" s="27">
        <v>3</v>
      </c>
      <c r="CS174" s="27">
        <v>3</v>
      </c>
      <c r="CT174" s="27">
        <v>3</v>
      </c>
      <c r="CU174" s="27">
        <v>3</v>
      </c>
      <c r="CV174" s="27">
        <v>3</v>
      </c>
      <c r="CW174" s="27">
        <v>3</v>
      </c>
      <c r="CX174" s="27">
        <v>3</v>
      </c>
      <c r="CY174" s="27">
        <v>3</v>
      </c>
      <c r="CZ174" s="27">
        <v>3</v>
      </c>
      <c r="DA174" s="27">
        <v>3</v>
      </c>
      <c r="DB174" s="27">
        <v>3</v>
      </c>
      <c r="DC174" s="27">
        <v>3</v>
      </c>
      <c r="DD174" s="27">
        <v>3</v>
      </c>
      <c r="DE174" s="27">
        <v>3</v>
      </c>
      <c r="DF174" s="27">
        <v>3</v>
      </c>
      <c r="DG174" s="27">
        <v>3</v>
      </c>
      <c r="DH174" s="27">
        <v>3</v>
      </c>
      <c r="DI174" s="27">
        <v>3</v>
      </c>
      <c r="DJ174" s="27">
        <v>2</v>
      </c>
      <c r="DK174" s="27">
        <v>2</v>
      </c>
      <c r="DL174" s="315"/>
      <c r="DM174" s="27">
        <v>2</v>
      </c>
      <c r="DN174" s="27">
        <v>2</v>
      </c>
      <c r="DO174" s="27">
        <v>2</v>
      </c>
      <c r="DP174" s="27">
        <v>2</v>
      </c>
      <c r="DQ174" s="27">
        <v>2</v>
      </c>
      <c r="DR174" s="27">
        <v>2</v>
      </c>
      <c r="DS174" s="27">
        <v>2</v>
      </c>
      <c r="DT174" s="27">
        <v>2</v>
      </c>
      <c r="DU174" s="27">
        <v>2</v>
      </c>
      <c r="DV174" s="27">
        <v>2</v>
      </c>
      <c r="DW174" s="27">
        <v>2</v>
      </c>
      <c r="DX174" s="27">
        <v>2</v>
      </c>
      <c r="DY174" s="27">
        <v>2</v>
      </c>
      <c r="DZ174" s="197">
        <f t="shared" ref="DZ174:EP174" si="724">DY174</f>
        <v>2</v>
      </c>
      <c r="EA174" s="197">
        <f t="shared" si="724"/>
        <v>2</v>
      </c>
      <c r="EB174" s="197">
        <f t="shared" si="724"/>
        <v>2</v>
      </c>
      <c r="EC174" s="197">
        <f t="shared" si="724"/>
        <v>2</v>
      </c>
      <c r="ED174" s="197">
        <f t="shared" si="724"/>
        <v>2</v>
      </c>
      <c r="EE174" s="197">
        <f t="shared" si="724"/>
        <v>2</v>
      </c>
      <c r="EF174" s="197">
        <f t="shared" si="724"/>
        <v>2</v>
      </c>
      <c r="EG174" s="197">
        <f t="shared" si="724"/>
        <v>2</v>
      </c>
      <c r="EH174" s="197">
        <f t="shared" si="724"/>
        <v>2</v>
      </c>
      <c r="EI174" s="197">
        <f t="shared" si="724"/>
        <v>2</v>
      </c>
      <c r="EJ174" s="197">
        <f t="shared" si="724"/>
        <v>2</v>
      </c>
      <c r="EK174" s="197">
        <f t="shared" si="724"/>
        <v>2</v>
      </c>
      <c r="EL174" s="197">
        <f t="shared" si="724"/>
        <v>2</v>
      </c>
      <c r="EM174" s="197">
        <f t="shared" si="724"/>
        <v>2</v>
      </c>
      <c r="EN174" s="197">
        <f t="shared" si="724"/>
        <v>2</v>
      </c>
      <c r="EO174" s="197">
        <f t="shared" si="724"/>
        <v>2</v>
      </c>
      <c r="EP174" s="197">
        <f t="shared" si="724"/>
        <v>2</v>
      </c>
      <c r="EQ174" s="315"/>
      <c r="ER174" s="197">
        <v>2</v>
      </c>
      <c r="ES174" s="197">
        <v>2</v>
      </c>
      <c r="ET174" s="197">
        <v>2</v>
      </c>
      <c r="EU174" s="197">
        <v>2</v>
      </c>
      <c r="EV174" s="197">
        <v>2</v>
      </c>
      <c r="EW174" s="197">
        <v>2</v>
      </c>
      <c r="EX174" s="197">
        <v>2</v>
      </c>
      <c r="EY174" s="197">
        <v>2</v>
      </c>
      <c r="EZ174" s="197">
        <v>2</v>
      </c>
      <c r="FA174" s="197">
        <v>2</v>
      </c>
      <c r="FB174" s="197">
        <f t="shared" ref="FB174:FU174" si="725">FA174</f>
        <v>2</v>
      </c>
      <c r="FC174" s="197">
        <f t="shared" si="725"/>
        <v>2</v>
      </c>
      <c r="FD174" s="197">
        <f t="shared" si="725"/>
        <v>2</v>
      </c>
      <c r="FE174" s="197">
        <f t="shared" si="725"/>
        <v>2</v>
      </c>
      <c r="FF174" s="197">
        <f t="shared" si="725"/>
        <v>2</v>
      </c>
      <c r="FG174" s="197">
        <f t="shared" si="725"/>
        <v>2</v>
      </c>
      <c r="FH174" s="197">
        <f t="shared" si="725"/>
        <v>2</v>
      </c>
      <c r="FI174" s="197">
        <f t="shared" si="725"/>
        <v>2</v>
      </c>
      <c r="FJ174" s="197">
        <f t="shared" si="725"/>
        <v>2</v>
      </c>
      <c r="FK174" s="197">
        <f t="shared" si="725"/>
        <v>2</v>
      </c>
      <c r="FL174" s="197">
        <f t="shared" si="725"/>
        <v>2</v>
      </c>
      <c r="FM174" s="197">
        <f t="shared" si="725"/>
        <v>2</v>
      </c>
      <c r="FN174" s="197">
        <f t="shared" si="725"/>
        <v>2</v>
      </c>
      <c r="FO174" s="197">
        <f t="shared" si="725"/>
        <v>2</v>
      </c>
      <c r="FP174" s="197">
        <f t="shared" si="725"/>
        <v>2</v>
      </c>
      <c r="FQ174" s="197">
        <f t="shared" si="725"/>
        <v>2</v>
      </c>
      <c r="FR174" s="197">
        <f t="shared" si="725"/>
        <v>2</v>
      </c>
      <c r="FS174" s="197">
        <f t="shared" si="725"/>
        <v>2</v>
      </c>
      <c r="FT174" s="197">
        <f t="shared" si="725"/>
        <v>2</v>
      </c>
      <c r="FU174" s="197">
        <f t="shared" si="725"/>
        <v>2</v>
      </c>
      <c r="FV174" s="197">
        <f t="shared" ref="FV174" si="726">FU174</f>
        <v>2</v>
      </c>
    </row>
    <row r="175" spans="1:178" ht="13.9" customHeight="1" x14ac:dyDescent="0.2">
      <c r="A175" s="332"/>
      <c r="B175" s="334"/>
      <c r="C175" s="336"/>
      <c r="D175" s="338"/>
      <c r="E175" s="354"/>
      <c r="F175" s="350"/>
      <c r="G175" s="352"/>
      <c r="H175" s="352"/>
      <c r="I175" s="356"/>
      <c r="J175" s="12" t="s">
        <v>6</v>
      </c>
      <c r="K175" s="169"/>
      <c r="L175" s="169"/>
      <c r="M175" s="169"/>
      <c r="N175" s="169"/>
      <c r="O175" s="169"/>
      <c r="P175" s="169"/>
      <c r="Q175" s="169"/>
      <c r="R175" s="169"/>
      <c r="S175" s="169"/>
      <c r="T175" s="169"/>
      <c r="U175" s="169"/>
      <c r="V175" s="169"/>
      <c r="W175" s="38"/>
      <c r="X175" s="169"/>
      <c r="Y175" s="169"/>
      <c r="Z175" s="169"/>
      <c r="AA175" s="169"/>
      <c r="AB175" s="169"/>
      <c r="AC175" s="169"/>
      <c r="AD175" s="169"/>
      <c r="AE175" s="169"/>
      <c r="AF175" s="169"/>
      <c r="AG175" s="169"/>
      <c r="AH175" s="169"/>
      <c r="AI175" s="169"/>
      <c r="AJ175" s="169"/>
      <c r="AK175" s="169"/>
      <c r="AL175" s="169"/>
      <c r="AM175" s="169">
        <v>1</v>
      </c>
      <c r="AN175" s="169">
        <v>1</v>
      </c>
      <c r="AO175" s="169">
        <v>1</v>
      </c>
      <c r="AP175" s="169"/>
      <c r="AQ175" s="169"/>
      <c r="AR175" s="169"/>
      <c r="AS175" s="169"/>
      <c r="AT175" s="169">
        <v>1</v>
      </c>
      <c r="AU175" s="169">
        <v>2</v>
      </c>
      <c r="AV175" s="169">
        <v>2</v>
      </c>
      <c r="AW175" s="169">
        <v>2</v>
      </c>
      <c r="AX175" s="169">
        <v>2</v>
      </c>
      <c r="AY175" s="169">
        <v>2</v>
      </c>
      <c r="AZ175" s="169">
        <v>2</v>
      </c>
      <c r="BA175" s="169">
        <v>2</v>
      </c>
      <c r="BB175" s="169">
        <v>2</v>
      </c>
      <c r="BC175" s="316"/>
      <c r="BD175" s="169">
        <v>2</v>
      </c>
      <c r="BE175" s="169">
        <v>1</v>
      </c>
      <c r="BF175" s="169">
        <v>2</v>
      </c>
      <c r="BG175" s="169">
        <v>2</v>
      </c>
      <c r="BH175" s="169">
        <v>2</v>
      </c>
      <c r="BI175" s="169">
        <v>2</v>
      </c>
      <c r="BJ175" s="169">
        <v>2</v>
      </c>
      <c r="BK175" s="169">
        <v>2</v>
      </c>
      <c r="BL175" s="169">
        <v>2</v>
      </c>
      <c r="BM175" s="169">
        <v>2</v>
      </c>
      <c r="BN175" s="169">
        <v>2</v>
      </c>
      <c r="BO175" s="169">
        <v>2</v>
      </c>
      <c r="BP175" s="169">
        <v>2</v>
      </c>
      <c r="BQ175" s="169">
        <v>2</v>
      </c>
      <c r="BR175" s="169">
        <v>2</v>
      </c>
      <c r="BS175" s="169">
        <v>2</v>
      </c>
      <c r="BT175" s="169">
        <v>2</v>
      </c>
      <c r="BU175" s="169">
        <v>2</v>
      </c>
      <c r="BV175" s="169">
        <v>3</v>
      </c>
      <c r="BW175" s="169">
        <v>3</v>
      </c>
      <c r="BX175" s="169">
        <v>3</v>
      </c>
      <c r="BY175" s="169">
        <v>3</v>
      </c>
      <c r="BZ175" s="169">
        <v>3</v>
      </c>
      <c r="CA175" s="169">
        <v>3</v>
      </c>
      <c r="CB175" s="169">
        <v>3</v>
      </c>
      <c r="CC175" s="169">
        <v>3</v>
      </c>
      <c r="CD175" s="169">
        <v>3</v>
      </c>
      <c r="CE175" s="169">
        <v>3</v>
      </c>
      <c r="CF175" s="169"/>
      <c r="CG175" s="169">
        <v>3</v>
      </c>
      <c r="CH175" s="169">
        <v>3</v>
      </c>
      <c r="CI175" s="169">
        <v>3</v>
      </c>
      <c r="CJ175" s="169">
        <v>3</v>
      </c>
      <c r="CK175" s="169">
        <v>3</v>
      </c>
      <c r="CL175" s="169">
        <v>3</v>
      </c>
      <c r="CM175" s="169">
        <v>3</v>
      </c>
      <c r="CN175" s="169">
        <v>4</v>
      </c>
      <c r="CO175" s="169">
        <v>4</v>
      </c>
      <c r="CP175" s="169">
        <v>4</v>
      </c>
      <c r="CQ175" s="169">
        <v>6</v>
      </c>
      <c r="CR175" s="169">
        <v>6</v>
      </c>
      <c r="CS175" s="170">
        <v>6</v>
      </c>
      <c r="CT175" s="171">
        <v>6</v>
      </c>
      <c r="CU175" s="172">
        <v>6</v>
      </c>
      <c r="CV175" s="173">
        <v>6</v>
      </c>
      <c r="CW175" s="174">
        <v>6</v>
      </c>
      <c r="CX175" s="175">
        <v>6</v>
      </c>
      <c r="CY175" s="176">
        <v>6</v>
      </c>
      <c r="CZ175" s="177">
        <v>6</v>
      </c>
      <c r="DA175" s="178">
        <v>6</v>
      </c>
      <c r="DB175" s="179">
        <v>6</v>
      </c>
      <c r="DC175" s="180">
        <v>6</v>
      </c>
      <c r="DD175" s="181">
        <v>6</v>
      </c>
      <c r="DE175" s="182">
        <v>6</v>
      </c>
      <c r="DF175" s="183">
        <v>6</v>
      </c>
      <c r="DG175" s="184">
        <v>6</v>
      </c>
      <c r="DH175" s="185">
        <v>6</v>
      </c>
      <c r="DI175" s="188">
        <v>6</v>
      </c>
      <c r="DJ175" s="169">
        <v>6</v>
      </c>
      <c r="DK175" s="191">
        <v>6</v>
      </c>
      <c r="DL175" s="316"/>
      <c r="DM175" s="195">
        <v>6</v>
      </c>
      <c r="DN175" s="201">
        <v>6</v>
      </c>
      <c r="DO175" s="206">
        <v>6</v>
      </c>
      <c r="DP175" s="207">
        <v>6</v>
      </c>
      <c r="DQ175" s="209">
        <v>6</v>
      </c>
      <c r="DR175" s="210">
        <v>6</v>
      </c>
      <c r="DS175" s="213">
        <v>6</v>
      </c>
      <c r="DT175" s="214">
        <v>6</v>
      </c>
      <c r="DU175" s="215">
        <v>6</v>
      </c>
      <c r="DV175" s="215">
        <v>6</v>
      </c>
      <c r="DW175" s="218">
        <v>6</v>
      </c>
      <c r="DX175" s="219">
        <v>6</v>
      </c>
      <c r="DY175" s="220">
        <v>6</v>
      </c>
      <c r="DZ175" s="198">
        <v>5</v>
      </c>
      <c r="EA175" s="198">
        <v>5</v>
      </c>
      <c r="EB175" s="198">
        <v>5</v>
      </c>
      <c r="EC175" s="198">
        <v>5</v>
      </c>
      <c r="ED175" s="198">
        <v>5</v>
      </c>
      <c r="EE175" s="198">
        <v>5</v>
      </c>
      <c r="EF175" s="198">
        <v>5</v>
      </c>
      <c r="EG175" s="198">
        <v>5</v>
      </c>
      <c r="EH175" s="198">
        <v>5</v>
      </c>
      <c r="EI175" s="198">
        <v>5</v>
      </c>
      <c r="EJ175" s="198">
        <v>5</v>
      </c>
      <c r="EK175" s="198">
        <v>5</v>
      </c>
      <c r="EL175" s="198">
        <v>5</v>
      </c>
      <c r="EM175" s="198">
        <v>5</v>
      </c>
      <c r="EN175" s="198">
        <v>5</v>
      </c>
      <c r="EO175" s="198">
        <v>5</v>
      </c>
      <c r="EP175" s="198">
        <v>5</v>
      </c>
      <c r="EQ175" s="316"/>
      <c r="ER175" s="198">
        <v>5</v>
      </c>
      <c r="ES175" s="198">
        <v>5</v>
      </c>
      <c r="ET175" s="198">
        <v>5</v>
      </c>
      <c r="EU175" s="198">
        <v>5</v>
      </c>
      <c r="EV175" s="198">
        <v>5</v>
      </c>
      <c r="EW175" s="198">
        <v>5</v>
      </c>
      <c r="EX175" s="198">
        <v>5</v>
      </c>
      <c r="EY175" s="198">
        <v>5</v>
      </c>
      <c r="EZ175" s="198">
        <v>5</v>
      </c>
      <c r="FA175" s="198">
        <v>5</v>
      </c>
      <c r="FB175" s="198">
        <v>4</v>
      </c>
      <c r="FC175" s="198">
        <v>4</v>
      </c>
      <c r="FD175" s="198">
        <v>4</v>
      </c>
      <c r="FE175" s="198">
        <v>4</v>
      </c>
      <c r="FF175" s="198">
        <v>4</v>
      </c>
      <c r="FG175" s="198">
        <v>4</v>
      </c>
      <c r="FH175" s="198">
        <v>4</v>
      </c>
      <c r="FI175" s="198">
        <v>4</v>
      </c>
      <c r="FJ175" s="198">
        <v>4</v>
      </c>
      <c r="FK175" s="198">
        <v>4</v>
      </c>
      <c r="FL175" s="198">
        <v>4</v>
      </c>
      <c r="FM175" s="198">
        <v>4</v>
      </c>
      <c r="FN175" s="198">
        <v>4</v>
      </c>
      <c r="FO175" s="198">
        <v>4</v>
      </c>
      <c r="FP175" s="198">
        <v>4</v>
      </c>
      <c r="FQ175" s="198">
        <v>4</v>
      </c>
      <c r="FR175" s="198">
        <v>4</v>
      </c>
      <c r="FS175" s="198">
        <v>4</v>
      </c>
      <c r="FT175" s="198">
        <v>4</v>
      </c>
      <c r="FU175" s="198">
        <v>4</v>
      </c>
      <c r="FV175" s="198"/>
    </row>
    <row r="176" spans="1:178" ht="13.9" customHeight="1" x14ac:dyDescent="0.2">
      <c r="A176" s="331" t="s">
        <v>199</v>
      </c>
      <c r="B176" s="333" t="s">
        <v>106</v>
      </c>
      <c r="C176" s="335" t="s">
        <v>15</v>
      </c>
      <c r="D176" s="337">
        <v>11</v>
      </c>
      <c r="E176" s="353">
        <f t="shared" ref="E176" si="727">FU176</f>
        <v>4</v>
      </c>
      <c r="F176" s="349">
        <f t="shared" ref="F176" si="728">FU177</f>
        <v>10</v>
      </c>
      <c r="G176" s="351">
        <f>F176/E176</f>
        <v>2.5</v>
      </c>
      <c r="H176" s="351">
        <f>F176/D176</f>
        <v>0.90909090909090906</v>
      </c>
      <c r="I176" s="355"/>
      <c r="J176" s="11" t="s">
        <v>5</v>
      </c>
      <c r="K176" s="27"/>
      <c r="L176" s="27"/>
      <c r="M176" s="27"/>
      <c r="N176" s="27"/>
      <c r="O176" s="27"/>
      <c r="P176" s="27"/>
      <c r="Q176" s="27"/>
      <c r="R176" s="27"/>
      <c r="S176" s="27"/>
      <c r="T176" s="27"/>
      <c r="U176" s="27"/>
      <c r="V176" s="27"/>
      <c r="W176" s="40"/>
      <c r="X176" s="27"/>
      <c r="Y176" s="27"/>
      <c r="Z176" s="27"/>
      <c r="AA176" s="27"/>
      <c r="AB176" s="27"/>
      <c r="AC176" s="27"/>
      <c r="AD176" s="27"/>
      <c r="AE176" s="27"/>
      <c r="AF176" s="27"/>
      <c r="AG176" s="27"/>
      <c r="AH176" s="27"/>
      <c r="AI176" s="27"/>
      <c r="AJ176" s="27"/>
      <c r="AK176" s="27"/>
      <c r="AL176" s="27"/>
      <c r="AM176" s="27">
        <v>2</v>
      </c>
      <c r="AN176" s="27">
        <v>2</v>
      </c>
      <c r="AO176" s="27">
        <v>2</v>
      </c>
      <c r="AP176" s="27">
        <v>2</v>
      </c>
      <c r="AQ176" s="27">
        <v>2</v>
      </c>
      <c r="AR176" s="27">
        <v>2</v>
      </c>
      <c r="AS176" s="27">
        <v>2</v>
      </c>
      <c r="AT176" s="27">
        <v>2</v>
      </c>
      <c r="AU176" s="27">
        <v>2</v>
      </c>
      <c r="AV176" s="27">
        <v>2</v>
      </c>
      <c r="AW176" s="27">
        <v>2</v>
      </c>
      <c r="AX176" s="27">
        <v>4</v>
      </c>
      <c r="AY176" s="27">
        <v>4</v>
      </c>
      <c r="AZ176" s="27">
        <v>4</v>
      </c>
      <c r="BA176" s="27">
        <v>4</v>
      </c>
      <c r="BB176" s="27">
        <v>4</v>
      </c>
      <c r="BC176" s="315"/>
      <c r="BD176" s="27">
        <v>7</v>
      </c>
      <c r="BE176" s="27">
        <v>7</v>
      </c>
      <c r="BF176" s="27">
        <v>7</v>
      </c>
      <c r="BG176" s="27">
        <v>7</v>
      </c>
      <c r="BH176" s="27">
        <v>7</v>
      </c>
      <c r="BI176" s="27">
        <v>7</v>
      </c>
      <c r="BJ176" s="27">
        <v>7</v>
      </c>
      <c r="BK176" s="27">
        <v>7</v>
      </c>
      <c r="BL176" s="27">
        <v>7</v>
      </c>
      <c r="BM176" s="27">
        <v>7</v>
      </c>
      <c r="BN176" s="27">
        <v>7</v>
      </c>
      <c r="BO176" s="27">
        <v>7</v>
      </c>
      <c r="BP176" s="27">
        <v>7</v>
      </c>
      <c r="BQ176" s="27">
        <v>7</v>
      </c>
      <c r="BR176" s="27">
        <v>7</v>
      </c>
      <c r="BS176" s="27">
        <v>7</v>
      </c>
      <c r="BT176" s="27">
        <v>7</v>
      </c>
      <c r="BU176" s="27">
        <v>7</v>
      </c>
      <c r="BV176" s="27">
        <v>2</v>
      </c>
      <c r="BW176" s="27">
        <v>2</v>
      </c>
      <c r="BX176" s="27">
        <v>2</v>
      </c>
      <c r="BY176" s="27">
        <v>2</v>
      </c>
      <c r="BZ176" s="27">
        <v>2</v>
      </c>
      <c r="CA176" s="27">
        <v>2</v>
      </c>
      <c r="CB176" s="27">
        <v>2</v>
      </c>
      <c r="CC176" s="27">
        <v>2</v>
      </c>
      <c r="CD176" s="27">
        <v>2</v>
      </c>
      <c r="CE176" s="27">
        <v>2</v>
      </c>
      <c r="CF176" s="27"/>
      <c r="CG176" s="27">
        <v>2</v>
      </c>
      <c r="CH176" s="27">
        <v>2</v>
      </c>
      <c r="CI176" s="27">
        <v>2</v>
      </c>
      <c r="CJ176" s="27">
        <v>2</v>
      </c>
      <c r="CK176" s="27">
        <v>2</v>
      </c>
      <c r="CL176" s="27">
        <v>2</v>
      </c>
      <c r="CM176" s="27">
        <v>2</v>
      </c>
      <c r="CN176" s="27">
        <v>2</v>
      </c>
      <c r="CO176" s="27">
        <v>2</v>
      </c>
      <c r="CP176" s="27">
        <v>2</v>
      </c>
      <c r="CQ176" s="27">
        <v>2</v>
      </c>
      <c r="CR176" s="27">
        <v>2</v>
      </c>
      <c r="CS176" s="27">
        <v>2</v>
      </c>
      <c r="CT176" s="27">
        <v>2</v>
      </c>
      <c r="CU176" s="27">
        <v>2</v>
      </c>
      <c r="CV176" s="27">
        <v>2</v>
      </c>
      <c r="CW176" s="27">
        <v>2</v>
      </c>
      <c r="CX176" s="27">
        <v>2</v>
      </c>
      <c r="CY176" s="27">
        <v>2</v>
      </c>
      <c r="CZ176" s="27">
        <v>2</v>
      </c>
      <c r="DA176" s="27">
        <v>2</v>
      </c>
      <c r="DB176" s="27">
        <v>2</v>
      </c>
      <c r="DC176" s="27">
        <v>2</v>
      </c>
      <c r="DD176" s="27">
        <v>2</v>
      </c>
      <c r="DE176" s="27">
        <v>2</v>
      </c>
      <c r="DF176" s="27">
        <v>2</v>
      </c>
      <c r="DG176" s="27">
        <v>2</v>
      </c>
      <c r="DH176" s="27">
        <v>2</v>
      </c>
      <c r="DI176" s="27">
        <v>2</v>
      </c>
      <c r="DJ176" s="27">
        <v>4</v>
      </c>
      <c r="DK176" s="27">
        <v>4</v>
      </c>
      <c r="DL176" s="315"/>
      <c r="DM176" s="27">
        <v>4</v>
      </c>
      <c r="DN176" s="27">
        <v>4</v>
      </c>
      <c r="DO176" s="27">
        <v>4</v>
      </c>
      <c r="DP176" s="27">
        <v>4</v>
      </c>
      <c r="DQ176" s="27">
        <v>4</v>
      </c>
      <c r="DR176" s="27">
        <v>4</v>
      </c>
      <c r="DS176" s="27">
        <v>4</v>
      </c>
      <c r="DT176" s="27">
        <v>4</v>
      </c>
      <c r="DU176" s="27">
        <v>4</v>
      </c>
      <c r="DV176" s="27">
        <v>4</v>
      </c>
      <c r="DW176" s="27">
        <v>4</v>
      </c>
      <c r="DX176" s="27">
        <v>4</v>
      </c>
      <c r="DY176" s="27">
        <v>4</v>
      </c>
      <c r="DZ176" s="197">
        <f t="shared" ref="DZ176:EP176" si="729">DY176</f>
        <v>4</v>
      </c>
      <c r="EA176" s="197">
        <f t="shared" si="729"/>
        <v>4</v>
      </c>
      <c r="EB176" s="197">
        <f t="shared" si="729"/>
        <v>4</v>
      </c>
      <c r="EC176" s="197">
        <f t="shared" si="729"/>
        <v>4</v>
      </c>
      <c r="ED176" s="197">
        <f t="shared" si="729"/>
        <v>4</v>
      </c>
      <c r="EE176" s="197">
        <f t="shared" si="729"/>
        <v>4</v>
      </c>
      <c r="EF176" s="197">
        <f t="shared" si="729"/>
        <v>4</v>
      </c>
      <c r="EG176" s="197">
        <f t="shared" si="729"/>
        <v>4</v>
      </c>
      <c r="EH176" s="197">
        <f t="shared" si="729"/>
        <v>4</v>
      </c>
      <c r="EI176" s="197">
        <f t="shared" si="729"/>
        <v>4</v>
      </c>
      <c r="EJ176" s="197">
        <f t="shared" si="729"/>
        <v>4</v>
      </c>
      <c r="EK176" s="197">
        <f t="shared" si="729"/>
        <v>4</v>
      </c>
      <c r="EL176" s="197">
        <f t="shared" si="729"/>
        <v>4</v>
      </c>
      <c r="EM176" s="197">
        <f t="shared" si="729"/>
        <v>4</v>
      </c>
      <c r="EN176" s="197">
        <f t="shared" si="729"/>
        <v>4</v>
      </c>
      <c r="EO176" s="197">
        <f t="shared" si="729"/>
        <v>4</v>
      </c>
      <c r="EP176" s="197">
        <f t="shared" si="729"/>
        <v>4</v>
      </c>
      <c r="EQ176" s="315"/>
      <c r="ER176" s="197">
        <v>4</v>
      </c>
      <c r="ES176" s="197">
        <v>4</v>
      </c>
      <c r="ET176" s="197">
        <v>4</v>
      </c>
      <c r="EU176" s="197">
        <v>4</v>
      </c>
      <c r="EV176" s="197">
        <v>4</v>
      </c>
      <c r="EW176" s="197">
        <v>4</v>
      </c>
      <c r="EX176" s="197">
        <v>4</v>
      </c>
      <c r="EY176" s="197">
        <v>4</v>
      </c>
      <c r="EZ176" s="197">
        <v>4</v>
      </c>
      <c r="FA176" s="197">
        <v>4</v>
      </c>
      <c r="FB176" s="197">
        <f t="shared" ref="FB176:FU176" si="730">FA176</f>
        <v>4</v>
      </c>
      <c r="FC176" s="197">
        <f t="shared" si="730"/>
        <v>4</v>
      </c>
      <c r="FD176" s="197">
        <f t="shared" si="730"/>
        <v>4</v>
      </c>
      <c r="FE176" s="197">
        <f t="shared" si="730"/>
        <v>4</v>
      </c>
      <c r="FF176" s="197">
        <f t="shared" si="730"/>
        <v>4</v>
      </c>
      <c r="FG176" s="197">
        <f t="shared" si="730"/>
        <v>4</v>
      </c>
      <c r="FH176" s="197">
        <f t="shared" si="730"/>
        <v>4</v>
      </c>
      <c r="FI176" s="197">
        <f t="shared" si="730"/>
        <v>4</v>
      </c>
      <c r="FJ176" s="197">
        <f t="shared" si="730"/>
        <v>4</v>
      </c>
      <c r="FK176" s="197">
        <f t="shared" si="730"/>
        <v>4</v>
      </c>
      <c r="FL176" s="197">
        <f t="shared" si="730"/>
        <v>4</v>
      </c>
      <c r="FM176" s="197">
        <f t="shared" si="730"/>
        <v>4</v>
      </c>
      <c r="FN176" s="197">
        <f t="shared" si="730"/>
        <v>4</v>
      </c>
      <c r="FO176" s="197">
        <f t="shared" si="730"/>
        <v>4</v>
      </c>
      <c r="FP176" s="197">
        <f t="shared" si="730"/>
        <v>4</v>
      </c>
      <c r="FQ176" s="197">
        <f t="shared" si="730"/>
        <v>4</v>
      </c>
      <c r="FR176" s="197">
        <f t="shared" si="730"/>
        <v>4</v>
      </c>
      <c r="FS176" s="197">
        <f t="shared" si="730"/>
        <v>4</v>
      </c>
      <c r="FT176" s="197">
        <f t="shared" si="730"/>
        <v>4</v>
      </c>
      <c r="FU176" s="197">
        <f t="shared" si="730"/>
        <v>4</v>
      </c>
      <c r="FV176" s="197">
        <f t="shared" ref="FV176" si="731">FU176</f>
        <v>4</v>
      </c>
    </row>
    <row r="177" spans="1:178" ht="13.9" customHeight="1" x14ac:dyDescent="0.2">
      <c r="A177" s="332"/>
      <c r="B177" s="334"/>
      <c r="C177" s="336"/>
      <c r="D177" s="338"/>
      <c r="E177" s="354"/>
      <c r="F177" s="350"/>
      <c r="G177" s="352"/>
      <c r="H177" s="352"/>
      <c r="I177" s="356"/>
      <c r="J177" s="12" t="s">
        <v>6</v>
      </c>
      <c r="K177" s="169"/>
      <c r="L177" s="169"/>
      <c r="M177" s="169"/>
      <c r="N177" s="169"/>
      <c r="O177" s="169"/>
      <c r="P177" s="169"/>
      <c r="Q177" s="169"/>
      <c r="R177" s="169"/>
      <c r="S177" s="169"/>
      <c r="T177" s="169"/>
      <c r="U177" s="169"/>
      <c r="V177" s="169"/>
      <c r="W177" s="38"/>
      <c r="X177" s="169"/>
      <c r="Y177" s="169"/>
      <c r="Z177" s="169"/>
      <c r="AA177" s="169"/>
      <c r="AB177" s="169"/>
      <c r="AC177" s="169"/>
      <c r="AD177" s="169"/>
      <c r="AE177" s="169"/>
      <c r="AF177" s="169"/>
      <c r="AG177" s="169"/>
      <c r="AH177" s="169"/>
      <c r="AI177" s="169"/>
      <c r="AJ177" s="169"/>
      <c r="AK177" s="169"/>
      <c r="AL177" s="169"/>
      <c r="AM177" s="169">
        <v>2</v>
      </c>
      <c r="AN177" s="169">
        <v>2</v>
      </c>
      <c r="AO177" s="169">
        <v>2</v>
      </c>
      <c r="AP177" s="169"/>
      <c r="AQ177" s="169"/>
      <c r="AR177" s="169"/>
      <c r="AS177" s="169"/>
      <c r="AT177" s="169">
        <v>2</v>
      </c>
      <c r="AU177" s="169">
        <v>1</v>
      </c>
      <c r="AV177" s="169">
        <v>1</v>
      </c>
      <c r="AW177" s="169">
        <v>1</v>
      </c>
      <c r="AX177" s="169">
        <v>1</v>
      </c>
      <c r="AY177" s="169">
        <v>1</v>
      </c>
      <c r="AZ177" s="169">
        <v>1</v>
      </c>
      <c r="BA177" s="169">
        <v>1</v>
      </c>
      <c r="BB177" s="169">
        <v>1</v>
      </c>
      <c r="BC177" s="316"/>
      <c r="BD177" s="169">
        <v>1</v>
      </c>
      <c r="BE177" s="169">
        <v>1</v>
      </c>
      <c r="BF177" s="169">
        <v>1</v>
      </c>
      <c r="BG177" s="169">
        <v>1</v>
      </c>
      <c r="BH177" s="169">
        <v>1</v>
      </c>
      <c r="BI177" s="169">
        <v>1</v>
      </c>
      <c r="BJ177" s="169">
        <v>1</v>
      </c>
      <c r="BK177" s="169">
        <v>1</v>
      </c>
      <c r="BL177" s="169">
        <v>1</v>
      </c>
      <c r="BM177" s="169">
        <v>1</v>
      </c>
      <c r="BN177" s="169">
        <v>1</v>
      </c>
      <c r="BO177" s="169">
        <v>1</v>
      </c>
      <c r="BP177" s="169">
        <v>1</v>
      </c>
      <c r="BQ177" s="169">
        <v>1</v>
      </c>
      <c r="BR177" s="169">
        <v>1</v>
      </c>
      <c r="BS177" s="169">
        <v>1</v>
      </c>
      <c r="BT177" s="169">
        <v>1</v>
      </c>
      <c r="BU177" s="169">
        <v>1</v>
      </c>
      <c r="BV177" s="169">
        <v>5</v>
      </c>
      <c r="BW177" s="169">
        <v>5</v>
      </c>
      <c r="BX177" s="169">
        <v>5</v>
      </c>
      <c r="BY177" s="169">
        <v>5</v>
      </c>
      <c r="BZ177" s="169">
        <v>5</v>
      </c>
      <c r="CA177" s="169">
        <v>5</v>
      </c>
      <c r="CB177" s="169">
        <v>5</v>
      </c>
      <c r="CC177" s="169">
        <v>5</v>
      </c>
      <c r="CD177" s="169">
        <v>5</v>
      </c>
      <c r="CE177" s="169">
        <v>5</v>
      </c>
      <c r="CF177" s="169"/>
      <c r="CG177" s="169">
        <v>5</v>
      </c>
      <c r="CH177" s="169">
        <v>5</v>
      </c>
      <c r="CI177" s="169">
        <v>5</v>
      </c>
      <c r="CJ177" s="169">
        <v>5</v>
      </c>
      <c r="CK177" s="169">
        <v>5</v>
      </c>
      <c r="CL177" s="169">
        <v>5</v>
      </c>
      <c r="CM177" s="169">
        <v>5</v>
      </c>
      <c r="CN177" s="169">
        <v>8</v>
      </c>
      <c r="CO177" s="169">
        <v>8</v>
      </c>
      <c r="CP177" s="169">
        <v>8</v>
      </c>
      <c r="CQ177" s="169">
        <v>8</v>
      </c>
      <c r="CR177" s="169">
        <v>8</v>
      </c>
      <c r="CS177" s="170">
        <v>8</v>
      </c>
      <c r="CT177" s="171">
        <v>8</v>
      </c>
      <c r="CU177" s="172">
        <v>8</v>
      </c>
      <c r="CV177" s="173">
        <v>8</v>
      </c>
      <c r="CW177" s="174">
        <v>8</v>
      </c>
      <c r="CX177" s="175">
        <v>8</v>
      </c>
      <c r="CY177" s="176">
        <v>8</v>
      </c>
      <c r="CZ177" s="177">
        <v>8</v>
      </c>
      <c r="DA177" s="178">
        <v>8</v>
      </c>
      <c r="DB177" s="179">
        <v>8</v>
      </c>
      <c r="DC177" s="180">
        <v>8</v>
      </c>
      <c r="DD177" s="181">
        <v>8</v>
      </c>
      <c r="DE177" s="182">
        <v>8</v>
      </c>
      <c r="DF177" s="183">
        <v>8</v>
      </c>
      <c r="DG177" s="184">
        <v>8</v>
      </c>
      <c r="DH177" s="185">
        <v>8</v>
      </c>
      <c r="DI177" s="188">
        <v>8</v>
      </c>
      <c r="DJ177" s="169">
        <v>12</v>
      </c>
      <c r="DK177" s="191">
        <v>12</v>
      </c>
      <c r="DL177" s="316"/>
      <c r="DM177" s="195">
        <v>12</v>
      </c>
      <c r="DN177" s="201">
        <v>12</v>
      </c>
      <c r="DO177" s="206">
        <v>12</v>
      </c>
      <c r="DP177" s="207">
        <v>12</v>
      </c>
      <c r="DQ177" s="209">
        <v>12</v>
      </c>
      <c r="DR177" s="210">
        <v>12</v>
      </c>
      <c r="DS177" s="213">
        <v>12</v>
      </c>
      <c r="DT177" s="214">
        <v>12</v>
      </c>
      <c r="DU177" s="215">
        <v>12</v>
      </c>
      <c r="DV177" s="215">
        <v>12</v>
      </c>
      <c r="DW177" s="218">
        <v>12</v>
      </c>
      <c r="DX177" s="219">
        <v>12</v>
      </c>
      <c r="DY177" s="220">
        <v>12</v>
      </c>
      <c r="DZ177" s="198">
        <v>11</v>
      </c>
      <c r="EA177" s="198">
        <v>11</v>
      </c>
      <c r="EB177" s="198">
        <v>11</v>
      </c>
      <c r="EC177" s="198">
        <v>11</v>
      </c>
      <c r="ED177" s="198">
        <v>11</v>
      </c>
      <c r="EE177" s="198">
        <v>11</v>
      </c>
      <c r="EF177" s="198">
        <v>11</v>
      </c>
      <c r="EG177" s="198">
        <v>11</v>
      </c>
      <c r="EH177" s="198">
        <v>11</v>
      </c>
      <c r="EI177" s="198">
        <v>11</v>
      </c>
      <c r="EJ177" s="198">
        <v>11</v>
      </c>
      <c r="EK177" s="198">
        <v>11</v>
      </c>
      <c r="EL177" s="198">
        <v>11</v>
      </c>
      <c r="EM177" s="198">
        <v>11</v>
      </c>
      <c r="EN177" s="198">
        <v>11</v>
      </c>
      <c r="EO177" s="198">
        <v>11</v>
      </c>
      <c r="EP177" s="198">
        <v>11</v>
      </c>
      <c r="EQ177" s="316"/>
      <c r="ER177" s="198">
        <v>11</v>
      </c>
      <c r="ES177" s="198">
        <v>11</v>
      </c>
      <c r="ET177" s="198">
        <v>11</v>
      </c>
      <c r="EU177" s="198">
        <v>11</v>
      </c>
      <c r="EV177" s="198">
        <v>11</v>
      </c>
      <c r="EW177" s="198">
        <v>11</v>
      </c>
      <c r="EX177" s="198">
        <v>11</v>
      </c>
      <c r="EY177" s="198">
        <v>11</v>
      </c>
      <c r="EZ177" s="198">
        <v>11</v>
      </c>
      <c r="FA177" s="198">
        <v>11</v>
      </c>
      <c r="FB177" s="198">
        <v>10</v>
      </c>
      <c r="FC177" s="198">
        <v>10</v>
      </c>
      <c r="FD177" s="198">
        <v>10</v>
      </c>
      <c r="FE177" s="198">
        <v>10</v>
      </c>
      <c r="FF177" s="198">
        <v>10</v>
      </c>
      <c r="FG177" s="198">
        <v>10</v>
      </c>
      <c r="FH177" s="198">
        <v>10</v>
      </c>
      <c r="FI177" s="198">
        <v>10</v>
      </c>
      <c r="FJ177" s="198">
        <v>10</v>
      </c>
      <c r="FK177" s="198">
        <v>10</v>
      </c>
      <c r="FL177" s="198">
        <v>10</v>
      </c>
      <c r="FM177" s="198">
        <v>10</v>
      </c>
      <c r="FN177" s="198">
        <v>10</v>
      </c>
      <c r="FO177" s="198">
        <v>10</v>
      </c>
      <c r="FP177" s="198">
        <v>10</v>
      </c>
      <c r="FQ177" s="198">
        <v>10</v>
      </c>
      <c r="FR177" s="198">
        <v>10</v>
      </c>
      <c r="FS177" s="198">
        <v>10</v>
      </c>
      <c r="FT177" s="198">
        <v>10</v>
      </c>
      <c r="FU177" s="198">
        <v>10</v>
      </c>
      <c r="FV177" s="198"/>
    </row>
    <row r="178" spans="1:178" s="30" customFormat="1" ht="13.9" customHeight="1" x14ac:dyDescent="0.25">
      <c r="A178" s="367" t="s">
        <v>207</v>
      </c>
      <c r="B178" s="365" t="s">
        <v>256</v>
      </c>
      <c r="C178" s="371" t="s">
        <v>15</v>
      </c>
      <c r="D178" s="371">
        <f>SUM(D180:D203)</f>
        <v>50</v>
      </c>
      <c r="E178" s="371">
        <f>SUM(E180:E189)</f>
        <v>18</v>
      </c>
      <c r="F178" s="371">
        <f>SUM(F180:F189)</f>
        <v>17</v>
      </c>
      <c r="G178" s="369">
        <f>F178/E178</f>
        <v>0.94444444444444442</v>
      </c>
      <c r="H178" s="369">
        <f>F178/D178</f>
        <v>0.34</v>
      </c>
      <c r="I178" s="361"/>
      <c r="J178" s="29" t="s">
        <v>5</v>
      </c>
      <c r="K178" s="44">
        <f t="shared" ref="K178:V178" si="732">K180+K182+K188+K190+K192+K194+K196+K198+K200+K202</f>
        <v>0</v>
      </c>
      <c r="L178" s="44">
        <f t="shared" si="732"/>
        <v>0</v>
      </c>
      <c r="M178" s="44">
        <f t="shared" si="732"/>
        <v>0</v>
      </c>
      <c r="N178" s="44">
        <f t="shared" si="732"/>
        <v>0</v>
      </c>
      <c r="O178" s="44">
        <f t="shared" si="732"/>
        <v>0</v>
      </c>
      <c r="P178" s="44">
        <f t="shared" si="732"/>
        <v>0</v>
      </c>
      <c r="Q178" s="44">
        <f t="shared" si="732"/>
        <v>0</v>
      </c>
      <c r="R178" s="44">
        <f t="shared" si="732"/>
        <v>0</v>
      </c>
      <c r="S178" s="44">
        <f t="shared" si="732"/>
        <v>0</v>
      </c>
      <c r="T178" s="44">
        <f t="shared" si="732"/>
        <v>0</v>
      </c>
      <c r="U178" s="44">
        <f t="shared" si="732"/>
        <v>0</v>
      </c>
      <c r="V178" s="44">
        <f t="shared" si="732"/>
        <v>0</v>
      </c>
      <c r="W178" s="44" t="e">
        <f>W180+W182+W188+W190+W194+W200+W202+#REF!+#REF!+#REF!</f>
        <v>#REF!</v>
      </c>
      <c r="X178" s="44">
        <f t="shared" ref="X178:BB178" si="733">X180+X182+X188+X190+X192+X194+X196+X198+X200+X202</f>
        <v>0</v>
      </c>
      <c r="Y178" s="44">
        <f t="shared" si="733"/>
        <v>0</v>
      </c>
      <c r="Z178" s="44">
        <f t="shared" si="733"/>
        <v>0</v>
      </c>
      <c r="AA178" s="44">
        <f t="shared" si="733"/>
        <v>0</v>
      </c>
      <c r="AB178" s="44">
        <f t="shared" si="733"/>
        <v>0</v>
      </c>
      <c r="AC178" s="44">
        <f t="shared" si="733"/>
        <v>0</v>
      </c>
      <c r="AD178" s="44">
        <f t="shared" si="733"/>
        <v>0</v>
      </c>
      <c r="AE178" s="44">
        <f t="shared" si="733"/>
        <v>0</v>
      </c>
      <c r="AF178" s="44">
        <f t="shared" si="733"/>
        <v>0</v>
      </c>
      <c r="AG178" s="44">
        <f t="shared" si="733"/>
        <v>2</v>
      </c>
      <c r="AH178" s="44">
        <f t="shared" si="733"/>
        <v>2</v>
      </c>
      <c r="AI178" s="44">
        <f t="shared" si="733"/>
        <v>2</v>
      </c>
      <c r="AJ178" s="44">
        <f t="shared" si="733"/>
        <v>3</v>
      </c>
      <c r="AK178" s="44">
        <f t="shared" si="733"/>
        <v>3</v>
      </c>
      <c r="AL178" s="44">
        <f t="shared" si="733"/>
        <v>3</v>
      </c>
      <c r="AM178" s="44">
        <f t="shared" si="733"/>
        <v>6</v>
      </c>
      <c r="AN178" s="44">
        <f t="shared" si="733"/>
        <v>6</v>
      </c>
      <c r="AO178" s="44">
        <f t="shared" si="733"/>
        <v>6</v>
      </c>
      <c r="AP178" s="44">
        <f t="shared" si="733"/>
        <v>6</v>
      </c>
      <c r="AQ178" s="44">
        <f t="shared" si="733"/>
        <v>6</v>
      </c>
      <c r="AR178" s="44">
        <f t="shared" si="733"/>
        <v>6</v>
      </c>
      <c r="AS178" s="44">
        <f t="shared" si="733"/>
        <v>6</v>
      </c>
      <c r="AT178" s="44">
        <f t="shared" si="733"/>
        <v>6</v>
      </c>
      <c r="AU178" s="44">
        <f t="shared" si="733"/>
        <v>6</v>
      </c>
      <c r="AV178" s="44">
        <f t="shared" si="733"/>
        <v>6</v>
      </c>
      <c r="AW178" s="44">
        <f t="shared" si="733"/>
        <v>6</v>
      </c>
      <c r="AX178" s="44">
        <f t="shared" si="733"/>
        <v>10</v>
      </c>
      <c r="AY178" s="44">
        <f t="shared" si="733"/>
        <v>10</v>
      </c>
      <c r="AZ178" s="44">
        <f t="shared" si="733"/>
        <v>10</v>
      </c>
      <c r="BA178" s="44">
        <f t="shared" si="733"/>
        <v>10</v>
      </c>
      <c r="BB178" s="44">
        <f t="shared" si="733"/>
        <v>10</v>
      </c>
      <c r="BC178" s="62"/>
      <c r="BD178" s="44">
        <f t="shared" ref="BD178:CE178" si="734">BD180+BD182+BD188+BD190+BD192+BD194+BD196+BD198+BD200+BD202</f>
        <v>14</v>
      </c>
      <c r="BE178" s="44">
        <f t="shared" si="734"/>
        <v>14</v>
      </c>
      <c r="BF178" s="44">
        <f t="shared" si="734"/>
        <v>14</v>
      </c>
      <c r="BG178" s="44">
        <f t="shared" si="734"/>
        <v>14</v>
      </c>
      <c r="BH178" s="44">
        <f t="shared" si="734"/>
        <v>14</v>
      </c>
      <c r="BI178" s="44">
        <f t="shared" si="734"/>
        <v>14</v>
      </c>
      <c r="BJ178" s="44">
        <f t="shared" si="734"/>
        <v>14</v>
      </c>
      <c r="BK178" s="44">
        <f t="shared" si="734"/>
        <v>14</v>
      </c>
      <c r="BL178" s="44">
        <f t="shared" si="734"/>
        <v>14</v>
      </c>
      <c r="BM178" s="44">
        <f t="shared" si="734"/>
        <v>14</v>
      </c>
      <c r="BN178" s="44">
        <f t="shared" si="734"/>
        <v>14</v>
      </c>
      <c r="BO178" s="44">
        <f t="shared" si="734"/>
        <v>14</v>
      </c>
      <c r="BP178" s="44">
        <f t="shared" si="734"/>
        <v>14</v>
      </c>
      <c r="BQ178" s="44">
        <f t="shared" si="734"/>
        <v>14</v>
      </c>
      <c r="BR178" s="44">
        <f t="shared" si="734"/>
        <v>14</v>
      </c>
      <c r="BS178" s="44">
        <f t="shared" si="734"/>
        <v>14</v>
      </c>
      <c r="BT178" s="44">
        <f t="shared" si="734"/>
        <v>14</v>
      </c>
      <c r="BU178" s="44">
        <f t="shared" si="734"/>
        <v>14</v>
      </c>
      <c r="BV178" s="44">
        <f t="shared" si="734"/>
        <v>9</v>
      </c>
      <c r="BW178" s="44">
        <f t="shared" si="734"/>
        <v>9</v>
      </c>
      <c r="BX178" s="44">
        <f t="shared" si="734"/>
        <v>9</v>
      </c>
      <c r="BY178" s="44">
        <f t="shared" si="734"/>
        <v>9</v>
      </c>
      <c r="BZ178" s="44">
        <f t="shared" si="734"/>
        <v>9</v>
      </c>
      <c r="CA178" s="44">
        <f t="shared" si="734"/>
        <v>9</v>
      </c>
      <c r="CB178" s="44">
        <f t="shared" si="734"/>
        <v>9</v>
      </c>
      <c r="CC178" s="44">
        <f t="shared" si="734"/>
        <v>9</v>
      </c>
      <c r="CD178" s="44">
        <f t="shared" si="734"/>
        <v>9</v>
      </c>
      <c r="CE178" s="44">
        <f t="shared" si="734"/>
        <v>9</v>
      </c>
      <c r="CF178" s="147"/>
      <c r="CG178" s="44">
        <f>CG180+CG182+CG184+CG186+CG188+CG190</f>
        <v>14</v>
      </c>
      <c r="CH178" s="44">
        <f t="shared" ref="CH178:CQ178" si="735">CH180+CH182+CH184+CH186+CH188+CH190</f>
        <v>14</v>
      </c>
      <c r="CI178" s="44">
        <f>CI180+CI182+CI184+CI186+CI188+CI190</f>
        <v>14</v>
      </c>
      <c r="CJ178" s="44">
        <f t="shared" si="735"/>
        <v>14</v>
      </c>
      <c r="CK178" s="44">
        <f>CK180+CK182+CK184+CK186+CK188+CK190</f>
        <v>14</v>
      </c>
      <c r="CL178" s="44">
        <f t="shared" si="735"/>
        <v>14</v>
      </c>
      <c r="CM178" s="44">
        <f t="shared" si="735"/>
        <v>14</v>
      </c>
      <c r="CN178" s="44">
        <f t="shared" si="735"/>
        <v>14</v>
      </c>
      <c r="CO178" s="44">
        <f t="shared" si="735"/>
        <v>14</v>
      </c>
      <c r="CP178" s="44">
        <f t="shared" si="735"/>
        <v>14</v>
      </c>
      <c r="CQ178" s="44">
        <f t="shared" si="735"/>
        <v>14</v>
      </c>
      <c r="CR178" s="44">
        <f>CR180+CR182+CR184+CR186+CR188+CR190</f>
        <v>14</v>
      </c>
      <c r="CS178" s="44">
        <f>CS180+CS182+CS184+CS186+CS188+CS190</f>
        <v>16</v>
      </c>
      <c r="CT178" s="44">
        <f>CT180+CT182+CT184+CT186+CT188+CT190</f>
        <v>16</v>
      </c>
      <c r="CU178" s="44">
        <f t="shared" ref="CU178:DK178" si="736">CU180+CU182+CU184+CU186+CU188+CU190</f>
        <v>16</v>
      </c>
      <c r="CV178" s="44">
        <f t="shared" si="736"/>
        <v>16</v>
      </c>
      <c r="CW178" s="44">
        <f t="shared" si="736"/>
        <v>16</v>
      </c>
      <c r="CX178" s="44">
        <f t="shared" si="736"/>
        <v>16</v>
      </c>
      <c r="CY178" s="44">
        <f t="shared" si="736"/>
        <v>16</v>
      </c>
      <c r="CZ178" s="44">
        <f t="shared" si="736"/>
        <v>16</v>
      </c>
      <c r="DA178" s="44">
        <f t="shared" si="736"/>
        <v>16</v>
      </c>
      <c r="DB178" s="44">
        <f t="shared" si="736"/>
        <v>16</v>
      </c>
      <c r="DC178" s="44">
        <f t="shared" ref="DC178:DH178" si="737">DC180+DC182+DC184+DC186+DC188+DC190</f>
        <v>16</v>
      </c>
      <c r="DD178" s="44">
        <f t="shared" si="737"/>
        <v>16</v>
      </c>
      <c r="DE178" s="44">
        <f t="shared" si="737"/>
        <v>16</v>
      </c>
      <c r="DF178" s="44">
        <f t="shared" si="737"/>
        <v>16</v>
      </c>
      <c r="DG178" s="44">
        <f t="shared" si="737"/>
        <v>16</v>
      </c>
      <c r="DH178" s="44">
        <f t="shared" si="737"/>
        <v>16</v>
      </c>
      <c r="DI178" s="44">
        <f t="shared" si="736"/>
        <v>16</v>
      </c>
      <c r="DJ178" s="44">
        <f t="shared" si="736"/>
        <v>16</v>
      </c>
      <c r="DK178" s="44">
        <f t="shared" si="736"/>
        <v>16</v>
      </c>
      <c r="DL178" s="62"/>
      <c r="DM178" s="44">
        <f>DM180+DM182+DM184+DM186+DM188+DM190</f>
        <v>22</v>
      </c>
      <c r="DN178" s="44">
        <f>DM178</f>
        <v>22</v>
      </c>
      <c r="DO178" s="44">
        <f t="shared" ref="DO178:EP178" si="738">DN178</f>
        <v>22</v>
      </c>
      <c r="DP178" s="44">
        <f t="shared" si="738"/>
        <v>22</v>
      </c>
      <c r="DQ178" s="44">
        <f t="shared" si="738"/>
        <v>22</v>
      </c>
      <c r="DR178" s="44">
        <f t="shared" si="738"/>
        <v>22</v>
      </c>
      <c r="DS178" s="44">
        <f t="shared" si="738"/>
        <v>22</v>
      </c>
      <c r="DT178" s="44">
        <f t="shared" si="738"/>
        <v>22</v>
      </c>
      <c r="DU178" s="44">
        <f t="shared" si="738"/>
        <v>22</v>
      </c>
      <c r="DV178" s="44">
        <f t="shared" si="738"/>
        <v>22</v>
      </c>
      <c r="DW178" s="44">
        <f t="shared" si="738"/>
        <v>22</v>
      </c>
      <c r="DX178" s="44">
        <f t="shared" si="738"/>
        <v>22</v>
      </c>
      <c r="DY178" s="44">
        <f t="shared" si="738"/>
        <v>22</v>
      </c>
      <c r="DZ178" s="44">
        <f t="shared" si="738"/>
        <v>22</v>
      </c>
      <c r="EA178" s="44">
        <f t="shared" si="738"/>
        <v>22</v>
      </c>
      <c r="EB178" s="44">
        <f t="shared" si="738"/>
        <v>22</v>
      </c>
      <c r="EC178" s="44">
        <f t="shared" si="738"/>
        <v>22</v>
      </c>
      <c r="ED178" s="44">
        <f t="shared" si="738"/>
        <v>22</v>
      </c>
      <c r="EE178" s="44">
        <f t="shared" si="738"/>
        <v>22</v>
      </c>
      <c r="EF178" s="44">
        <f t="shared" si="738"/>
        <v>22</v>
      </c>
      <c r="EG178" s="44">
        <f t="shared" si="738"/>
        <v>22</v>
      </c>
      <c r="EH178" s="44">
        <f t="shared" si="738"/>
        <v>22</v>
      </c>
      <c r="EI178" s="44">
        <f t="shared" si="738"/>
        <v>22</v>
      </c>
      <c r="EJ178" s="44">
        <f t="shared" si="738"/>
        <v>22</v>
      </c>
      <c r="EK178" s="44">
        <f t="shared" si="738"/>
        <v>22</v>
      </c>
      <c r="EL178" s="44">
        <f t="shared" si="738"/>
        <v>22</v>
      </c>
      <c r="EM178" s="44">
        <f t="shared" si="738"/>
        <v>22</v>
      </c>
      <c r="EN178" s="44">
        <f t="shared" si="738"/>
        <v>22</v>
      </c>
      <c r="EO178" s="44">
        <f t="shared" si="738"/>
        <v>22</v>
      </c>
      <c r="EP178" s="44">
        <f t="shared" si="738"/>
        <v>22</v>
      </c>
      <c r="EQ178" s="62"/>
      <c r="ER178" s="44">
        <f t="shared" ref="ER178:EZ178" si="739">ER180+ER182+ER184+ER186+ER188</f>
        <v>18</v>
      </c>
      <c r="ES178" s="44">
        <f t="shared" si="739"/>
        <v>18</v>
      </c>
      <c r="ET178" s="44">
        <f t="shared" si="739"/>
        <v>18</v>
      </c>
      <c r="EU178" s="44">
        <f t="shared" si="739"/>
        <v>18</v>
      </c>
      <c r="EV178" s="44">
        <f t="shared" si="739"/>
        <v>18</v>
      </c>
      <c r="EW178" s="44">
        <f t="shared" si="739"/>
        <v>18</v>
      </c>
      <c r="EX178" s="44">
        <f t="shared" si="739"/>
        <v>18</v>
      </c>
      <c r="EY178" s="44">
        <f t="shared" si="739"/>
        <v>18</v>
      </c>
      <c r="EZ178" s="44">
        <f t="shared" si="739"/>
        <v>18</v>
      </c>
      <c r="FA178" s="44">
        <f t="shared" ref="FA178:FF178" si="740">FA180+FA182+FA184+FA186+FA188</f>
        <v>18</v>
      </c>
      <c r="FB178" s="44">
        <f t="shared" si="740"/>
        <v>18</v>
      </c>
      <c r="FC178" s="44">
        <f t="shared" si="740"/>
        <v>18</v>
      </c>
      <c r="FD178" s="44">
        <f t="shared" si="740"/>
        <v>18</v>
      </c>
      <c r="FE178" s="44">
        <f t="shared" si="740"/>
        <v>18</v>
      </c>
      <c r="FF178" s="44">
        <f t="shared" si="740"/>
        <v>18</v>
      </c>
      <c r="FG178" s="44">
        <f t="shared" ref="FG178:FH178" si="741">FG180+FG182+FG184+FG186+FG188</f>
        <v>18</v>
      </c>
      <c r="FH178" s="44">
        <f t="shared" si="741"/>
        <v>18</v>
      </c>
      <c r="FI178" s="44">
        <f t="shared" ref="FI178:FJ178" si="742">FI180+FI182+FI184+FI186+FI188</f>
        <v>18</v>
      </c>
      <c r="FJ178" s="44">
        <f t="shared" si="742"/>
        <v>18</v>
      </c>
      <c r="FK178" s="44">
        <f t="shared" ref="FK178:FL178" si="743">FK180+FK182+FK184+FK186+FK188</f>
        <v>18</v>
      </c>
      <c r="FL178" s="44">
        <f t="shared" si="743"/>
        <v>18</v>
      </c>
      <c r="FM178" s="44">
        <f t="shared" ref="FM178:FN178" si="744">FM180+FM182+FM184+FM186+FM188</f>
        <v>18</v>
      </c>
      <c r="FN178" s="44">
        <f t="shared" si="744"/>
        <v>18</v>
      </c>
      <c r="FO178" s="44">
        <f t="shared" ref="FO178:FP178" si="745">FO180+FO182+FO184+FO186+FO188</f>
        <v>18</v>
      </c>
      <c r="FP178" s="44">
        <f t="shared" si="745"/>
        <v>18</v>
      </c>
      <c r="FQ178" s="44">
        <f t="shared" ref="FQ178:FR178" si="746">FQ180+FQ182+FQ184+FQ186+FQ188</f>
        <v>18</v>
      </c>
      <c r="FR178" s="44">
        <f t="shared" si="746"/>
        <v>18</v>
      </c>
      <c r="FS178" s="44">
        <f t="shared" ref="FS178:FT178" si="747">FS180+FS182+FS184+FS186+FS188</f>
        <v>18</v>
      </c>
      <c r="FT178" s="44">
        <f t="shared" si="747"/>
        <v>18</v>
      </c>
      <c r="FU178" s="44">
        <f t="shared" ref="FU178" si="748">FU180+FU182+FU184+FU186+FU188</f>
        <v>18</v>
      </c>
      <c r="FV178" s="44">
        <f t="shared" ref="FV178" si="749">FU178</f>
        <v>18</v>
      </c>
    </row>
    <row r="179" spans="1:178" s="30" customFormat="1" ht="13.9" customHeight="1" x14ac:dyDescent="0.25">
      <c r="A179" s="368"/>
      <c r="B179" s="366"/>
      <c r="C179" s="372"/>
      <c r="D179" s="372"/>
      <c r="E179" s="372"/>
      <c r="F179" s="372"/>
      <c r="G179" s="370"/>
      <c r="H179" s="370"/>
      <c r="I179" s="362"/>
      <c r="J179" s="31" t="s">
        <v>6</v>
      </c>
      <c r="K179" s="32">
        <f>K181+K183+K189+K191+K193+K195+K197+K199+K201+K203</f>
        <v>0</v>
      </c>
      <c r="L179" s="32">
        <f>L181+L183+L189+L191+L193+L195+L197+L199+L201+L203</f>
        <v>0</v>
      </c>
      <c r="M179" s="32">
        <f>M181+M183+M189+M191+M193+M195+M197+M199+M201+M203</f>
        <v>0</v>
      </c>
      <c r="N179" s="32">
        <f>N181+N183+N189+N191+N193+N195+N197+N199+N201+N203</f>
        <v>0</v>
      </c>
      <c r="O179" s="32">
        <f>O181+O183+O189+O191+O193+O195+O197+O199+O201+O203</f>
        <v>0</v>
      </c>
      <c r="P179" s="32">
        <f t="shared" ref="P179:AU179" si="750">P181+P183+P189+P191+P193+P195+P197+P199+P201+P203+P205</f>
        <v>0</v>
      </c>
      <c r="Q179" s="32">
        <f t="shared" si="750"/>
        <v>0</v>
      </c>
      <c r="R179" s="32">
        <f t="shared" si="750"/>
        <v>0</v>
      </c>
      <c r="S179" s="32">
        <f t="shared" si="750"/>
        <v>0</v>
      </c>
      <c r="T179" s="32">
        <f t="shared" si="750"/>
        <v>0</v>
      </c>
      <c r="U179" s="32">
        <f t="shared" si="750"/>
        <v>0</v>
      </c>
      <c r="V179" s="32">
        <f t="shared" si="750"/>
        <v>0</v>
      </c>
      <c r="W179" s="32">
        <f t="shared" si="750"/>
        <v>0</v>
      </c>
      <c r="X179" s="32">
        <f t="shared" si="750"/>
        <v>0</v>
      </c>
      <c r="Y179" s="32">
        <f t="shared" si="750"/>
        <v>0</v>
      </c>
      <c r="Z179" s="32">
        <f t="shared" si="750"/>
        <v>0</v>
      </c>
      <c r="AA179" s="32">
        <f t="shared" si="750"/>
        <v>0</v>
      </c>
      <c r="AB179" s="32">
        <f t="shared" si="750"/>
        <v>0</v>
      </c>
      <c r="AC179" s="32">
        <f t="shared" si="750"/>
        <v>0</v>
      </c>
      <c r="AD179" s="32">
        <f t="shared" si="750"/>
        <v>0</v>
      </c>
      <c r="AE179" s="32">
        <f t="shared" si="750"/>
        <v>0</v>
      </c>
      <c r="AF179" s="32">
        <f t="shared" si="750"/>
        <v>0</v>
      </c>
      <c r="AG179" s="32">
        <f t="shared" si="750"/>
        <v>2</v>
      </c>
      <c r="AH179" s="32">
        <f t="shared" si="750"/>
        <v>2</v>
      </c>
      <c r="AI179" s="32">
        <f t="shared" si="750"/>
        <v>2</v>
      </c>
      <c r="AJ179" s="32">
        <f t="shared" si="750"/>
        <v>3</v>
      </c>
      <c r="AK179" s="32">
        <f t="shared" si="750"/>
        <v>0</v>
      </c>
      <c r="AL179" s="32">
        <f t="shared" si="750"/>
        <v>0</v>
      </c>
      <c r="AM179" s="32">
        <f t="shared" si="750"/>
        <v>6</v>
      </c>
      <c r="AN179" s="32">
        <f t="shared" si="750"/>
        <v>6</v>
      </c>
      <c r="AO179" s="32">
        <f t="shared" si="750"/>
        <v>6</v>
      </c>
      <c r="AP179" s="32">
        <f t="shared" si="750"/>
        <v>3</v>
      </c>
      <c r="AQ179" s="32">
        <f t="shared" si="750"/>
        <v>3</v>
      </c>
      <c r="AR179" s="32">
        <f t="shared" si="750"/>
        <v>3</v>
      </c>
      <c r="AS179" s="32">
        <f t="shared" si="750"/>
        <v>3</v>
      </c>
      <c r="AT179" s="32">
        <f t="shared" si="750"/>
        <v>6</v>
      </c>
      <c r="AU179" s="32">
        <f t="shared" si="750"/>
        <v>9</v>
      </c>
      <c r="AV179" s="32">
        <f t="shared" ref="AV179:CE179" si="751">AV181+AV183+AV189+AV191+AV193+AV195+AV197+AV199+AV201+AV203+AV205</f>
        <v>9</v>
      </c>
      <c r="AW179" s="32">
        <f t="shared" si="751"/>
        <v>9</v>
      </c>
      <c r="AX179" s="32">
        <f t="shared" si="751"/>
        <v>10</v>
      </c>
      <c r="AY179" s="32">
        <f t="shared" si="751"/>
        <v>10</v>
      </c>
      <c r="AZ179" s="32">
        <f t="shared" si="751"/>
        <v>10</v>
      </c>
      <c r="BA179" s="32">
        <f t="shared" si="751"/>
        <v>10</v>
      </c>
      <c r="BB179" s="32">
        <f t="shared" si="751"/>
        <v>10</v>
      </c>
      <c r="BC179" s="32">
        <f t="shared" si="751"/>
        <v>0</v>
      </c>
      <c r="BD179" s="32">
        <f t="shared" si="751"/>
        <v>10</v>
      </c>
      <c r="BE179" s="32">
        <f t="shared" si="751"/>
        <v>9</v>
      </c>
      <c r="BF179" s="32">
        <f t="shared" si="751"/>
        <v>10</v>
      </c>
      <c r="BG179" s="32">
        <f t="shared" si="751"/>
        <v>10</v>
      </c>
      <c r="BH179" s="32">
        <f t="shared" si="751"/>
        <v>10</v>
      </c>
      <c r="BI179" s="32">
        <f t="shared" si="751"/>
        <v>10</v>
      </c>
      <c r="BJ179" s="32">
        <f t="shared" si="751"/>
        <v>10</v>
      </c>
      <c r="BK179" s="32">
        <f t="shared" si="751"/>
        <v>10</v>
      </c>
      <c r="BL179" s="32">
        <f t="shared" si="751"/>
        <v>10</v>
      </c>
      <c r="BM179" s="32">
        <f t="shared" si="751"/>
        <v>10</v>
      </c>
      <c r="BN179" s="32">
        <f t="shared" si="751"/>
        <v>10</v>
      </c>
      <c r="BO179" s="32">
        <f t="shared" si="751"/>
        <v>10</v>
      </c>
      <c r="BP179" s="32">
        <f t="shared" si="751"/>
        <v>10</v>
      </c>
      <c r="BQ179" s="32">
        <f t="shared" si="751"/>
        <v>10</v>
      </c>
      <c r="BR179" s="32">
        <f t="shared" si="751"/>
        <v>10</v>
      </c>
      <c r="BS179" s="32">
        <f t="shared" si="751"/>
        <v>10</v>
      </c>
      <c r="BT179" s="32">
        <f t="shared" si="751"/>
        <v>10</v>
      </c>
      <c r="BU179" s="32">
        <f t="shared" si="751"/>
        <v>10</v>
      </c>
      <c r="BV179" s="32">
        <f t="shared" si="751"/>
        <v>15</v>
      </c>
      <c r="BW179" s="32">
        <f t="shared" si="751"/>
        <v>15</v>
      </c>
      <c r="BX179" s="32">
        <f t="shared" si="751"/>
        <v>15</v>
      </c>
      <c r="BY179" s="32">
        <f t="shared" si="751"/>
        <v>15</v>
      </c>
      <c r="BZ179" s="32">
        <f t="shared" si="751"/>
        <v>15</v>
      </c>
      <c r="CA179" s="32">
        <f t="shared" si="751"/>
        <v>15</v>
      </c>
      <c r="CB179" s="32">
        <f t="shared" si="751"/>
        <v>15</v>
      </c>
      <c r="CC179" s="32">
        <f t="shared" si="751"/>
        <v>15</v>
      </c>
      <c r="CD179" s="32">
        <f t="shared" si="751"/>
        <v>15</v>
      </c>
      <c r="CE179" s="32">
        <f t="shared" si="751"/>
        <v>15</v>
      </c>
      <c r="CF179" s="148"/>
      <c r="CG179" s="32">
        <v>33</v>
      </c>
      <c r="CH179" s="32">
        <v>33</v>
      </c>
      <c r="CI179" s="32">
        <v>33</v>
      </c>
      <c r="CJ179" s="32">
        <v>33</v>
      </c>
      <c r="CK179" s="32">
        <v>33</v>
      </c>
      <c r="CL179" s="32">
        <v>33</v>
      </c>
      <c r="CM179" s="32">
        <v>33</v>
      </c>
      <c r="CN179" s="32">
        <v>33</v>
      </c>
      <c r="CO179" s="32">
        <v>33</v>
      </c>
      <c r="CP179" s="32">
        <v>33</v>
      </c>
      <c r="CQ179" s="32">
        <v>33</v>
      </c>
      <c r="CR179" s="32">
        <f>CR191+CR189+CR187+CR185+CR183+CR181</f>
        <v>33</v>
      </c>
      <c r="CS179" s="32">
        <f>CS191+CS189+CS187+CS185+CS183+CS181</f>
        <v>33</v>
      </c>
      <c r="CT179" s="32">
        <f t="shared" ref="CT179:DK179" si="752">CT191+CT189+CT187+CT185+CT183+CT181</f>
        <v>33</v>
      </c>
      <c r="CU179" s="32">
        <f t="shared" si="752"/>
        <v>33</v>
      </c>
      <c r="CV179" s="32">
        <f t="shared" si="752"/>
        <v>33</v>
      </c>
      <c r="CW179" s="32">
        <f t="shared" si="752"/>
        <v>33</v>
      </c>
      <c r="CX179" s="32">
        <f t="shared" si="752"/>
        <v>33</v>
      </c>
      <c r="CY179" s="32">
        <f t="shared" si="752"/>
        <v>33</v>
      </c>
      <c r="CZ179" s="32">
        <f t="shared" si="752"/>
        <v>33</v>
      </c>
      <c r="DA179" s="32">
        <f t="shared" si="752"/>
        <v>33</v>
      </c>
      <c r="DB179" s="32">
        <f t="shared" ref="DB179:DG179" si="753">DB191+DB189+DB187+DB185+DB183+DB181</f>
        <v>33</v>
      </c>
      <c r="DC179" s="32">
        <f t="shared" si="753"/>
        <v>33</v>
      </c>
      <c r="DD179" s="32">
        <f t="shared" si="753"/>
        <v>33</v>
      </c>
      <c r="DE179" s="32">
        <f t="shared" si="753"/>
        <v>33</v>
      </c>
      <c r="DF179" s="32">
        <f t="shared" si="753"/>
        <v>33</v>
      </c>
      <c r="DG179" s="32">
        <f t="shared" si="753"/>
        <v>33</v>
      </c>
      <c r="DH179" s="32">
        <f>DH191+DH189+DH187+DH185+DH183+DH181</f>
        <v>33</v>
      </c>
      <c r="DI179" s="32">
        <f>DI191+DI189+DI187+DI185+DI183+DI181</f>
        <v>33</v>
      </c>
      <c r="DJ179" s="32">
        <f t="shared" si="752"/>
        <v>37</v>
      </c>
      <c r="DK179" s="32">
        <f t="shared" si="752"/>
        <v>37</v>
      </c>
      <c r="DL179" s="32"/>
      <c r="DM179" s="32">
        <f t="shared" ref="DM179:EI179" si="754">DM191+DM189+DM187+DM185+DM183+DM181</f>
        <v>36</v>
      </c>
      <c r="DN179" s="32">
        <f t="shared" si="754"/>
        <v>36</v>
      </c>
      <c r="DO179" s="32">
        <f t="shared" si="754"/>
        <v>36</v>
      </c>
      <c r="DP179" s="32">
        <f t="shared" si="754"/>
        <v>36</v>
      </c>
      <c r="DQ179" s="32">
        <f t="shared" si="754"/>
        <v>36</v>
      </c>
      <c r="DR179" s="32">
        <f t="shared" si="754"/>
        <v>36</v>
      </c>
      <c r="DS179" s="32">
        <f t="shared" si="754"/>
        <v>36</v>
      </c>
      <c r="DT179" s="32">
        <f t="shared" ref="DT179" si="755">DT191+DT189+DT187+DT185+DT183+DT181</f>
        <v>36</v>
      </c>
      <c r="DU179" s="32">
        <f t="shared" si="754"/>
        <v>36</v>
      </c>
      <c r="DV179" s="32">
        <f t="shared" si="754"/>
        <v>36</v>
      </c>
      <c r="DW179" s="32">
        <f t="shared" ref="DW179:DX179" si="756">DW191+DW189+DW187+DW185+DW183+DW181</f>
        <v>36</v>
      </c>
      <c r="DX179" s="32">
        <f t="shared" si="756"/>
        <v>36</v>
      </c>
      <c r="DY179" s="32">
        <f t="shared" ref="DY179" si="757">DY191+DY189+DY187+DY185+DY183+DY181</f>
        <v>36</v>
      </c>
      <c r="DZ179" s="32">
        <f t="shared" si="754"/>
        <v>36</v>
      </c>
      <c r="EA179" s="32">
        <f t="shared" si="754"/>
        <v>32</v>
      </c>
      <c r="EB179" s="32">
        <f t="shared" ref="EB179" si="758">EB191+EB189+EB187+EB185+EB183+EB181</f>
        <v>32</v>
      </c>
      <c r="EC179" s="32">
        <f t="shared" si="754"/>
        <v>32</v>
      </c>
      <c r="ED179" s="32">
        <f t="shared" si="754"/>
        <v>32</v>
      </c>
      <c r="EE179" s="32">
        <f t="shared" ref="EE179" si="759">EE191+EE189+EE187+EE185+EE183+EE181</f>
        <v>32</v>
      </c>
      <c r="EF179" s="32">
        <f t="shared" ref="EF179:EG179" si="760">EF191+EF189+EF187+EF185+EF183+EF181</f>
        <v>32</v>
      </c>
      <c r="EG179" s="32">
        <f t="shared" si="760"/>
        <v>32</v>
      </c>
      <c r="EH179" s="32">
        <f t="shared" si="754"/>
        <v>21</v>
      </c>
      <c r="EI179" s="32">
        <f t="shared" si="754"/>
        <v>21</v>
      </c>
      <c r="EJ179" s="32">
        <f t="shared" ref="EJ179:EK179" si="761">EJ191+EJ189+EJ187+EJ185+EJ183+EJ181</f>
        <v>21</v>
      </c>
      <c r="EK179" s="32">
        <f t="shared" si="761"/>
        <v>21</v>
      </c>
      <c r="EL179" s="32">
        <f t="shared" ref="EL179:EM179" si="762">EL191+EL189+EL187+EL185+EL183+EL181</f>
        <v>21</v>
      </c>
      <c r="EM179" s="32">
        <f t="shared" si="762"/>
        <v>21</v>
      </c>
      <c r="EN179" s="32">
        <f t="shared" ref="EN179:EO179" si="763">EN191+EN189+EN187+EN185+EN183+EN181</f>
        <v>21</v>
      </c>
      <c r="EO179" s="32">
        <f t="shared" si="763"/>
        <v>21</v>
      </c>
      <c r="EP179" s="32">
        <f t="shared" ref="EP179:ER179" si="764">EP191+EP189+EP187+EP185+EP183+EP181</f>
        <v>16</v>
      </c>
      <c r="EQ179" s="32"/>
      <c r="ER179" s="32">
        <f t="shared" si="764"/>
        <v>16</v>
      </c>
      <c r="ES179" s="32">
        <f t="shared" ref="ES179:ET179" si="765">ES191+ES189+ES187+ES185+ES183+ES181</f>
        <v>16</v>
      </c>
      <c r="ET179" s="32">
        <f t="shared" si="765"/>
        <v>16</v>
      </c>
      <c r="EU179" s="32">
        <f t="shared" ref="EU179" si="766">EU191+EU189+EU187+EU185+EU183+EU181</f>
        <v>16</v>
      </c>
      <c r="EV179" s="32">
        <f t="shared" ref="EV179:FV179" si="767">EV191+EV189+EV187+EV185+EV183+EV181</f>
        <v>16</v>
      </c>
      <c r="EW179" s="32">
        <f t="shared" si="767"/>
        <v>16</v>
      </c>
      <c r="EX179" s="32">
        <f t="shared" si="767"/>
        <v>16</v>
      </c>
      <c r="EY179" s="32">
        <f t="shared" si="767"/>
        <v>16</v>
      </c>
      <c r="EZ179" s="32">
        <f t="shared" si="767"/>
        <v>16</v>
      </c>
      <c r="FA179" s="32">
        <f t="shared" si="767"/>
        <v>16</v>
      </c>
      <c r="FB179" s="32">
        <f t="shared" si="767"/>
        <v>16</v>
      </c>
      <c r="FC179" s="32">
        <f t="shared" ref="FC179:FD179" si="768">FC191+FC189+FC187+FC185+FC183+FC181</f>
        <v>16</v>
      </c>
      <c r="FD179" s="32">
        <f t="shared" si="768"/>
        <v>16</v>
      </c>
      <c r="FE179" s="32">
        <f t="shared" ref="FE179:FF179" si="769">FE191+FE189+FE187+FE185+FE183+FE181</f>
        <v>16</v>
      </c>
      <c r="FF179" s="32">
        <f t="shared" si="769"/>
        <v>16</v>
      </c>
      <c r="FG179" s="32">
        <f t="shared" ref="FG179:FH179" si="770">FG191+FG189+FG187+FG185+FG183+FG181</f>
        <v>16</v>
      </c>
      <c r="FH179" s="32">
        <f t="shared" si="770"/>
        <v>16</v>
      </c>
      <c r="FI179" s="32">
        <f t="shared" ref="FI179:FJ179" si="771">FI191+FI189+FI187+FI185+FI183+FI181</f>
        <v>16</v>
      </c>
      <c r="FJ179" s="32">
        <f t="shared" si="771"/>
        <v>16</v>
      </c>
      <c r="FK179" s="32">
        <f t="shared" ref="FK179:FL179" si="772">FK191+FK189+FK187+FK185+FK183+FK181</f>
        <v>16</v>
      </c>
      <c r="FL179" s="32">
        <f t="shared" si="772"/>
        <v>16</v>
      </c>
      <c r="FM179" s="32">
        <f t="shared" ref="FM179:FN179" si="773">FM191+FM189+FM187+FM185+FM183+FM181</f>
        <v>17</v>
      </c>
      <c r="FN179" s="32">
        <f t="shared" si="773"/>
        <v>17</v>
      </c>
      <c r="FO179" s="32">
        <f t="shared" ref="FO179:FP179" si="774">FO191+FO189+FO187+FO185+FO183+FO181</f>
        <v>17</v>
      </c>
      <c r="FP179" s="32">
        <f t="shared" si="774"/>
        <v>17</v>
      </c>
      <c r="FQ179" s="32">
        <f t="shared" ref="FQ179:FR179" si="775">FQ191+FQ189+FQ187+FQ185+FQ183+FQ181</f>
        <v>17</v>
      </c>
      <c r="FR179" s="32">
        <f t="shared" si="775"/>
        <v>17</v>
      </c>
      <c r="FS179" s="32">
        <f t="shared" ref="FS179:FT179" si="776">FS191+FS189+FS187+FS185+FS183+FS181</f>
        <v>17</v>
      </c>
      <c r="FT179" s="32">
        <f t="shared" si="776"/>
        <v>17</v>
      </c>
      <c r="FU179" s="32">
        <f t="shared" ref="FU179" si="777">FU191+FU189+FU187+FU185+FU183+FU181</f>
        <v>17</v>
      </c>
      <c r="FV179" s="32">
        <f t="shared" si="767"/>
        <v>0</v>
      </c>
    </row>
    <row r="180" spans="1:178" ht="13.9" customHeight="1" x14ac:dyDescent="0.2">
      <c r="A180" s="331" t="s">
        <v>208</v>
      </c>
      <c r="B180" s="333" t="s">
        <v>21</v>
      </c>
      <c r="C180" s="335" t="s">
        <v>15</v>
      </c>
      <c r="D180" s="337">
        <v>5</v>
      </c>
      <c r="E180" s="339">
        <f>FU180</f>
        <v>3</v>
      </c>
      <c r="F180" s="339">
        <f>FU181</f>
        <v>3</v>
      </c>
      <c r="G180" s="351">
        <f>F180/E180</f>
        <v>1</v>
      </c>
      <c r="H180" s="351">
        <f>F180/D180</f>
        <v>0.6</v>
      </c>
      <c r="I180" s="355"/>
      <c r="J180" s="11" t="s">
        <v>5</v>
      </c>
      <c r="K180" s="27"/>
      <c r="L180" s="27"/>
      <c r="M180" s="27"/>
      <c r="N180" s="27"/>
      <c r="O180" s="27"/>
      <c r="P180" s="27"/>
      <c r="Q180" s="27"/>
      <c r="R180" s="27"/>
      <c r="S180" s="27"/>
      <c r="T180" s="27"/>
      <c r="U180" s="27"/>
      <c r="V180" s="27"/>
      <c r="W180" s="40"/>
      <c r="X180" s="27"/>
      <c r="Y180" s="27"/>
      <c r="Z180" s="27"/>
      <c r="AA180" s="27"/>
      <c r="AB180" s="27"/>
      <c r="AC180" s="27"/>
      <c r="AD180" s="27"/>
      <c r="AE180" s="27"/>
      <c r="AF180" s="27"/>
      <c r="AG180" s="27">
        <v>1</v>
      </c>
      <c r="AH180" s="27">
        <v>1</v>
      </c>
      <c r="AI180" s="27">
        <v>1</v>
      </c>
      <c r="AJ180" s="27">
        <v>2</v>
      </c>
      <c r="AK180" s="27">
        <v>2</v>
      </c>
      <c r="AL180" s="27">
        <v>2</v>
      </c>
      <c r="AM180" s="27">
        <v>2</v>
      </c>
      <c r="AN180" s="27">
        <v>2</v>
      </c>
      <c r="AO180" s="27">
        <v>2</v>
      </c>
      <c r="AP180" s="27">
        <v>2</v>
      </c>
      <c r="AQ180" s="27">
        <v>2</v>
      </c>
      <c r="AR180" s="27">
        <v>2</v>
      </c>
      <c r="AS180" s="27">
        <v>2</v>
      </c>
      <c r="AT180" s="27">
        <v>2</v>
      </c>
      <c r="AU180" s="27">
        <v>2</v>
      </c>
      <c r="AV180" s="27">
        <v>2</v>
      </c>
      <c r="AW180" s="27">
        <v>2</v>
      </c>
      <c r="AX180" s="27">
        <v>2</v>
      </c>
      <c r="AY180" s="27">
        <v>2</v>
      </c>
      <c r="AZ180" s="27">
        <v>2</v>
      </c>
      <c r="BA180" s="27">
        <v>2</v>
      </c>
      <c r="BB180" s="27">
        <v>2</v>
      </c>
      <c r="BC180" s="315"/>
      <c r="BD180" s="27">
        <v>2</v>
      </c>
      <c r="BE180" s="27">
        <v>2</v>
      </c>
      <c r="BF180" s="27">
        <v>2</v>
      </c>
      <c r="BG180" s="27">
        <v>2</v>
      </c>
      <c r="BH180" s="27">
        <v>2</v>
      </c>
      <c r="BI180" s="27">
        <v>2</v>
      </c>
      <c r="BJ180" s="27">
        <v>2</v>
      </c>
      <c r="BK180" s="27">
        <v>2</v>
      </c>
      <c r="BL180" s="27">
        <v>2</v>
      </c>
      <c r="BM180" s="27">
        <v>2</v>
      </c>
      <c r="BN180" s="27">
        <v>2</v>
      </c>
      <c r="BO180" s="27">
        <v>2</v>
      </c>
      <c r="BP180" s="27">
        <v>2</v>
      </c>
      <c r="BQ180" s="27">
        <v>2</v>
      </c>
      <c r="BR180" s="27">
        <v>2</v>
      </c>
      <c r="BS180" s="27">
        <v>2</v>
      </c>
      <c r="BT180" s="27">
        <v>2</v>
      </c>
      <c r="BU180" s="27">
        <v>2</v>
      </c>
      <c r="BV180" s="27">
        <v>2</v>
      </c>
      <c r="BW180" s="27">
        <v>2</v>
      </c>
      <c r="BX180" s="27">
        <v>2</v>
      </c>
      <c r="BY180" s="27">
        <v>2</v>
      </c>
      <c r="BZ180" s="27">
        <v>2</v>
      </c>
      <c r="CA180" s="27">
        <v>2</v>
      </c>
      <c r="CB180" s="27">
        <v>2</v>
      </c>
      <c r="CC180" s="27">
        <v>2</v>
      </c>
      <c r="CD180" s="27">
        <v>2</v>
      </c>
      <c r="CE180" s="27">
        <v>2</v>
      </c>
      <c r="CF180" s="27"/>
      <c r="CG180" s="27">
        <v>2</v>
      </c>
      <c r="CH180" s="27">
        <v>2</v>
      </c>
      <c r="CI180" s="27">
        <v>2</v>
      </c>
      <c r="CJ180" s="27">
        <v>2</v>
      </c>
      <c r="CK180" s="27">
        <v>2</v>
      </c>
      <c r="CL180" s="27">
        <v>2</v>
      </c>
      <c r="CM180" s="27">
        <v>2</v>
      </c>
      <c r="CN180" s="27">
        <v>2</v>
      </c>
      <c r="CO180" s="27">
        <v>2</v>
      </c>
      <c r="CP180" s="27">
        <v>2</v>
      </c>
      <c r="CQ180" s="27">
        <v>2</v>
      </c>
      <c r="CR180" s="27">
        <v>2</v>
      </c>
      <c r="CS180" s="27">
        <v>2</v>
      </c>
      <c r="CT180" s="27">
        <v>2</v>
      </c>
      <c r="CU180" s="27">
        <v>2</v>
      </c>
      <c r="CV180" s="27">
        <v>2</v>
      </c>
      <c r="CW180" s="27">
        <v>2</v>
      </c>
      <c r="CX180" s="27">
        <v>2</v>
      </c>
      <c r="CY180" s="27">
        <v>2</v>
      </c>
      <c r="CZ180" s="27">
        <v>2</v>
      </c>
      <c r="DA180" s="27">
        <v>2</v>
      </c>
      <c r="DB180" s="27">
        <v>2</v>
      </c>
      <c r="DC180" s="27">
        <v>2</v>
      </c>
      <c r="DD180" s="27">
        <v>2</v>
      </c>
      <c r="DE180" s="27">
        <v>2</v>
      </c>
      <c r="DF180" s="27">
        <v>2</v>
      </c>
      <c r="DG180" s="27">
        <v>2</v>
      </c>
      <c r="DH180" s="27">
        <v>2</v>
      </c>
      <c r="DI180" s="27">
        <v>2</v>
      </c>
      <c r="DJ180" s="27">
        <v>2</v>
      </c>
      <c r="DK180" s="27">
        <v>2</v>
      </c>
      <c r="DL180" s="315"/>
      <c r="DM180" s="27">
        <v>3</v>
      </c>
      <c r="DN180" s="27">
        <v>3</v>
      </c>
      <c r="DO180" s="27">
        <v>3</v>
      </c>
      <c r="DP180" s="197">
        <f t="shared" ref="DP180:DT180" si="778">DO180</f>
        <v>3</v>
      </c>
      <c r="DQ180" s="197">
        <f t="shared" si="778"/>
        <v>3</v>
      </c>
      <c r="DR180" s="197">
        <f t="shared" si="778"/>
        <v>3</v>
      </c>
      <c r="DS180" s="197">
        <f t="shared" si="778"/>
        <v>3</v>
      </c>
      <c r="DT180" s="197">
        <f t="shared" si="778"/>
        <v>3</v>
      </c>
      <c r="DU180" s="197">
        <f t="shared" ref="DU180" si="779">DT180</f>
        <v>3</v>
      </c>
      <c r="DV180" s="197">
        <f t="shared" ref="DV180:EP180" si="780">DU180</f>
        <v>3</v>
      </c>
      <c r="DW180" s="197">
        <f t="shared" si="780"/>
        <v>3</v>
      </c>
      <c r="DX180" s="197">
        <f t="shared" si="780"/>
        <v>3</v>
      </c>
      <c r="DY180" s="197">
        <f t="shared" si="780"/>
        <v>3</v>
      </c>
      <c r="DZ180" s="197">
        <f t="shared" si="780"/>
        <v>3</v>
      </c>
      <c r="EA180" s="197">
        <f t="shared" si="780"/>
        <v>3</v>
      </c>
      <c r="EB180" s="197">
        <f t="shared" si="780"/>
        <v>3</v>
      </c>
      <c r="EC180" s="197">
        <f t="shared" si="780"/>
        <v>3</v>
      </c>
      <c r="ED180" s="197">
        <f t="shared" si="780"/>
        <v>3</v>
      </c>
      <c r="EE180" s="197">
        <f t="shared" si="780"/>
        <v>3</v>
      </c>
      <c r="EF180" s="197">
        <f t="shared" si="780"/>
        <v>3</v>
      </c>
      <c r="EG180" s="197">
        <f t="shared" si="780"/>
        <v>3</v>
      </c>
      <c r="EH180" s="197">
        <f t="shared" si="780"/>
        <v>3</v>
      </c>
      <c r="EI180" s="197">
        <f t="shared" si="780"/>
        <v>3</v>
      </c>
      <c r="EJ180" s="197">
        <f t="shared" si="780"/>
        <v>3</v>
      </c>
      <c r="EK180" s="197">
        <f t="shared" si="780"/>
        <v>3</v>
      </c>
      <c r="EL180" s="197">
        <f t="shared" si="780"/>
        <v>3</v>
      </c>
      <c r="EM180" s="197">
        <f t="shared" si="780"/>
        <v>3</v>
      </c>
      <c r="EN180" s="197">
        <f t="shared" si="780"/>
        <v>3</v>
      </c>
      <c r="EO180" s="197">
        <f t="shared" si="780"/>
        <v>3</v>
      </c>
      <c r="EP180" s="197">
        <f t="shared" si="780"/>
        <v>3</v>
      </c>
      <c r="EQ180" s="315"/>
      <c r="ER180" s="197">
        <v>3</v>
      </c>
      <c r="ES180" s="197">
        <v>3</v>
      </c>
      <c r="ET180" s="197">
        <v>3</v>
      </c>
      <c r="EU180" s="197">
        <v>3</v>
      </c>
      <c r="EV180" s="197">
        <v>3</v>
      </c>
      <c r="EW180" s="197">
        <v>3</v>
      </c>
      <c r="EX180" s="197">
        <v>3</v>
      </c>
      <c r="EY180" s="197">
        <v>3</v>
      </c>
      <c r="EZ180" s="197">
        <v>3</v>
      </c>
      <c r="FA180" s="197">
        <v>3</v>
      </c>
      <c r="FB180" s="197">
        <v>3</v>
      </c>
      <c r="FC180" s="197">
        <v>3</v>
      </c>
      <c r="FD180" s="197">
        <v>3</v>
      </c>
      <c r="FE180" s="197">
        <v>3</v>
      </c>
      <c r="FF180" s="197">
        <v>3</v>
      </c>
      <c r="FG180" s="197">
        <v>3</v>
      </c>
      <c r="FH180" s="197">
        <v>3</v>
      </c>
      <c r="FI180" s="197">
        <v>3</v>
      </c>
      <c r="FJ180" s="197">
        <v>3</v>
      </c>
      <c r="FK180" s="197">
        <v>3</v>
      </c>
      <c r="FL180" s="197">
        <v>3</v>
      </c>
      <c r="FM180" s="197">
        <v>3</v>
      </c>
      <c r="FN180" s="197">
        <v>3</v>
      </c>
      <c r="FO180" s="197">
        <v>3</v>
      </c>
      <c r="FP180" s="197">
        <v>3</v>
      </c>
      <c r="FQ180" s="197">
        <v>3</v>
      </c>
      <c r="FR180" s="197">
        <v>3</v>
      </c>
      <c r="FS180" s="197">
        <v>3</v>
      </c>
      <c r="FT180" s="197">
        <v>3</v>
      </c>
      <c r="FU180" s="197">
        <v>3</v>
      </c>
      <c r="FV180" s="197">
        <f t="shared" ref="FV180" si="781">FU180</f>
        <v>3</v>
      </c>
    </row>
    <row r="181" spans="1:178" ht="13.9" customHeight="1" x14ac:dyDescent="0.2">
      <c r="A181" s="332"/>
      <c r="B181" s="334"/>
      <c r="C181" s="336"/>
      <c r="D181" s="338"/>
      <c r="E181" s="340"/>
      <c r="F181" s="340"/>
      <c r="G181" s="352"/>
      <c r="H181" s="352"/>
      <c r="I181" s="356"/>
      <c r="J181" s="12" t="s">
        <v>6</v>
      </c>
      <c r="K181" s="81"/>
      <c r="L181" s="81"/>
      <c r="M181" s="81"/>
      <c r="N181" s="81"/>
      <c r="O181" s="81"/>
      <c r="P181" s="81"/>
      <c r="Q181" s="81"/>
      <c r="R181" s="81"/>
      <c r="S181" s="81"/>
      <c r="T181" s="81"/>
      <c r="U181" s="81"/>
      <c r="V181" s="81"/>
      <c r="W181" s="38"/>
      <c r="X181" s="81"/>
      <c r="Y181" s="81"/>
      <c r="Z181" s="81"/>
      <c r="AA181" s="81"/>
      <c r="AB181" s="81"/>
      <c r="AC181" s="81"/>
      <c r="AD181" s="81"/>
      <c r="AE181" s="81"/>
      <c r="AF181" s="81"/>
      <c r="AG181" s="85">
        <v>1</v>
      </c>
      <c r="AH181" s="85">
        <v>1</v>
      </c>
      <c r="AI181" s="81">
        <v>1</v>
      </c>
      <c r="AJ181" s="82">
        <v>2</v>
      </c>
      <c r="AK181" s="81"/>
      <c r="AL181" s="81"/>
      <c r="AM181" s="81">
        <v>2</v>
      </c>
      <c r="AN181" s="81">
        <v>2</v>
      </c>
      <c r="AO181" s="81">
        <v>2</v>
      </c>
      <c r="AP181" s="92">
        <v>2</v>
      </c>
      <c r="AQ181" s="93">
        <v>2</v>
      </c>
      <c r="AR181" s="101">
        <v>2</v>
      </c>
      <c r="AS181" s="103">
        <v>2</v>
      </c>
      <c r="AT181" s="104">
        <v>2</v>
      </c>
      <c r="AU181" s="81">
        <v>4</v>
      </c>
      <c r="AV181" s="106">
        <v>4</v>
      </c>
      <c r="AW181" s="107">
        <v>4</v>
      </c>
      <c r="AX181" s="110">
        <v>5</v>
      </c>
      <c r="AY181" s="120">
        <v>5</v>
      </c>
      <c r="AZ181" s="120">
        <v>5</v>
      </c>
      <c r="BA181" s="123">
        <v>5</v>
      </c>
      <c r="BB181" s="125">
        <v>5</v>
      </c>
      <c r="BC181" s="316"/>
      <c r="BD181" s="141">
        <v>5</v>
      </c>
      <c r="BE181" s="141">
        <v>5</v>
      </c>
      <c r="BF181" s="141">
        <v>5</v>
      </c>
      <c r="BG181" s="141">
        <v>5</v>
      </c>
      <c r="BH181" s="141">
        <v>5</v>
      </c>
      <c r="BI181" s="141">
        <v>5</v>
      </c>
      <c r="BJ181" s="141">
        <v>5</v>
      </c>
      <c r="BK181" s="141">
        <v>5</v>
      </c>
      <c r="BL181" s="141">
        <v>5</v>
      </c>
      <c r="BM181" s="141">
        <v>5</v>
      </c>
      <c r="BN181" s="141">
        <v>5</v>
      </c>
      <c r="BO181" s="141">
        <v>5</v>
      </c>
      <c r="BP181" s="141">
        <v>5</v>
      </c>
      <c r="BQ181" s="141">
        <v>5</v>
      </c>
      <c r="BR181" s="141">
        <v>5</v>
      </c>
      <c r="BS181" s="141">
        <v>5</v>
      </c>
      <c r="BT181" s="141">
        <v>5</v>
      </c>
      <c r="BU181" s="141">
        <v>5</v>
      </c>
      <c r="BV181" s="141">
        <v>5</v>
      </c>
      <c r="BW181" s="141">
        <v>5</v>
      </c>
      <c r="BX181" s="141">
        <v>5</v>
      </c>
      <c r="BY181" s="141">
        <v>5</v>
      </c>
      <c r="BZ181" s="141">
        <v>5</v>
      </c>
      <c r="CA181" s="141">
        <v>5</v>
      </c>
      <c r="CB181" s="141">
        <v>5</v>
      </c>
      <c r="CC181" s="141">
        <v>5</v>
      </c>
      <c r="CD181" s="141">
        <v>5</v>
      </c>
      <c r="CE181" s="141">
        <v>5</v>
      </c>
      <c r="CF181" s="143"/>
      <c r="CG181" s="143">
        <v>3</v>
      </c>
      <c r="CH181" s="169">
        <v>3</v>
      </c>
      <c r="CI181" s="169">
        <v>3</v>
      </c>
      <c r="CJ181" s="169">
        <v>3</v>
      </c>
      <c r="CK181" s="169">
        <v>3</v>
      </c>
      <c r="CL181" s="169">
        <v>3</v>
      </c>
      <c r="CM181" s="169">
        <v>3</v>
      </c>
      <c r="CN181" s="169">
        <v>3</v>
      </c>
      <c r="CO181" s="169">
        <v>3</v>
      </c>
      <c r="CP181" s="169">
        <v>3</v>
      </c>
      <c r="CQ181" s="169">
        <v>3</v>
      </c>
      <c r="CR181" s="169">
        <v>3</v>
      </c>
      <c r="CS181" s="141">
        <v>3</v>
      </c>
      <c r="CT181" s="171">
        <v>3</v>
      </c>
      <c r="CU181" s="172">
        <v>3</v>
      </c>
      <c r="CV181" s="173">
        <v>3</v>
      </c>
      <c r="CW181" s="174">
        <v>3</v>
      </c>
      <c r="CX181" s="175">
        <v>3</v>
      </c>
      <c r="CY181" s="176">
        <v>3</v>
      </c>
      <c r="CZ181" s="177">
        <v>3</v>
      </c>
      <c r="DA181" s="178">
        <v>3</v>
      </c>
      <c r="DB181" s="179">
        <v>3</v>
      </c>
      <c r="DC181" s="180">
        <v>3</v>
      </c>
      <c r="DD181" s="181">
        <v>3</v>
      </c>
      <c r="DE181" s="182">
        <v>3</v>
      </c>
      <c r="DF181" s="183">
        <v>3</v>
      </c>
      <c r="DG181" s="184">
        <v>3</v>
      </c>
      <c r="DH181" s="185">
        <v>3</v>
      </c>
      <c r="DI181" s="188">
        <v>3</v>
      </c>
      <c r="DJ181" s="141">
        <v>6</v>
      </c>
      <c r="DK181" s="192">
        <v>6</v>
      </c>
      <c r="DL181" s="316"/>
      <c r="DM181" s="195">
        <v>6</v>
      </c>
      <c r="DN181" s="204">
        <v>6</v>
      </c>
      <c r="DO181" s="206">
        <v>6</v>
      </c>
      <c r="DP181" s="207">
        <v>6</v>
      </c>
      <c r="DQ181" s="209">
        <v>6</v>
      </c>
      <c r="DR181" s="211">
        <v>6</v>
      </c>
      <c r="DS181" s="213">
        <v>6</v>
      </c>
      <c r="DT181" s="214">
        <v>6</v>
      </c>
      <c r="DU181" s="215">
        <v>6</v>
      </c>
      <c r="DV181" s="215">
        <v>6</v>
      </c>
      <c r="DW181" s="218">
        <v>6</v>
      </c>
      <c r="DX181" s="219">
        <v>6</v>
      </c>
      <c r="DY181" s="220">
        <v>6</v>
      </c>
      <c r="DZ181" s="221">
        <v>6</v>
      </c>
      <c r="EA181" s="222">
        <v>6</v>
      </c>
      <c r="EB181" s="223">
        <v>6</v>
      </c>
      <c r="EC181" s="224">
        <v>6</v>
      </c>
      <c r="ED181" s="225">
        <v>6</v>
      </c>
      <c r="EE181" s="226">
        <v>6</v>
      </c>
      <c r="EF181" s="229">
        <v>6</v>
      </c>
      <c r="EG181" s="231">
        <v>6</v>
      </c>
      <c r="EH181" s="232">
        <v>3</v>
      </c>
      <c r="EI181" s="234">
        <v>3</v>
      </c>
      <c r="EJ181" s="235">
        <v>3</v>
      </c>
      <c r="EK181" s="238">
        <v>3</v>
      </c>
      <c r="EL181" s="239">
        <v>3</v>
      </c>
      <c r="EM181" s="242">
        <v>3</v>
      </c>
      <c r="EN181" s="243">
        <v>3</v>
      </c>
      <c r="EO181" s="244">
        <v>3</v>
      </c>
      <c r="EP181" s="245">
        <v>3</v>
      </c>
      <c r="EQ181" s="316"/>
      <c r="ER181" s="246">
        <v>3</v>
      </c>
      <c r="ES181" s="249">
        <v>3</v>
      </c>
      <c r="ET181" s="250">
        <v>3</v>
      </c>
      <c r="EU181" s="251">
        <v>3</v>
      </c>
      <c r="EV181" s="252">
        <v>3</v>
      </c>
      <c r="EW181" s="253">
        <v>3</v>
      </c>
      <c r="EX181" s="255">
        <v>3</v>
      </c>
      <c r="EY181" s="257">
        <v>3</v>
      </c>
      <c r="EZ181" s="258">
        <v>3</v>
      </c>
      <c r="FA181" s="261">
        <v>3</v>
      </c>
      <c r="FB181" s="263">
        <v>3</v>
      </c>
      <c r="FC181" s="264">
        <v>3</v>
      </c>
      <c r="FD181" s="270">
        <v>3</v>
      </c>
      <c r="FE181" s="275">
        <v>3</v>
      </c>
      <c r="FF181" s="275">
        <v>3</v>
      </c>
      <c r="FG181" s="278">
        <v>3</v>
      </c>
      <c r="FH181" s="279">
        <v>3</v>
      </c>
      <c r="FI181" s="281">
        <v>3</v>
      </c>
      <c r="FJ181" s="283">
        <v>3</v>
      </c>
      <c r="FK181" s="286">
        <v>3</v>
      </c>
      <c r="FL181" s="287">
        <v>3</v>
      </c>
      <c r="FM181" s="289">
        <v>3</v>
      </c>
      <c r="FN181" s="290">
        <v>3</v>
      </c>
      <c r="FO181" s="296">
        <v>3</v>
      </c>
      <c r="FP181" s="298">
        <v>3</v>
      </c>
      <c r="FQ181" s="299">
        <v>3</v>
      </c>
      <c r="FR181" s="300">
        <v>3</v>
      </c>
      <c r="FS181" s="302">
        <v>3</v>
      </c>
      <c r="FT181" s="306">
        <v>3</v>
      </c>
      <c r="FU181" s="309">
        <v>3</v>
      </c>
      <c r="FV181" s="246"/>
    </row>
    <row r="182" spans="1:178" ht="13.9" customHeight="1" x14ac:dyDescent="0.2">
      <c r="A182" s="331" t="s">
        <v>209</v>
      </c>
      <c r="B182" s="333" t="s">
        <v>204</v>
      </c>
      <c r="C182" s="335" t="s">
        <v>15</v>
      </c>
      <c r="D182" s="337">
        <v>10</v>
      </c>
      <c r="E182" s="339">
        <f t="shared" ref="E182" si="782">FU182</f>
        <v>6</v>
      </c>
      <c r="F182" s="339">
        <f t="shared" ref="F182" si="783">FU183</f>
        <v>5</v>
      </c>
      <c r="G182" s="351">
        <f>F182/E182</f>
        <v>0.83333333333333337</v>
      </c>
      <c r="H182" s="351">
        <f>F182/D182</f>
        <v>0.5</v>
      </c>
      <c r="I182" s="355"/>
      <c r="J182" s="11" t="s">
        <v>5</v>
      </c>
      <c r="K182" s="27"/>
      <c r="L182" s="27"/>
      <c r="M182" s="27"/>
      <c r="N182" s="27"/>
      <c r="O182" s="27"/>
      <c r="P182" s="27"/>
      <c r="Q182" s="27"/>
      <c r="R182" s="27"/>
      <c r="S182" s="27"/>
      <c r="T182" s="27"/>
      <c r="U182" s="27"/>
      <c r="V182" s="27"/>
      <c r="W182" s="40"/>
      <c r="X182" s="27"/>
      <c r="Y182" s="27"/>
      <c r="Z182" s="27"/>
      <c r="AA182" s="27"/>
      <c r="AB182" s="27"/>
      <c r="AC182" s="27"/>
      <c r="AD182" s="27"/>
      <c r="AE182" s="27"/>
      <c r="AF182" s="27"/>
      <c r="AG182" s="27">
        <v>1</v>
      </c>
      <c r="AH182" s="27">
        <v>1</v>
      </c>
      <c r="AI182" s="27">
        <v>1</v>
      </c>
      <c r="AJ182" s="27">
        <v>1</v>
      </c>
      <c r="AK182" s="27">
        <v>1</v>
      </c>
      <c r="AL182" s="27">
        <v>1</v>
      </c>
      <c r="AM182" s="27">
        <v>1</v>
      </c>
      <c r="AN182" s="27">
        <v>1</v>
      </c>
      <c r="AO182" s="27">
        <v>1</v>
      </c>
      <c r="AP182" s="27">
        <v>1</v>
      </c>
      <c r="AQ182" s="27">
        <v>1</v>
      </c>
      <c r="AR182" s="27">
        <v>1</v>
      </c>
      <c r="AS182" s="27">
        <v>1</v>
      </c>
      <c r="AT182" s="27">
        <v>1</v>
      </c>
      <c r="AU182" s="27">
        <v>1</v>
      </c>
      <c r="AV182" s="27">
        <v>1</v>
      </c>
      <c r="AW182" s="27">
        <v>1</v>
      </c>
      <c r="AX182" s="27">
        <v>2</v>
      </c>
      <c r="AY182" s="27">
        <v>2</v>
      </c>
      <c r="AZ182" s="27">
        <v>2</v>
      </c>
      <c r="BA182" s="27">
        <v>2</v>
      </c>
      <c r="BB182" s="27">
        <v>2</v>
      </c>
      <c r="BC182" s="315"/>
      <c r="BD182" s="27">
        <v>2</v>
      </c>
      <c r="BE182" s="27">
        <v>2</v>
      </c>
      <c r="BF182" s="27">
        <v>2</v>
      </c>
      <c r="BG182" s="27">
        <v>2</v>
      </c>
      <c r="BH182" s="27">
        <v>2</v>
      </c>
      <c r="BI182" s="27">
        <v>2</v>
      </c>
      <c r="BJ182" s="27">
        <v>2</v>
      </c>
      <c r="BK182" s="27">
        <v>2</v>
      </c>
      <c r="BL182" s="27">
        <v>2</v>
      </c>
      <c r="BM182" s="27">
        <v>2</v>
      </c>
      <c r="BN182" s="27">
        <v>2</v>
      </c>
      <c r="BO182" s="27">
        <v>2</v>
      </c>
      <c r="BP182" s="27">
        <v>2</v>
      </c>
      <c r="BQ182" s="27">
        <v>2</v>
      </c>
      <c r="BR182" s="27">
        <v>2</v>
      </c>
      <c r="BS182" s="27">
        <v>2</v>
      </c>
      <c r="BT182" s="27">
        <v>2</v>
      </c>
      <c r="BU182" s="27">
        <v>2</v>
      </c>
      <c r="BV182" s="27">
        <v>2</v>
      </c>
      <c r="BW182" s="27">
        <v>2</v>
      </c>
      <c r="BX182" s="27">
        <v>2</v>
      </c>
      <c r="BY182" s="27">
        <v>2</v>
      </c>
      <c r="BZ182" s="27">
        <v>2</v>
      </c>
      <c r="CA182" s="27">
        <v>2</v>
      </c>
      <c r="CB182" s="27">
        <v>2</v>
      </c>
      <c r="CC182" s="27">
        <v>2</v>
      </c>
      <c r="CD182" s="27">
        <v>2</v>
      </c>
      <c r="CE182" s="27">
        <v>2</v>
      </c>
      <c r="CF182" s="27"/>
      <c r="CG182" s="27">
        <v>2</v>
      </c>
      <c r="CH182" s="27">
        <v>2</v>
      </c>
      <c r="CI182" s="27">
        <v>2</v>
      </c>
      <c r="CJ182" s="27">
        <v>2</v>
      </c>
      <c r="CK182" s="27">
        <v>2</v>
      </c>
      <c r="CL182" s="27">
        <v>2</v>
      </c>
      <c r="CM182" s="27">
        <v>2</v>
      </c>
      <c r="CN182" s="27">
        <v>2</v>
      </c>
      <c r="CO182" s="27">
        <v>2</v>
      </c>
      <c r="CP182" s="27">
        <v>2</v>
      </c>
      <c r="CQ182" s="27">
        <v>2</v>
      </c>
      <c r="CR182" s="27">
        <v>2</v>
      </c>
      <c r="CS182" s="27">
        <v>2</v>
      </c>
      <c r="CT182" s="27">
        <v>2</v>
      </c>
      <c r="CU182" s="27">
        <v>2</v>
      </c>
      <c r="CV182" s="27">
        <v>2</v>
      </c>
      <c r="CW182" s="27">
        <v>2</v>
      </c>
      <c r="CX182" s="27">
        <v>2</v>
      </c>
      <c r="CY182" s="27">
        <v>2</v>
      </c>
      <c r="CZ182" s="27">
        <v>2</v>
      </c>
      <c r="DA182" s="27">
        <v>2</v>
      </c>
      <c r="DB182" s="27">
        <v>2</v>
      </c>
      <c r="DC182" s="27">
        <v>2</v>
      </c>
      <c r="DD182" s="27">
        <v>2</v>
      </c>
      <c r="DE182" s="27">
        <v>2</v>
      </c>
      <c r="DF182" s="27">
        <v>2</v>
      </c>
      <c r="DG182" s="27">
        <v>2</v>
      </c>
      <c r="DH182" s="27">
        <v>2</v>
      </c>
      <c r="DI182" s="27">
        <v>2</v>
      </c>
      <c r="DJ182" s="27">
        <v>2</v>
      </c>
      <c r="DK182" s="27">
        <v>2</v>
      </c>
      <c r="DL182" s="315"/>
      <c r="DM182" s="27">
        <v>6</v>
      </c>
      <c r="DN182" s="27">
        <v>6</v>
      </c>
      <c r="DO182" s="27">
        <v>6</v>
      </c>
      <c r="DP182" s="27">
        <v>6</v>
      </c>
      <c r="DQ182" s="27">
        <v>6</v>
      </c>
      <c r="DR182" s="27">
        <v>6</v>
      </c>
      <c r="DS182" s="27">
        <v>6</v>
      </c>
      <c r="DT182" s="27">
        <v>6</v>
      </c>
      <c r="DU182" s="27">
        <v>6</v>
      </c>
      <c r="DV182" s="27">
        <v>6</v>
      </c>
      <c r="DW182" s="27">
        <v>6</v>
      </c>
      <c r="DX182" s="27">
        <v>6</v>
      </c>
      <c r="DY182" s="27">
        <v>6</v>
      </c>
      <c r="DZ182" s="27">
        <v>6</v>
      </c>
      <c r="EA182" s="27">
        <v>6</v>
      </c>
      <c r="EB182" s="27">
        <v>6</v>
      </c>
      <c r="EC182" s="27">
        <v>6</v>
      </c>
      <c r="ED182" s="27">
        <v>6</v>
      </c>
      <c r="EE182" s="27">
        <v>6</v>
      </c>
      <c r="EF182" s="27">
        <v>6</v>
      </c>
      <c r="EG182" s="27">
        <v>6</v>
      </c>
      <c r="EH182" s="27">
        <v>6</v>
      </c>
      <c r="EI182" s="27">
        <v>6</v>
      </c>
      <c r="EJ182" s="27">
        <v>6</v>
      </c>
      <c r="EK182" s="27">
        <v>6</v>
      </c>
      <c r="EL182" s="27">
        <v>6</v>
      </c>
      <c r="EM182" s="27">
        <v>6</v>
      </c>
      <c r="EN182" s="27">
        <v>6</v>
      </c>
      <c r="EO182" s="27">
        <v>6</v>
      </c>
      <c r="EP182" s="27">
        <v>6</v>
      </c>
      <c r="EQ182" s="315"/>
      <c r="ER182" s="27">
        <v>6</v>
      </c>
      <c r="ES182" s="27">
        <v>6</v>
      </c>
      <c r="ET182" s="27">
        <v>6</v>
      </c>
      <c r="EU182" s="27">
        <v>6</v>
      </c>
      <c r="EV182" s="27">
        <v>6</v>
      </c>
      <c r="EW182" s="27">
        <v>6</v>
      </c>
      <c r="EX182" s="27">
        <v>6</v>
      </c>
      <c r="EY182" s="27">
        <v>6</v>
      </c>
      <c r="EZ182" s="27">
        <v>6</v>
      </c>
      <c r="FA182" s="27">
        <v>6</v>
      </c>
      <c r="FB182" s="27">
        <v>6</v>
      </c>
      <c r="FC182" s="27">
        <v>6</v>
      </c>
      <c r="FD182" s="27">
        <v>6</v>
      </c>
      <c r="FE182" s="27">
        <v>6</v>
      </c>
      <c r="FF182" s="27">
        <v>6</v>
      </c>
      <c r="FG182" s="27">
        <v>6</v>
      </c>
      <c r="FH182" s="27">
        <v>6</v>
      </c>
      <c r="FI182" s="27">
        <v>6</v>
      </c>
      <c r="FJ182" s="27">
        <v>6</v>
      </c>
      <c r="FK182" s="27">
        <v>6</v>
      </c>
      <c r="FL182" s="27">
        <v>6</v>
      </c>
      <c r="FM182" s="27">
        <v>6</v>
      </c>
      <c r="FN182" s="27">
        <v>6</v>
      </c>
      <c r="FO182" s="27">
        <v>6</v>
      </c>
      <c r="FP182" s="27">
        <v>6</v>
      </c>
      <c r="FQ182" s="27">
        <v>6</v>
      </c>
      <c r="FR182" s="27">
        <v>6</v>
      </c>
      <c r="FS182" s="27">
        <v>6</v>
      </c>
      <c r="FT182" s="27">
        <v>6</v>
      </c>
      <c r="FU182" s="27">
        <v>6</v>
      </c>
      <c r="FV182" s="27">
        <v>6</v>
      </c>
    </row>
    <row r="183" spans="1:178" ht="13.9" customHeight="1" x14ac:dyDescent="0.2">
      <c r="A183" s="332"/>
      <c r="B183" s="334"/>
      <c r="C183" s="336"/>
      <c r="D183" s="338"/>
      <c r="E183" s="340"/>
      <c r="F183" s="340"/>
      <c r="G183" s="352"/>
      <c r="H183" s="352"/>
      <c r="I183" s="356"/>
      <c r="J183" s="12" t="s">
        <v>6</v>
      </c>
      <c r="K183" s="81"/>
      <c r="L183" s="81"/>
      <c r="M183" s="81"/>
      <c r="N183" s="81"/>
      <c r="O183" s="81"/>
      <c r="P183" s="81"/>
      <c r="Q183" s="81"/>
      <c r="R183" s="81"/>
      <c r="S183" s="81"/>
      <c r="T183" s="81"/>
      <c r="U183" s="81"/>
      <c r="V183" s="81"/>
      <c r="W183" s="38"/>
      <c r="X183" s="81"/>
      <c r="Y183" s="81"/>
      <c r="Z183" s="81"/>
      <c r="AA183" s="81"/>
      <c r="AB183" s="81"/>
      <c r="AC183" s="81"/>
      <c r="AD183" s="81"/>
      <c r="AE183" s="81"/>
      <c r="AF183" s="81"/>
      <c r="AG183" s="85">
        <v>1</v>
      </c>
      <c r="AH183" s="85">
        <v>1</v>
      </c>
      <c r="AI183" s="81">
        <v>1</v>
      </c>
      <c r="AJ183" s="82">
        <v>1</v>
      </c>
      <c r="AK183" s="81"/>
      <c r="AL183" s="81"/>
      <c r="AM183" s="81">
        <v>1</v>
      </c>
      <c r="AN183" s="81">
        <v>1</v>
      </c>
      <c r="AO183" s="81">
        <v>1</v>
      </c>
      <c r="AP183" s="92">
        <v>1</v>
      </c>
      <c r="AQ183" s="93">
        <v>1</v>
      </c>
      <c r="AR183" s="101">
        <v>1</v>
      </c>
      <c r="AS183" s="103">
        <v>1</v>
      </c>
      <c r="AT183" s="104">
        <v>1</v>
      </c>
      <c r="AU183" s="81">
        <v>2</v>
      </c>
      <c r="AV183" s="106">
        <v>2</v>
      </c>
      <c r="AW183" s="107">
        <v>2</v>
      </c>
      <c r="AX183" s="110">
        <v>2</v>
      </c>
      <c r="AY183" s="120">
        <v>2</v>
      </c>
      <c r="AZ183" s="120">
        <v>2</v>
      </c>
      <c r="BA183" s="123">
        <v>2</v>
      </c>
      <c r="BB183" s="125">
        <v>2</v>
      </c>
      <c r="BC183" s="316"/>
      <c r="BD183" s="141">
        <v>2</v>
      </c>
      <c r="BE183" s="141">
        <v>2</v>
      </c>
      <c r="BF183" s="141">
        <v>2</v>
      </c>
      <c r="BG183" s="141">
        <v>2</v>
      </c>
      <c r="BH183" s="141">
        <v>2</v>
      </c>
      <c r="BI183" s="141">
        <v>2</v>
      </c>
      <c r="BJ183" s="141">
        <v>2</v>
      </c>
      <c r="BK183" s="141">
        <v>2</v>
      </c>
      <c r="BL183" s="141">
        <v>2</v>
      </c>
      <c r="BM183" s="141">
        <v>2</v>
      </c>
      <c r="BN183" s="141">
        <v>2</v>
      </c>
      <c r="BO183" s="141">
        <v>2</v>
      </c>
      <c r="BP183" s="141">
        <v>2</v>
      </c>
      <c r="BQ183" s="141">
        <v>2</v>
      </c>
      <c r="BR183" s="141">
        <v>2</v>
      </c>
      <c r="BS183" s="141">
        <v>2</v>
      </c>
      <c r="BT183" s="141">
        <v>2</v>
      </c>
      <c r="BU183" s="141">
        <v>2</v>
      </c>
      <c r="BV183" s="141">
        <v>2</v>
      </c>
      <c r="BW183" s="141">
        <v>2</v>
      </c>
      <c r="BX183" s="141">
        <v>2</v>
      </c>
      <c r="BY183" s="141">
        <v>2</v>
      </c>
      <c r="BZ183" s="141">
        <v>2</v>
      </c>
      <c r="CA183" s="141">
        <v>2</v>
      </c>
      <c r="CB183" s="141">
        <v>2</v>
      </c>
      <c r="CC183" s="141">
        <v>2</v>
      </c>
      <c r="CD183" s="141">
        <v>2</v>
      </c>
      <c r="CE183" s="141">
        <v>2</v>
      </c>
      <c r="CF183" s="143"/>
      <c r="CG183" s="143">
        <v>11</v>
      </c>
      <c r="CH183" s="169">
        <v>11</v>
      </c>
      <c r="CI183" s="169">
        <v>11</v>
      </c>
      <c r="CJ183" s="169">
        <v>11</v>
      </c>
      <c r="CK183" s="169">
        <v>11</v>
      </c>
      <c r="CL183" s="169">
        <v>11</v>
      </c>
      <c r="CM183" s="169">
        <v>11</v>
      </c>
      <c r="CN183" s="169">
        <v>11</v>
      </c>
      <c r="CO183" s="169">
        <v>11</v>
      </c>
      <c r="CP183" s="169">
        <v>11</v>
      </c>
      <c r="CQ183" s="169">
        <v>11</v>
      </c>
      <c r="CR183" s="169">
        <v>11</v>
      </c>
      <c r="CS183" s="141">
        <v>11</v>
      </c>
      <c r="CT183" s="171">
        <v>11</v>
      </c>
      <c r="CU183" s="172">
        <v>11</v>
      </c>
      <c r="CV183" s="173">
        <v>11</v>
      </c>
      <c r="CW183" s="174">
        <v>11</v>
      </c>
      <c r="CX183" s="175">
        <v>11</v>
      </c>
      <c r="CY183" s="176">
        <v>11</v>
      </c>
      <c r="CZ183" s="177">
        <v>11</v>
      </c>
      <c r="DA183" s="178">
        <v>11</v>
      </c>
      <c r="DB183" s="179">
        <v>11</v>
      </c>
      <c r="DC183" s="180">
        <v>11</v>
      </c>
      <c r="DD183" s="181">
        <v>11</v>
      </c>
      <c r="DE183" s="182">
        <v>11</v>
      </c>
      <c r="DF183" s="183">
        <v>11</v>
      </c>
      <c r="DG183" s="184">
        <v>11</v>
      </c>
      <c r="DH183" s="185">
        <v>11</v>
      </c>
      <c r="DI183" s="188">
        <v>11</v>
      </c>
      <c r="DJ183" s="141">
        <v>12</v>
      </c>
      <c r="DK183" s="192">
        <v>12</v>
      </c>
      <c r="DL183" s="316"/>
      <c r="DM183" s="195">
        <v>11</v>
      </c>
      <c r="DN183" s="204">
        <v>11</v>
      </c>
      <c r="DO183" s="206">
        <v>11</v>
      </c>
      <c r="DP183" s="207">
        <v>11</v>
      </c>
      <c r="DQ183" s="209">
        <v>11</v>
      </c>
      <c r="DR183" s="211">
        <v>11</v>
      </c>
      <c r="DS183" s="213">
        <v>11</v>
      </c>
      <c r="DT183" s="214">
        <v>11</v>
      </c>
      <c r="DU183" s="215">
        <v>11</v>
      </c>
      <c r="DV183" s="215">
        <v>11</v>
      </c>
      <c r="DW183" s="218">
        <v>11</v>
      </c>
      <c r="DX183" s="219">
        <v>11</v>
      </c>
      <c r="DY183" s="220">
        <v>11</v>
      </c>
      <c r="DZ183" s="221">
        <v>11</v>
      </c>
      <c r="EA183" s="222">
        <v>9</v>
      </c>
      <c r="EB183" s="223">
        <v>9</v>
      </c>
      <c r="EC183" s="224">
        <v>9</v>
      </c>
      <c r="ED183" s="225">
        <v>9</v>
      </c>
      <c r="EE183" s="226">
        <v>9</v>
      </c>
      <c r="EF183" s="229">
        <v>9</v>
      </c>
      <c r="EG183" s="231">
        <v>9</v>
      </c>
      <c r="EH183" s="232">
        <v>6</v>
      </c>
      <c r="EI183" s="234">
        <v>6</v>
      </c>
      <c r="EJ183" s="235">
        <v>6</v>
      </c>
      <c r="EK183" s="238">
        <v>6</v>
      </c>
      <c r="EL183" s="239">
        <v>6</v>
      </c>
      <c r="EM183" s="242">
        <v>6</v>
      </c>
      <c r="EN183" s="243">
        <v>6</v>
      </c>
      <c r="EO183" s="244">
        <v>6</v>
      </c>
      <c r="EP183" s="245">
        <v>6</v>
      </c>
      <c r="EQ183" s="316"/>
      <c r="ER183" s="246">
        <v>6</v>
      </c>
      <c r="ES183" s="249">
        <v>6</v>
      </c>
      <c r="ET183" s="250">
        <v>6</v>
      </c>
      <c r="EU183" s="251">
        <v>6</v>
      </c>
      <c r="EV183" s="252">
        <v>6</v>
      </c>
      <c r="EW183" s="253">
        <v>6</v>
      </c>
      <c r="EX183" s="255">
        <v>6</v>
      </c>
      <c r="EY183" s="257">
        <v>6</v>
      </c>
      <c r="EZ183" s="258">
        <v>6</v>
      </c>
      <c r="FA183" s="261">
        <v>6</v>
      </c>
      <c r="FB183" s="263">
        <v>6</v>
      </c>
      <c r="FC183" s="264">
        <v>6</v>
      </c>
      <c r="FD183" s="270">
        <v>6</v>
      </c>
      <c r="FE183" s="275">
        <v>6</v>
      </c>
      <c r="FF183" s="275">
        <v>6</v>
      </c>
      <c r="FG183" s="278">
        <v>6</v>
      </c>
      <c r="FH183" s="279">
        <v>6</v>
      </c>
      <c r="FI183" s="281">
        <v>6</v>
      </c>
      <c r="FJ183" s="283">
        <v>6</v>
      </c>
      <c r="FK183" s="286">
        <v>6</v>
      </c>
      <c r="FL183" s="287">
        <v>6</v>
      </c>
      <c r="FM183" s="289">
        <v>5</v>
      </c>
      <c r="FN183" s="290">
        <v>5</v>
      </c>
      <c r="FO183" s="296">
        <v>5</v>
      </c>
      <c r="FP183" s="298">
        <v>5</v>
      </c>
      <c r="FQ183" s="299">
        <v>5</v>
      </c>
      <c r="FR183" s="300">
        <v>5</v>
      </c>
      <c r="FS183" s="302">
        <v>5</v>
      </c>
      <c r="FT183" s="306">
        <v>5</v>
      </c>
      <c r="FU183" s="309">
        <v>5</v>
      </c>
      <c r="FV183" s="246"/>
    </row>
    <row r="184" spans="1:178" ht="13.9" customHeight="1" x14ac:dyDescent="0.2">
      <c r="A184" s="331" t="s">
        <v>210</v>
      </c>
      <c r="B184" s="333" t="s">
        <v>73</v>
      </c>
      <c r="C184" s="335" t="s">
        <v>15</v>
      </c>
      <c r="D184" s="337">
        <v>10</v>
      </c>
      <c r="E184" s="339">
        <f t="shared" ref="E184" si="784">FU184</f>
        <v>2</v>
      </c>
      <c r="F184" s="339">
        <f t="shared" ref="F184" si="785">FU185</f>
        <v>2</v>
      </c>
      <c r="G184" s="351">
        <f>F184/E184</f>
        <v>1</v>
      </c>
      <c r="H184" s="351">
        <f>F184/D184</f>
        <v>0.2</v>
      </c>
      <c r="I184" s="355"/>
      <c r="J184" s="11" t="s">
        <v>5</v>
      </c>
      <c r="K184" s="27"/>
      <c r="L184" s="27"/>
      <c r="M184" s="27"/>
      <c r="N184" s="27"/>
      <c r="O184" s="27"/>
      <c r="P184" s="27"/>
      <c r="Q184" s="27"/>
      <c r="R184" s="27"/>
      <c r="S184" s="27"/>
      <c r="T184" s="27"/>
      <c r="U184" s="27"/>
      <c r="V184" s="27"/>
      <c r="W184" s="40"/>
      <c r="X184" s="27"/>
      <c r="Y184" s="27"/>
      <c r="Z184" s="27"/>
      <c r="AA184" s="27"/>
      <c r="AB184" s="27"/>
      <c r="AC184" s="27"/>
      <c r="AD184" s="27"/>
      <c r="AE184" s="27"/>
      <c r="AF184" s="27"/>
      <c r="AG184" s="27"/>
      <c r="AH184" s="27"/>
      <c r="AI184" s="27"/>
      <c r="AJ184" s="27"/>
      <c r="AK184" s="27"/>
      <c r="AL184" s="27"/>
      <c r="AM184" s="27">
        <v>1</v>
      </c>
      <c r="AN184" s="27">
        <v>1</v>
      </c>
      <c r="AO184" s="27">
        <v>1</v>
      </c>
      <c r="AP184" s="27">
        <v>1</v>
      </c>
      <c r="AQ184" s="27">
        <v>1</v>
      </c>
      <c r="AR184" s="27">
        <v>1</v>
      </c>
      <c r="AS184" s="27">
        <v>1</v>
      </c>
      <c r="AT184" s="27">
        <v>1</v>
      </c>
      <c r="AU184" s="27">
        <v>1</v>
      </c>
      <c r="AV184" s="27">
        <v>1</v>
      </c>
      <c r="AW184" s="27">
        <v>1</v>
      </c>
      <c r="AX184" s="27">
        <v>2</v>
      </c>
      <c r="AY184" s="27">
        <v>2</v>
      </c>
      <c r="AZ184" s="27">
        <v>2</v>
      </c>
      <c r="BA184" s="27">
        <v>2</v>
      </c>
      <c r="BB184" s="27">
        <v>2</v>
      </c>
      <c r="BC184" s="315"/>
      <c r="BD184" s="27">
        <v>3</v>
      </c>
      <c r="BE184" s="27">
        <v>3</v>
      </c>
      <c r="BF184" s="27">
        <v>3</v>
      </c>
      <c r="BG184" s="27">
        <v>3</v>
      </c>
      <c r="BH184" s="27">
        <v>3</v>
      </c>
      <c r="BI184" s="27">
        <v>3</v>
      </c>
      <c r="BJ184" s="27">
        <v>3</v>
      </c>
      <c r="BK184" s="27">
        <v>3</v>
      </c>
      <c r="BL184" s="27">
        <v>3</v>
      </c>
      <c r="BM184" s="27">
        <v>3</v>
      </c>
      <c r="BN184" s="27">
        <v>3</v>
      </c>
      <c r="BO184" s="27">
        <v>3</v>
      </c>
      <c r="BP184" s="27">
        <v>3</v>
      </c>
      <c r="BQ184" s="27">
        <v>3</v>
      </c>
      <c r="BR184" s="27">
        <v>3</v>
      </c>
      <c r="BS184" s="27">
        <v>3</v>
      </c>
      <c r="BT184" s="27">
        <v>3</v>
      </c>
      <c r="BU184" s="27">
        <v>3</v>
      </c>
      <c r="BV184" s="27">
        <v>3</v>
      </c>
      <c r="BW184" s="27">
        <v>3</v>
      </c>
      <c r="BX184" s="27">
        <v>3</v>
      </c>
      <c r="BY184" s="27">
        <v>3</v>
      </c>
      <c r="BZ184" s="27">
        <v>3</v>
      </c>
      <c r="CA184" s="27">
        <v>3</v>
      </c>
      <c r="CB184" s="27">
        <v>3</v>
      </c>
      <c r="CC184" s="27">
        <v>3</v>
      </c>
      <c r="CD184" s="27">
        <v>3</v>
      </c>
      <c r="CE184" s="27">
        <v>3</v>
      </c>
      <c r="CF184" s="27"/>
      <c r="CG184" s="27">
        <v>3</v>
      </c>
      <c r="CH184" s="27">
        <v>3</v>
      </c>
      <c r="CI184" s="27">
        <v>3</v>
      </c>
      <c r="CJ184" s="27">
        <v>3</v>
      </c>
      <c r="CK184" s="27">
        <v>3</v>
      </c>
      <c r="CL184" s="27">
        <v>3</v>
      </c>
      <c r="CM184" s="27">
        <v>3</v>
      </c>
      <c r="CN184" s="27">
        <v>3</v>
      </c>
      <c r="CO184" s="27">
        <v>3</v>
      </c>
      <c r="CP184" s="27">
        <v>3</v>
      </c>
      <c r="CQ184" s="27">
        <v>3</v>
      </c>
      <c r="CR184" s="27">
        <v>3</v>
      </c>
      <c r="CS184" s="27">
        <v>2</v>
      </c>
      <c r="CT184" s="27">
        <v>2</v>
      </c>
      <c r="CU184" s="27">
        <v>2</v>
      </c>
      <c r="CV184" s="27">
        <v>2</v>
      </c>
      <c r="CW184" s="27">
        <v>2</v>
      </c>
      <c r="CX184" s="27">
        <v>2</v>
      </c>
      <c r="CY184" s="27">
        <v>2</v>
      </c>
      <c r="CZ184" s="27">
        <v>2</v>
      </c>
      <c r="DA184" s="27">
        <v>2</v>
      </c>
      <c r="DB184" s="27">
        <v>2</v>
      </c>
      <c r="DC184" s="27">
        <v>2</v>
      </c>
      <c r="DD184" s="27">
        <v>2</v>
      </c>
      <c r="DE184" s="27">
        <v>2</v>
      </c>
      <c r="DF184" s="27">
        <v>2</v>
      </c>
      <c r="DG184" s="27">
        <v>2</v>
      </c>
      <c r="DH184" s="27">
        <v>2</v>
      </c>
      <c r="DI184" s="27">
        <v>2</v>
      </c>
      <c r="DJ184" s="27">
        <v>2</v>
      </c>
      <c r="DK184" s="27">
        <v>2</v>
      </c>
      <c r="DL184" s="315"/>
      <c r="DM184" s="27">
        <v>2</v>
      </c>
      <c r="DN184" s="27">
        <v>2</v>
      </c>
      <c r="DO184" s="27">
        <v>2</v>
      </c>
      <c r="DP184" s="27">
        <v>2</v>
      </c>
      <c r="DQ184" s="27">
        <v>2</v>
      </c>
      <c r="DR184" s="27">
        <v>2</v>
      </c>
      <c r="DS184" s="27">
        <v>2</v>
      </c>
      <c r="DT184" s="27">
        <v>2</v>
      </c>
      <c r="DU184" s="27">
        <v>2</v>
      </c>
      <c r="DV184" s="27">
        <v>2</v>
      </c>
      <c r="DW184" s="27">
        <v>2</v>
      </c>
      <c r="DX184" s="27">
        <v>2</v>
      </c>
      <c r="DY184" s="27">
        <v>2</v>
      </c>
      <c r="DZ184" s="27">
        <v>2</v>
      </c>
      <c r="EA184" s="27">
        <v>2</v>
      </c>
      <c r="EB184" s="27">
        <v>2</v>
      </c>
      <c r="EC184" s="27">
        <v>2</v>
      </c>
      <c r="ED184" s="27">
        <v>2</v>
      </c>
      <c r="EE184" s="27">
        <v>2</v>
      </c>
      <c r="EF184" s="27">
        <v>2</v>
      </c>
      <c r="EG184" s="27">
        <v>2</v>
      </c>
      <c r="EH184" s="27">
        <v>2</v>
      </c>
      <c r="EI184" s="27">
        <v>2</v>
      </c>
      <c r="EJ184" s="27">
        <v>2</v>
      </c>
      <c r="EK184" s="27">
        <v>2</v>
      </c>
      <c r="EL184" s="27">
        <v>2</v>
      </c>
      <c r="EM184" s="27">
        <v>2</v>
      </c>
      <c r="EN184" s="27">
        <v>2</v>
      </c>
      <c r="EO184" s="27">
        <v>2</v>
      </c>
      <c r="EP184" s="27">
        <v>2</v>
      </c>
      <c r="EQ184" s="315"/>
      <c r="ER184" s="27">
        <v>2</v>
      </c>
      <c r="ES184" s="27">
        <v>2</v>
      </c>
      <c r="ET184" s="27">
        <v>2</v>
      </c>
      <c r="EU184" s="27">
        <v>2</v>
      </c>
      <c r="EV184" s="27">
        <v>2</v>
      </c>
      <c r="EW184" s="27">
        <v>2</v>
      </c>
      <c r="EX184" s="27">
        <v>2</v>
      </c>
      <c r="EY184" s="27">
        <v>2</v>
      </c>
      <c r="EZ184" s="27">
        <v>2</v>
      </c>
      <c r="FA184" s="27">
        <v>2</v>
      </c>
      <c r="FB184" s="27">
        <v>2</v>
      </c>
      <c r="FC184" s="27">
        <v>2</v>
      </c>
      <c r="FD184" s="27">
        <v>2</v>
      </c>
      <c r="FE184" s="27">
        <v>2</v>
      </c>
      <c r="FF184" s="27">
        <v>2</v>
      </c>
      <c r="FG184" s="27">
        <v>2</v>
      </c>
      <c r="FH184" s="27">
        <v>2</v>
      </c>
      <c r="FI184" s="27">
        <v>2</v>
      </c>
      <c r="FJ184" s="27">
        <v>2</v>
      </c>
      <c r="FK184" s="27">
        <v>2</v>
      </c>
      <c r="FL184" s="27">
        <v>2</v>
      </c>
      <c r="FM184" s="27">
        <v>2</v>
      </c>
      <c r="FN184" s="27">
        <v>2</v>
      </c>
      <c r="FO184" s="27">
        <v>2</v>
      </c>
      <c r="FP184" s="27">
        <v>2</v>
      </c>
      <c r="FQ184" s="27">
        <v>2</v>
      </c>
      <c r="FR184" s="27">
        <v>2</v>
      </c>
      <c r="FS184" s="27">
        <v>2</v>
      </c>
      <c r="FT184" s="27">
        <v>2</v>
      </c>
      <c r="FU184" s="27">
        <v>2</v>
      </c>
      <c r="FV184" s="27">
        <v>2</v>
      </c>
    </row>
    <row r="185" spans="1:178" ht="13.9" customHeight="1" x14ac:dyDescent="0.2">
      <c r="A185" s="332"/>
      <c r="B185" s="334"/>
      <c r="C185" s="336"/>
      <c r="D185" s="338"/>
      <c r="E185" s="340"/>
      <c r="F185" s="340"/>
      <c r="G185" s="352"/>
      <c r="H185" s="352"/>
      <c r="I185" s="356"/>
      <c r="J185" s="12" t="s">
        <v>6</v>
      </c>
      <c r="K185" s="169"/>
      <c r="L185" s="169"/>
      <c r="M185" s="169"/>
      <c r="N185" s="169"/>
      <c r="O185" s="169"/>
      <c r="P185" s="169"/>
      <c r="Q185" s="169"/>
      <c r="R185" s="169"/>
      <c r="S185" s="169"/>
      <c r="T185" s="169"/>
      <c r="U185" s="169"/>
      <c r="V185" s="169"/>
      <c r="W185" s="38"/>
      <c r="X185" s="169"/>
      <c r="Y185" s="169"/>
      <c r="Z185" s="169"/>
      <c r="AA185" s="169"/>
      <c r="AB185" s="169"/>
      <c r="AC185" s="169"/>
      <c r="AD185" s="169"/>
      <c r="AE185" s="169"/>
      <c r="AF185" s="169"/>
      <c r="AG185" s="169"/>
      <c r="AH185" s="169"/>
      <c r="AI185" s="169"/>
      <c r="AJ185" s="169"/>
      <c r="AK185" s="169"/>
      <c r="AL185" s="169"/>
      <c r="AM185" s="169">
        <v>1</v>
      </c>
      <c r="AN185" s="169">
        <v>1</v>
      </c>
      <c r="AO185" s="169">
        <v>1</v>
      </c>
      <c r="AP185" s="169"/>
      <c r="AQ185" s="169"/>
      <c r="AR185" s="169"/>
      <c r="AS185" s="169"/>
      <c r="AT185" s="169">
        <v>1</v>
      </c>
      <c r="AU185" s="169">
        <v>2</v>
      </c>
      <c r="AV185" s="169">
        <v>2</v>
      </c>
      <c r="AW185" s="169">
        <v>2</v>
      </c>
      <c r="AX185" s="169">
        <v>2</v>
      </c>
      <c r="AY185" s="169">
        <v>2</v>
      </c>
      <c r="AZ185" s="169">
        <v>2</v>
      </c>
      <c r="BA185" s="169">
        <v>2</v>
      </c>
      <c r="BB185" s="169">
        <v>2</v>
      </c>
      <c r="BC185" s="316"/>
      <c r="BD185" s="169">
        <v>2</v>
      </c>
      <c r="BE185" s="169">
        <v>1</v>
      </c>
      <c r="BF185" s="169">
        <v>2</v>
      </c>
      <c r="BG185" s="169">
        <v>2</v>
      </c>
      <c r="BH185" s="169">
        <v>2</v>
      </c>
      <c r="BI185" s="169">
        <v>2</v>
      </c>
      <c r="BJ185" s="169">
        <v>2</v>
      </c>
      <c r="BK185" s="169">
        <v>2</v>
      </c>
      <c r="BL185" s="169">
        <v>2</v>
      </c>
      <c r="BM185" s="169">
        <v>2</v>
      </c>
      <c r="BN185" s="169">
        <v>2</v>
      </c>
      <c r="BO185" s="169">
        <v>2</v>
      </c>
      <c r="BP185" s="169">
        <v>2</v>
      </c>
      <c r="BQ185" s="169">
        <v>2</v>
      </c>
      <c r="BR185" s="169">
        <v>2</v>
      </c>
      <c r="BS185" s="169">
        <v>2</v>
      </c>
      <c r="BT185" s="169">
        <v>2</v>
      </c>
      <c r="BU185" s="169">
        <v>2</v>
      </c>
      <c r="BV185" s="169">
        <v>3</v>
      </c>
      <c r="BW185" s="169">
        <v>3</v>
      </c>
      <c r="BX185" s="169">
        <v>3</v>
      </c>
      <c r="BY185" s="169">
        <v>3</v>
      </c>
      <c r="BZ185" s="169">
        <v>3</v>
      </c>
      <c r="CA185" s="169">
        <v>3</v>
      </c>
      <c r="CB185" s="169">
        <v>3</v>
      </c>
      <c r="CC185" s="169">
        <v>3</v>
      </c>
      <c r="CD185" s="169">
        <v>3</v>
      </c>
      <c r="CE185" s="169">
        <v>3</v>
      </c>
      <c r="CF185" s="169"/>
      <c r="CG185" s="169">
        <v>7</v>
      </c>
      <c r="CH185" s="169">
        <v>7</v>
      </c>
      <c r="CI185" s="169">
        <v>7</v>
      </c>
      <c r="CJ185" s="169">
        <v>7</v>
      </c>
      <c r="CK185" s="169">
        <v>7</v>
      </c>
      <c r="CL185" s="169">
        <v>7</v>
      </c>
      <c r="CM185" s="169">
        <v>7</v>
      </c>
      <c r="CN185" s="169">
        <v>7</v>
      </c>
      <c r="CO185" s="169">
        <v>7</v>
      </c>
      <c r="CP185" s="169">
        <v>7</v>
      </c>
      <c r="CQ185" s="169">
        <v>7</v>
      </c>
      <c r="CR185" s="169">
        <v>7</v>
      </c>
      <c r="CS185" s="169">
        <v>7</v>
      </c>
      <c r="CT185" s="171">
        <v>7</v>
      </c>
      <c r="CU185" s="172">
        <v>7</v>
      </c>
      <c r="CV185" s="173">
        <v>7</v>
      </c>
      <c r="CW185" s="174">
        <v>7</v>
      </c>
      <c r="CX185" s="175">
        <v>7</v>
      </c>
      <c r="CY185" s="176">
        <v>7</v>
      </c>
      <c r="CZ185" s="177">
        <v>7</v>
      </c>
      <c r="DA185" s="178">
        <v>7</v>
      </c>
      <c r="DB185" s="179">
        <v>7</v>
      </c>
      <c r="DC185" s="180">
        <v>7</v>
      </c>
      <c r="DD185" s="181">
        <v>7</v>
      </c>
      <c r="DE185" s="182">
        <v>7</v>
      </c>
      <c r="DF185" s="183">
        <v>7</v>
      </c>
      <c r="DG185" s="184">
        <v>7</v>
      </c>
      <c r="DH185" s="185">
        <v>7</v>
      </c>
      <c r="DI185" s="188">
        <v>7</v>
      </c>
      <c r="DJ185" s="169">
        <v>6</v>
      </c>
      <c r="DK185" s="192">
        <v>6</v>
      </c>
      <c r="DL185" s="316"/>
      <c r="DM185" s="195">
        <v>6</v>
      </c>
      <c r="DN185" s="204">
        <v>6</v>
      </c>
      <c r="DO185" s="206">
        <v>6</v>
      </c>
      <c r="DP185" s="207">
        <v>6</v>
      </c>
      <c r="DQ185" s="209">
        <v>6</v>
      </c>
      <c r="DR185" s="211">
        <v>6</v>
      </c>
      <c r="DS185" s="213">
        <v>6</v>
      </c>
      <c r="DT185" s="214">
        <v>6</v>
      </c>
      <c r="DU185" s="215">
        <v>6</v>
      </c>
      <c r="DV185" s="215">
        <v>6</v>
      </c>
      <c r="DW185" s="218">
        <v>6</v>
      </c>
      <c r="DX185" s="219">
        <v>6</v>
      </c>
      <c r="DY185" s="220">
        <v>6</v>
      </c>
      <c r="DZ185" s="221">
        <v>6</v>
      </c>
      <c r="EA185" s="222">
        <v>4</v>
      </c>
      <c r="EB185" s="223">
        <v>4</v>
      </c>
      <c r="EC185" s="224">
        <v>4</v>
      </c>
      <c r="ED185" s="225">
        <v>4</v>
      </c>
      <c r="EE185" s="226">
        <v>4</v>
      </c>
      <c r="EF185" s="229">
        <v>4</v>
      </c>
      <c r="EG185" s="231">
        <v>4</v>
      </c>
      <c r="EH185" s="232">
        <v>2</v>
      </c>
      <c r="EI185" s="234">
        <v>2</v>
      </c>
      <c r="EJ185" s="235">
        <v>2</v>
      </c>
      <c r="EK185" s="238">
        <v>2</v>
      </c>
      <c r="EL185" s="239">
        <v>2</v>
      </c>
      <c r="EM185" s="242">
        <v>2</v>
      </c>
      <c r="EN185" s="243">
        <v>2</v>
      </c>
      <c r="EO185" s="244">
        <v>2</v>
      </c>
      <c r="EP185" s="245">
        <v>2</v>
      </c>
      <c r="EQ185" s="316"/>
      <c r="ER185" s="246">
        <v>2</v>
      </c>
      <c r="ES185" s="249">
        <v>2</v>
      </c>
      <c r="ET185" s="250">
        <v>2</v>
      </c>
      <c r="EU185" s="251">
        <v>2</v>
      </c>
      <c r="EV185" s="252">
        <v>2</v>
      </c>
      <c r="EW185" s="253">
        <v>2</v>
      </c>
      <c r="EX185" s="255">
        <v>2</v>
      </c>
      <c r="EY185" s="257">
        <v>2</v>
      </c>
      <c r="EZ185" s="258">
        <v>2</v>
      </c>
      <c r="FA185" s="261">
        <v>2</v>
      </c>
      <c r="FB185" s="263">
        <v>2</v>
      </c>
      <c r="FC185" s="264">
        <v>2</v>
      </c>
      <c r="FD185" s="270">
        <v>2</v>
      </c>
      <c r="FE185" s="275">
        <v>2</v>
      </c>
      <c r="FF185" s="275">
        <v>2</v>
      </c>
      <c r="FG185" s="278">
        <v>2</v>
      </c>
      <c r="FH185" s="279">
        <v>2</v>
      </c>
      <c r="FI185" s="281">
        <v>2</v>
      </c>
      <c r="FJ185" s="283">
        <v>2</v>
      </c>
      <c r="FK185" s="286">
        <v>2</v>
      </c>
      <c r="FL185" s="287">
        <v>2</v>
      </c>
      <c r="FM185" s="289">
        <v>2</v>
      </c>
      <c r="FN185" s="290">
        <v>2</v>
      </c>
      <c r="FO185" s="296">
        <v>2</v>
      </c>
      <c r="FP185" s="298">
        <v>2</v>
      </c>
      <c r="FQ185" s="299">
        <v>2</v>
      </c>
      <c r="FR185" s="300">
        <v>2</v>
      </c>
      <c r="FS185" s="302">
        <v>2</v>
      </c>
      <c r="FT185" s="306">
        <v>2</v>
      </c>
      <c r="FU185" s="309">
        <v>2</v>
      </c>
      <c r="FV185" s="246"/>
    </row>
    <row r="186" spans="1:178" ht="13.9" customHeight="1" x14ac:dyDescent="0.2">
      <c r="A186" s="331" t="s">
        <v>211</v>
      </c>
      <c r="B186" s="333" t="s">
        <v>106</v>
      </c>
      <c r="C186" s="335" t="s">
        <v>15</v>
      </c>
      <c r="D186" s="337">
        <v>11</v>
      </c>
      <c r="E186" s="339">
        <f t="shared" ref="E186" si="786">FU186</f>
        <v>3</v>
      </c>
      <c r="F186" s="339">
        <f t="shared" ref="F186" si="787">FU187</f>
        <v>7</v>
      </c>
      <c r="G186" s="351">
        <f>F186/E186</f>
        <v>2.3333333333333335</v>
      </c>
      <c r="H186" s="351">
        <f>F186/D186</f>
        <v>0.63636363636363635</v>
      </c>
      <c r="I186" s="355"/>
      <c r="J186" s="11" t="s">
        <v>5</v>
      </c>
      <c r="K186" s="27"/>
      <c r="L186" s="27"/>
      <c r="M186" s="27"/>
      <c r="N186" s="27"/>
      <c r="O186" s="27"/>
      <c r="P186" s="27"/>
      <c r="Q186" s="27"/>
      <c r="R186" s="27"/>
      <c r="S186" s="27"/>
      <c r="T186" s="27"/>
      <c r="U186" s="27"/>
      <c r="V186" s="27"/>
      <c r="W186" s="40"/>
      <c r="X186" s="27"/>
      <c r="Y186" s="27"/>
      <c r="Z186" s="27"/>
      <c r="AA186" s="27"/>
      <c r="AB186" s="27"/>
      <c r="AC186" s="27"/>
      <c r="AD186" s="27"/>
      <c r="AE186" s="27"/>
      <c r="AF186" s="27"/>
      <c r="AG186" s="27"/>
      <c r="AH186" s="27"/>
      <c r="AI186" s="27"/>
      <c r="AJ186" s="27"/>
      <c r="AK186" s="27"/>
      <c r="AL186" s="27"/>
      <c r="AM186" s="27">
        <v>2</v>
      </c>
      <c r="AN186" s="27">
        <v>2</v>
      </c>
      <c r="AO186" s="27">
        <v>2</v>
      </c>
      <c r="AP186" s="27">
        <v>2</v>
      </c>
      <c r="AQ186" s="27">
        <v>2</v>
      </c>
      <c r="AR186" s="27">
        <v>2</v>
      </c>
      <c r="AS186" s="27">
        <v>2</v>
      </c>
      <c r="AT186" s="27">
        <v>2</v>
      </c>
      <c r="AU186" s="27">
        <v>2</v>
      </c>
      <c r="AV186" s="27">
        <v>2</v>
      </c>
      <c r="AW186" s="27">
        <v>2</v>
      </c>
      <c r="AX186" s="27">
        <v>4</v>
      </c>
      <c r="AY186" s="27">
        <v>4</v>
      </c>
      <c r="AZ186" s="27">
        <v>4</v>
      </c>
      <c r="BA186" s="27">
        <v>4</v>
      </c>
      <c r="BB186" s="27">
        <v>4</v>
      </c>
      <c r="BC186" s="315"/>
      <c r="BD186" s="27">
        <v>7</v>
      </c>
      <c r="BE186" s="27">
        <v>7</v>
      </c>
      <c r="BF186" s="27">
        <v>7</v>
      </c>
      <c r="BG186" s="27">
        <v>7</v>
      </c>
      <c r="BH186" s="27">
        <v>7</v>
      </c>
      <c r="BI186" s="27">
        <v>7</v>
      </c>
      <c r="BJ186" s="27">
        <v>7</v>
      </c>
      <c r="BK186" s="27">
        <v>7</v>
      </c>
      <c r="BL186" s="27">
        <v>7</v>
      </c>
      <c r="BM186" s="27">
        <v>7</v>
      </c>
      <c r="BN186" s="27">
        <v>7</v>
      </c>
      <c r="BO186" s="27">
        <v>7</v>
      </c>
      <c r="BP186" s="27">
        <v>7</v>
      </c>
      <c r="BQ186" s="27">
        <v>7</v>
      </c>
      <c r="BR186" s="27">
        <v>7</v>
      </c>
      <c r="BS186" s="27">
        <v>7</v>
      </c>
      <c r="BT186" s="27">
        <v>7</v>
      </c>
      <c r="BU186" s="27">
        <v>7</v>
      </c>
      <c r="BV186" s="27">
        <v>2</v>
      </c>
      <c r="BW186" s="27">
        <v>2</v>
      </c>
      <c r="BX186" s="27">
        <v>2</v>
      </c>
      <c r="BY186" s="27">
        <v>2</v>
      </c>
      <c r="BZ186" s="27">
        <v>2</v>
      </c>
      <c r="CA186" s="27">
        <v>2</v>
      </c>
      <c r="CB186" s="27">
        <v>2</v>
      </c>
      <c r="CC186" s="27">
        <v>2</v>
      </c>
      <c r="CD186" s="27">
        <v>2</v>
      </c>
      <c r="CE186" s="27">
        <v>2</v>
      </c>
      <c r="CF186" s="27"/>
      <c r="CG186" s="27">
        <v>2</v>
      </c>
      <c r="CH186" s="27">
        <v>2</v>
      </c>
      <c r="CI186" s="27">
        <v>2</v>
      </c>
      <c r="CJ186" s="27">
        <v>2</v>
      </c>
      <c r="CK186" s="27">
        <v>2</v>
      </c>
      <c r="CL186" s="27">
        <v>2</v>
      </c>
      <c r="CM186" s="27">
        <v>2</v>
      </c>
      <c r="CN186" s="27">
        <v>2</v>
      </c>
      <c r="CO186" s="27">
        <v>2</v>
      </c>
      <c r="CP186" s="27">
        <v>2</v>
      </c>
      <c r="CQ186" s="27">
        <v>2</v>
      </c>
      <c r="CR186" s="27">
        <v>2</v>
      </c>
      <c r="CS186" s="27">
        <v>4</v>
      </c>
      <c r="CT186" s="27">
        <v>4</v>
      </c>
      <c r="CU186" s="27">
        <v>4</v>
      </c>
      <c r="CV186" s="27">
        <v>4</v>
      </c>
      <c r="CW186" s="27">
        <v>4</v>
      </c>
      <c r="CX186" s="27">
        <v>4</v>
      </c>
      <c r="CY186" s="27">
        <v>4</v>
      </c>
      <c r="CZ186" s="27">
        <v>4</v>
      </c>
      <c r="DA186" s="27">
        <v>4</v>
      </c>
      <c r="DB186" s="27">
        <v>4</v>
      </c>
      <c r="DC186" s="27">
        <v>4</v>
      </c>
      <c r="DD186" s="27">
        <v>4</v>
      </c>
      <c r="DE186" s="27">
        <v>4</v>
      </c>
      <c r="DF186" s="27">
        <v>4</v>
      </c>
      <c r="DG186" s="27">
        <v>4</v>
      </c>
      <c r="DH186" s="27">
        <v>4</v>
      </c>
      <c r="DI186" s="27">
        <v>4</v>
      </c>
      <c r="DJ186" s="27">
        <v>4</v>
      </c>
      <c r="DK186" s="27">
        <v>4</v>
      </c>
      <c r="DL186" s="315"/>
      <c r="DM186" s="27">
        <v>3</v>
      </c>
      <c r="DN186" s="27">
        <v>3</v>
      </c>
      <c r="DO186" s="27">
        <v>3</v>
      </c>
      <c r="DP186" s="27">
        <v>3</v>
      </c>
      <c r="DQ186" s="27">
        <v>3</v>
      </c>
      <c r="DR186" s="27">
        <v>3</v>
      </c>
      <c r="DS186" s="27">
        <v>3</v>
      </c>
      <c r="DT186" s="27">
        <v>3</v>
      </c>
      <c r="DU186" s="27">
        <v>3</v>
      </c>
      <c r="DV186" s="27">
        <v>3</v>
      </c>
      <c r="DW186" s="27">
        <v>3</v>
      </c>
      <c r="DX186" s="27">
        <v>3</v>
      </c>
      <c r="DY186" s="27">
        <v>3</v>
      </c>
      <c r="DZ186" s="27">
        <v>3</v>
      </c>
      <c r="EA186" s="27">
        <v>3</v>
      </c>
      <c r="EB186" s="27">
        <v>3</v>
      </c>
      <c r="EC186" s="27">
        <v>3</v>
      </c>
      <c r="ED186" s="27">
        <v>3</v>
      </c>
      <c r="EE186" s="27">
        <v>3</v>
      </c>
      <c r="EF186" s="27">
        <v>3</v>
      </c>
      <c r="EG186" s="27">
        <v>3</v>
      </c>
      <c r="EH186" s="27">
        <v>3</v>
      </c>
      <c r="EI186" s="27">
        <v>3</v>
      </c>
      <c r="EJ186" s="27">
        <v>3</v>
      </c>
      <c r="EK186" s="27">
        <v>3</v>
      </c>
      <c r="EL186" s="27">
        <v>3</v>
      </c>
      <c r="EM186" s="27">
        <v>3</v>
      </c>
      <c r="EN186" s="27">
        <v>3</v>
      </c>
      <c r="EO186" s="27">
        <v>3</v>
      </c>
      <c r="EP186" s="27">
        <v>3</v>
      </c>
      <c r="EQ186" s="315"/>
      <c r="ER186" s="27">
        <v>3</v>
      </c>
      <c r="ES186" s="27">
        <v>3</v>
      </c>
      <c r="ET186" s="27">
        <v>3</v>
      </c>
      <c r="EU186" s="27">
        <v>3</v>
      </c>
      <c r="EV186" s="27">
        <v>3</v>
      </c>
      <c r="EW186" s="27">
        <v>3</v>
      </c>
      <c r="EX186" s="27">
        <v>3</v>
      </c>
      <c r="EY186" s="27">
        <v>3</v>
      </c>
      <c r="EZ186" s="27">
        <v>3</v>
      </c>
      <c r="FA186" s="27">
        <v>3</v>
      </c>
      <c r="FB186" s="27">
        <v>3</v>
      </c>
      <c r="FC186" s="27">
        <v>3</v>
      </c>
      <c r="FD186" s="27">
        <v>3</v>
      </c>
      <c r="FE186" s="27">
        <v>3</v>
      </c>
      <c r="FF186" s="27">
        <v>3</v>
      </c>
      <c r="FG186" s="27">
        <v>3</v>
      </c>
      <c r="FH186" s="27">
        <v>3</v>
      </c>
      <c r="FI186" s="27">
        <v>3</v>
      </c>
      <c r="FJ186" s="27">
        <v>3</v>
      </c>
      <c r="FK186" s="27">
        <v>3</v>
      </c>
      <c r="FL186" s="27">
        <v>3</v>
      </c>
      <c r="FM186" s="27">
        <v>3</v>
      </c>
      <c r="FN186" s="27">
        <v>3</v>
      </c>
      <c r="FO186" s="27">
        <v>3</v>
      </c>
      <c r="FP186" s="27">
        <v>3</v>
      </c>
      <c r="FQ186" s="27">
        <v>3</v>
      </c>
      <c r="FR186" s="27">
        <v>3</v>
      </c>
      <c r="FS186" s="27">
        <v>3</v>
      </c>
      <c r="FT186" s="27">
        <v>3</v>
      </c>
      <c r="FU186" s="27">
        <v>3</v>
      </c>
      <c r="FV186" s="27">
        <v>3</v>
      </c>
    </row>
    <row r="187" spans="1:178" ht="13.9" customHeight="1" x14ac:dyDescent="0.2">
      <c r="A187" s="332"/>
      <c r="B187" s="334"/>
      <c r="C187" s="336"/>
      <c r="D187" s="338"/>
      <c r="E187" s="340"/>
      <c r="F187" s="340"/>
      <c r="G187" s="352"/>
      <c r="H187" s="352"/>
      <c r="I187" s="356"/>
      <c r="J187" s="12" t="s">
        <v>6</v>
      </c>
      <c r="K187" s="169"/>
      <c r="L187" s="169"/>
      <c r="M187" s="169"/>
      <c r="N187" s="169"/>
      <c r="O187" s="169"/>
      <c r="P187" s="169"/>
      <c r="Q187" s="169"/>
      <c r="R187" s="169"/>
      <c r="S187" s="169"/>
      <c r="T187" s="169"/>
      <c r="U187" s="169"/>
      <c r="V187" s="169"/>
      <c r="W187" s="38"/>
      <c r="X187" s="169"/>
      <c r="Y187" s="169"/>
      <c r="Z187" s="169"/>
      <c r="AA187" s="169"/>
      <c r="AB187" s="169"/>
      <c r="AC187" s="169"/>
      <c r="AD187" s="169"/>
      <c r="AE187" s="169"/>
      <c r="AF187" s="169"/>
      <c r="AG187" s="169"/>
      <c r="AH187" s="169"/>
      <c r="AI187" s="169"/>
      <c r="AJ187" s="169"/>
      <c r="AK187" s="169"/>
      <c r="AL187" s="169"/>
      <c r="AM187" s="169">
        <v>2</v>
      </c>
      <c r="AN187" s="169">
        <v>2</v>
      </c>
      <c r="AO187" s="169">
        <v>2</v>
      </c>
      <c r="AP187" s="169"/>
      <c r="AQ187" s="169"/>
      <c r="AR187" s="169"/>
      <c r="AS187" s="169"/>
      <c r="AT187" s="169">
        <v>2</v>
      </c>
      <c r="AU187" s="169">
        <v>1</v>
      </c>
      <c r="AV187" s="169">
        <v>1</v>
      </c>
      <c r="AW187" s="169">
        <v>1</v>
      </c>
      <c r="AX187" s="169">
        <v>1</v>
      </c>
      <c r="AY187" s="169">
        <v>1</v>
      </c>
      <c r="AZ187" s="169">
        <v>1</v>
      </c>
      <c r="BA187" s="169">
        <v>1</v>
      </c>
      <c r="BB187" s="169">
        <v>1</v>
      </c>
      <c r="BC187" s="316"/>
      <c r="BD187" s="169">
        <v>1</v>
      </c>
      <c r="BE187" s="169">
        <v>1</v>
      </c>
      <c r="BF187" s="169">
        <v>1</v>
      </c>
      <c r="BG187" s="169">
        <v>1</v>
      </c>
      <c r="BH187" s="169">
        <v>1</v>
      </c>
      <c r="BI187" s="169">
        <v>1</v>
      </c>
      <c r="BJ187" s="169">
        <v>1</v>
      </c>
      <c r="BK187" s="169">
        <v>1</v>
      </c>
      <c r="BL187" s="169">
        <v>1</v>
      </c>
      <c r="BM187" s="169">
        <v>1</v>
      </c>
      <c r="BN187" s="169">
        <v>1</v>
      </c>
      <c r="BO187" s="169">
        <v>1</v>
      </c>
      <c r="BP187" s="169">
        <v>1</v>
      </c>
      <c r="BQ187" s="169">
        <v>1</v>
      </c>
      <c r="BR187" s="169">
        <v>1</v>
      </c>
      <c r="BS187" s="169">
        <v>1</v>
      </c>
      <c r="BT187" s="169">
        <v>1</v>
      </c>
      <c r="BU187" s="169">
        <v>1</v>
      </c>
      <c r="BV187" s="169">
        <v>5</v>
      </c>
      <c r="BW187" s="169">
        <v>5</v>
      </c>
      <c r="BX187" s="169">
        <v>5</v>
      </c>
      <c r="BY187" s="169">
        <v>5</v>
      </c>
      <c r="BZ187" s="169">
        <v>5</v>
      </c>
      <c r="CA187" s="169">
        <v>5</v>
      </c>
      <c r="CB187" s="169">
        <v>5</v>
      </c>
      <c r="CC187" s="169">
        <v>5</v>
      </c>
      <c r="CD187" s="169">
        <v>5</v>
      </c>
      <c r="CE187" s="169">
        <v>5</v>
      </c>
      <c r="CF187" s="169"/>
      <c r="CG187" s="169">
        <v>9</v>
      </c>
      <c r="CH187" s="169">
        <v>9</v>
      </c>
      <c r="CI187" s="169">
        <v>9</v>
      </c>
      <c r="CJ187" s="169">
        <v>9</v>
      </c>
      <c r="CK187" s="169">
        <v>9</v>
      </c>
      <c r="CL187" s="169">
        <v>9</v>
      </c>
      <c r="CM187" s="169">
        <v>9</v>
      </c>
      <c r="CN187" s="169">
        <v>9</v>
      </c>
      <c r="CO187" s="169">
        <v>9</v>
      </c>
      <c r="CP187" s="169">
        <v>9</v>
      </c>
      <c r="CQ187" s="169">
        <v>9</v>
      </c>
      <c r="CR187" s="169">
        <v>9</v>
      </c>
      <c r="CS187" s="169">
        <v>9</v>
      </c>
      <c r="CT187" s="171">
        <v>9</v>
      </c>
      <c r="CU187" s="172">
        <v>9</v>
      </c>
      <c r="CV187" s="173">
        <v>9</v>
      </c>
      <c r="CW187" s="174">
        <v>9</v>
      </c>
      <c r="CX187" s="175">
        <v>9</v>
      </c>
      <c r="CY187" s="176">
        <v>9</v>
      </c>
      <c r="CZ187" s="177">
        <v>9</v>
      </c>
      <c r="DA187" s="178">
        <v>9</v>
      </c>
      <c r="DB187" s="179">
        <v>9</v>
      </c>
      <c r="DC187" s="180">
        <v>9</v>
      </c>
      <c r="DD187" s="181">
        <v>9</v>
      </c>
      <c r="DE187" s="182">
        <v>9</v>
      </c>
      <c r="DF187" s="183">
        <v>9</v>
      </c>
      <c r="DG187" s="184">
        <v>9</v>
      </c>
      <c r="DH187" s="185">
        <v>9</v>
      </c>
      <c r="DI187" s="188">
        <v>9</v>
      </c>
      <c r="DJ187" s="169">
        <v>11</v>
      </c>
      <c r="DK187" s="192">
        <v>11</v>
      </c>
      <c r="DL187" s="316"/>
      <c r="DM187" s="195">
        <v>11</v>
      </c>
      <c r="DN187" s="204">
        <v>11</v>
      </c>
      <c r="DO187" s="206">
        <v>11</v>
      </c>
      <c r="DP187" s="207">
        <v>11</v>
      </c>
      <c r="DQ187" s="209">
        <v>11</v>
      </c>
      <c r="DR187" s="211">
        <v>11</v>
      </c>
      <c r="DS187" s="213">
        <v>11</v>
      </c>
      <c r="DT187" s="214">
        <v>11</v>
      </c>
      <c r="DU187" s="215">
        <v>11</v>
      </c>
      <c r="DV187" s="215">
        <v>11</v>
      </c>
      <c r="DW187" s="218">
        <v>11</v>
      </c>
      <c r="DX187" s="219">
        <v>11</v>
      </c>
      <c r="DY187" s="220">
        <v>11</v>
      </c>
      <c r="DZ187" s="221">
        <v>11</v>
      </c>
      <c r="EA187" s="222">
        <v>11</v>
      </c>
      <c r="EB187" s="223">
        <v>11</v>
      </c>
      <c r="EC187" s="224">
        <v>11</v>
      </c>
      <c r="ED187" s="225">
        <v>11</v>
      </c>
      <c r="EE187" s="226">
        <v>11</v>
      </c>
      <c r="EF187" s="229">
        <v>11</v>
      </c>
      <c r="EG187" s="231">
        <v>11</v>
      </c>
      <c r="EH187" s="232">
        <v>5</v>
      </c>
      <c r="EI187" s="234">
        <v>5</v>
      </c>
      <c r="EJ187" s="235">
        <v>5</v>
      </c>
      <c r="EK187" s="238">
        <v>5</v>
      </c>
      <c r="EL187" s="239">
        <v>5</v>
      </c>
      <c r="EM187" s="242">
        <v>5</v>
      </c>
      <c r="EN187" s="243">
        <v>5</v>
      </c>
      <c r="EO187" s="244">
        <v>5</v>
      </c>
      <c r="EP187" s="245">
        <v>5</v>
      </c>
      <c r="EQ187" s="316"/>
      <c r="ER187" s="246">
        <v>5</v>
      </c>
      <c r="ES187" s="249">
        <v>5</v>
      </c>
      <c r="ET187" s="250">
        <v>5</v>
      </c>
      <c r="EU187" s="251">
        <v>5</v>
      </c>
      <c r="EV187" s="252">
        <v>5</v>
      </c>
      <c r="EW187" s="253">
        <v>5</v>
      </c>
      <c r="EX187" s="255">
        <v>5</v>
      </c>
      <c r="EY187" s="257">
        <v>5</v>
      </c>
      <c r="EZ187" s="258">
        <v>5</v>
      </c>
      <c r="FA187" s="261">
        <v>5</v>
      </c>
      <c r="FB187" s="263">
        <v>5</v>
      </c>
      <c r="FC187" s="264">
        <v>5</v>
      </c>
      <c r="FD187" s="270">
        <v>5</v>
      </c>
      <c r="FE187" s="275">
        <v>5</v>
      </c>
      <c r="FF187" s="275">
        <v>5</v>
      </c>
      <c r="FG187" s="278">
        <v>5</v>
      </c>
      <c r="FH187" s="279">
        <v>5</v>
      </c>
      <c r="FI187" s="281">
        <v>5</v>
      </c>
      <c r="FJ187" s="283">
        <v>5</v>
      </c>
      <c r="FK187" s="286">
        <v>5</v>
      </c>
      <c r="FL187" s="287">
        <v>5</v>
      </c>
      <c r="FM187" s="289">
        <v>7</v>
      </c>
      <c r="FN187" s="290">
        <v>7</v>
      </c>
      <c r="FO187" s="296">
        <v>7</v>
      </c>
      <c r="FP187" s="298">
        <v>7</v>
      </c>
      <c r="FQ187" s="299">
        <v>7</v>
      </c>
      <c r="FR187" s="300">
        <v>7</v>
      </c>
      <c r="FS187" s="302">
        <v>7</v>
      </c>
      <c r="FT187" s="306">
        <v>7</v>
      </c>
      <c r="FU187" s="309">
        <v>7</v>
      </c>
      <c r="FV187" s="246"/>
    </row>
    <row r="188" spans="1:178" ht="13.9" customHeight="1" x14ac:dyDescent="0.2">
      <c r="A188" s="331" t="s">
        <v>238</v>
      </c>
      <c r="B188" s="333" t="s">
        <v>205</v>
      </c>
      <c r="C188" s="335" t="s">
        <v>15</v>
      </c>
      <c r="D188" s="337">
        <v>5</v>
      </c>
      <c r="E188" s="339">
        <f t="shared" ref="E188" si="788">FU188</f>
        <v>4</v>
      </c>
      <c r="F188" s="339">
        <f t="shared" ref="F188" si="789">FU189</f>
        <v>0</v>
      </c>
      <c r="G188" s="351">
        <f>F188/E188</f>
        <v>0</v>
      </c>
      <c r="H188" s="351">
        <f>F188/D188</f>
        <v>0</v>
      </c>
      <c r="I188" s="355"/>
      <c r="J188" s="11" t="s">
        <v>5</v>
      </c>
      <c r="K188" s="27"/>
      <c r="L188" s="27"/>
      <c r="M188" s="27"/>
      <c r="N188" s="27"/>
      <c r="O188" s="27"/>
      <c r="P188" s="27"/>
      <c r="Q188" s="27"/>
      <c r="R188" s="27"/>
      <c r="S188" s="27"/>
      <c r="T188" s="27"/>
      <c r="U188" s="27"/>
      <c r="V188" s="27"/>
      <c r="W188" s="40"/>
      <c r="X188" s="27"/>
      <c r="Y188" s="27"/>
      <c r="Z188" s="27"/>
      <c r="AA188" s="27"/>
      <c r="AB188" s="27"/>
      <c r="AC188" s="27"/>
      <c r="AD188" s="27"/>
      <c r="AE188" s="27"/>
      <c r="AF188" s="27"/>
      <c r="AG188" s="27"/>
      <c r="AH188" s="27"/>
      <c r="AI188" s="27"/>
      <c r="AJ188" s="27"/>
      <c r="AK188" s="27"/>
      <c r="AL188" s="27"/>
      <c r="AM188" s="27">
        <v>1</v>
      </c>
      <c r="AN188" s="27">
        <v>1</v>
      </c>
      <c r="AO188" s="27">
        <v>1</v>
      </c>
      <c r="AP188" s="27">
        <v>1</v>
      </c>
      <c r="AQ188" s="27">
        <v>1</v>
      </c>
      <c r="AR188" s="27">
        <v>1</v>
      </c>
      <c r="AS188" s="27">
        <v>1</v>
      </c>
      <c r="AT188" s="27">
        <v>1</v>
      </c>
      <c r="AU188" s="27">
        <v>1</v>
      </c>
      <c r="AV188" s="27">
        <v>1</v>
      </c>
      <c r="AW188" s="27">
        <v>1</v>
      </c>
      <c r="AX188" s="27">
        <v>2</v>
      </c>
      <c r="AY188" s="27">
        <v>2</v>
      </c>
      <c r="AZ188" s="27">
        <v>2</v>
      </c>
      <c r="BA188" s="27">
        <v>2</v>
      </c>
      <c r="BB188" s="27">
        <v>2</v>
      </c>
      <c r="BC188" s="315"/>
      <c r="BD188" s="27">
        <v>3</v>
      </c>
      <c r="BE188" s="27">
        <v>3</v>
      </c>
      <c r="BF188" s="27">
        <v>3</v>
      </c>
      <c r="BG188" s="27">
        <v>3</v>
      </c>
      <c r="BH188" s="27">
        <v>3</v>
      </c>
      <c r="BI188" s="27">
        <v>3</v>
      </c>
      <c r="BJ188" s="27">
        <v>3</v>
      </c>
      <c r="BK188" s="27">
        <v>3</v>
      </c>
      <c r="BL188" s="27">
        <v>3</v>
      </c>
      <c r="BM188" s="27">
        <v>3</v>
      </c>
      <c r="BN188" s="27">
        <v>3</v>
      </c>
      <c r="BO188" s="27">
        <v>3</v>
      </c>
      <c r="BP188" s="27">
        <v>3</v>
      </c>
      <c r="BQ188" s="27">
        <v>3</v>
      </c>
      <c r="BR188" s="27">
        <v>3</v>
      </c>
      <c r="BS188" s="27">
        <v>3</v>
      </c>
      <c r="BT188" s="27">
        <v>3</v>
      </c>
      <c r="BU188" s="27">
        <v>3</v>
      </c>
      <c r="BV188" s="27">
        <v>3</v>
      </c>
      <c r="BW188" s="27">
        <v>3</v>
      </c>
      <c r="BX188" s="27">
        <v>3</v>
      </c>
      <c r="BY188" s="27">
        <v>3</v>
      </c>
      <c r="BZ188" s="27">
        <v>3</v>
      </c>
      <c r="CA188" s="27">
        <v>3</v>
      </c>
      <c r="CB188" s="27">
        <v>3</v>
      </c>
      <c r="CC188" s="27">
        <v>3</v>
      </c>
      <c r="CD188" s="27">
        <v>3</v>
      </c>
      <c r="CE188" s="27">
        <v>3</v>
      </c>
      <c r="CF188" s="27"/>
      <c r="CG188" s="27">
        <v>3</v>
      </c>
      <c r="CH188" s="27">
        <v>3</v>
      </c>
      <c r="CI188" s="27">
        <v>3</v>
      </c>
      <c r="CJ188" s="27">
        <v>3</v>
      </c>
      <c r="CK188" s="27">
        <v>3</v>
      </c>
      <c r="CL188" s="27">
        <v>3</v>
      </c>
      <c r="CM188" s="27">
        <v>3</v>
      </c>
      <c r="CN188" s="27">
        <v>3</v>
      </c>
      <c r="CO188" s="27">
        <v>3</v>
      </c>
      <c r="CP188" s="27">
        <v>3</v>
      </c>
      <c r="CQ188" s="27">
        <v>3</v>
      </c>
      <c r="CR188" s="27">
        <v>3</v>
      </c>
      <c r="CS188" s="27">
        <v>2</v>
      </c>
      <c r="CT188" s="27">
        <v>2</v>
      </c>
      <c r="CU188" s="27">
        <v>2</v>
      </c>
      <c r="CV188" s="27">
        <v>2</v>
      </c>
      <c r="CW188" s="27">
        <v>2</v>
      </c>
      <c r="CX188" s="27">
        <v>2</v>
      </c>
      <c r="CY188" s="27">
        <v>2</v>
      </c>
      <c r="CZ188" s="27">
        <v>2</v>
      </c>
      <c r="DA188" s="27">
        <v>2</v>
      </c>
      <c r="DB188" s="27">
        <v>2</v>
      </c>
      <c r="DC188" s="27">
        <v>2</v>
      </c>
      <c r="DD188" s="27">
        <v>2</v>
      </c>
      <c r="DE188" s="27">
        <v>2</v>
      </c>
      <c r="DF188" s="27">
        <v>2</v>
      </c>
      <c r="DG188" s="27">
        <v>2</v>
      </c>
      <c r="DH188" s="27">
        <v>2</v>
      </c>
      <c r="DI188" s="27">
        <v>2</v>
      </c>
      <c r="DJ188" s="27">
        <v>2</v>
      </c>
      <c r="DK188" s="27">
        <v>2</v>
      </c>
      <c r="DL188" s="315"/>
      <c r="DM188" s="27">
        <v>4</v>
      </c>
      <c r="DN188" s="27">
        <v>4</v>
      </c>
      <c r="DO188" s="27">
        <v>4</v>
      </c>
      <c r="DP188" s="27">
        <v>4</v>
      </c>
      <c r="DQ188" s="27">
        <v>4</v>
      </c>
      <c r="DR188" s="27">
        <v>4</v>
      </c>
      <c r="DS188" s="27">
        <v>4</v>
      </c>
      <c r="DT188" s="27">
        <v>4</v>
      </c>
      <c r="DU188" s="27">
        <v>4</v>
      </c>
      <c r="DV188" s="27">
        <v>4</v>
      </c>
      <c r="DW188" s="27">
        <v>4</v>
      </c>
      <c r="DX188" s="27">
        <v>4</v>
      </c>
      <c r="DY188" s="27">
        <v>4</v>
      </c>
      <c r="DZ188" s="27">
        <v>4</v>
      </c>
      <c r="EA188" s="27">
        <v>4</v>
      </c>
      <c r="EB188" s="27">
        <v>4</v>
      </c>
      <c r="EC188" s="27">
        <v>4</v>
      </c>
      <c r="ED188" s="27">
        <v>4</v>
      </c>
      <c r="EE188" s="27">
        <v>4</v>
      </c>
      <c r="EF188" s="27">
        <v>4</v>
      </c>
      <c r="EG188" s="27">
        <v>4</v>
      </c>
      <c r="EH188" s="27">
        <v>4</v>
      </c>
      <c r="EI188" s="27">
        <v>4</v>
      </c>
      <c r="EJ188" s="27">
        <v>4</v>
      </c>
      <c r="EK188" s="27">
        <v>4</v>
      </c>
      <c r="EL188" s="27">
        <v>4</v>
      </c>
      <c r="EM188" s="27">
        <v>4</v>
      </c>
      <c r="EN188" s="27">
        <v>4</v>
      </c>
      <c r="EO188" s="27">
        <v>4</v>
      </c>
      <c r="EP188" s="27">
        <v>4</v>
      </c>
      <c r="EQ188" s="315"/>
      <c r="ER188" s="27">
        <v>4</v>
      </c>
      <c r="ES188" s="27">
        <v>4</v>
      </c>
      <c r="ET188" s="27">
        <v>4</v>
      </c>
      <c r="EU188" s="27">
        <v>4</v>
      </c>
      <c r="EV188" s="27">
        <v>4</v>
      </c>
      <c r="EW188" s="27">
        <v>4</v>
      </c>
      <c r="EX188" s="27">
        <v>4</v>
      </c>
      <c r="EY188" s="27">
        <v>4</v>
      </c>
      <c r="EZ188" s="27">
        <v>4</v>
      </c>
      <c r="FA188" s="27">
        <v>4</v>
      </c>
      <c r="FB188" s="27">
        <v>4</v>
      </c>
      <c r="FC188" s="27">
        <v>4</v>
      </c>
      <c r="FD188" s="27">
        <v>4</v>
      </c>
      <c r="FE188" s="27">
        <v>4</v>
      </c>
      <c r="FF188" s="27">
        <v>4</v>
      </c>
      <c r="FG188" s="27">
        <v>4</v>
      </c>
      <c r="FH188" s="27">
        <v>4</v>
      </c>
      <c r="FI188" s="27">
        <v>4</v>
      </c>
      <c r="FJ188" s="27">
        <v>4</v>
      </c>
      <c r="FK188" s="27">
        <v>4</v>
      </c>
      <c r="FL188" s="27">
        <v>4</v>
      </c>
      <c r="FM188" s="27">
        <v>4</v>
      </c>
      <c r="FN188" s="27">
        <v>4</v>
      </c>
      <c r="FO188" s="27">
        <v>4</v>
      </c>
      <c r="FP188" s="27">
        <v>4</v>
      </c>
      <c r="FQ188" s="27">
        <v>4</v>
      </c>
      <c r="FR188" s="27">
        <v>4</v>
      </c>
      <c r="FS188" s="27">
        <v>4</v>
      </c>
      <c r="FT188" s="27">
        <v>4</v>
      </c>
      <c r="FU188" s="27">
        <v>4</v>
      </c>
      <c r="FV188" s="27">
        <v>4</v>
      </c>
    </row>
    <row r="189" spans="1:178" ht="13.9" customHeight="1" x14ac:dyDescent="0.2">
      <c r="A189" s="332"/>
      <c r="B189" s="334"/>
      <c r="C189" s="336"/>
      <c r="D189" s="338"/>
      <c r="E189" s="340"/>
      <c r="F189" s="340"/>
      <c r="G189" s="352"/>
      <c r="H189" s="352"/>
      <c r="I189" s="356"/>
      <c r="J189" s="12" t="s">
        <v>6</v>
      </c>
      <c r="K189" s="81"/>
      <c r="L189" s="81"/>
      <c r="M189" s="81"/>
      <c r="N189" s="81"/>
      <c r="O189" s="81"/>
      <c r="P189" s="81"/>
      <c r="Q189" s="81"/>
      <c r="R189" s="81"/>
      <c r="S189" s="81"/>
      <c r="T189" s="81"/>
      <c r="U189" s="81"/>
      <c r="V189" s="81"/>
      <c r="W189" s="38"/>
      <c r="X189" s="81"/>
      <c r="Y189" s="81"/>
      <c r="Z189" s="81"/>
      <c r="AA189" s="81"/>
      <c r="AB189" s="81"/>
      <c r="AC189" s="81"/>
      <c r="AD189" s="81"/>
      <c r="AE189" s="81"/>
      <c r="AF189" s="81"/>
      <c r="AG189" s="85"/>
      <c r="AH189" s="85"/>
      <c r="AI189" s="81"/>
      <c r="AJ189" s="82"/>
      <c r="AK189" s="81"/>
      <c r="AL189" s="81"/>
      <c r="AM189" s="81">
        <v>1</v>
      </c>
      <c r="AN189" s="81">
        <v>1</v>
      </c>
      <c r="AO189" s="81">
        <v>1</v>
      </c>
      <c r="AP189" s="81"/>
      <c r="AQ189" s="81"/>
      <c r="AR189" s="81"/>
      <c r="AS189" s="81"/>
      <c r="AT189" s="104">
        <v>1</v>
      </c>
      <c r="AU189" s="81">
        <v>2</v>
      </c>
      <c r="AV189" s="106">
        <v>2</v>
      </c>
      <c r="AW189" s="107">
        <v>2</v>
      </c>
      <c r="AX189" s="110">
        <v>2</v>
      </c>
      <c r="AY189" s="120">
        <v>2</v>
      </c>
      <c r="AZ189" s="120">
        <v>2</v>
      </c>
      <c r="BA189" s="123">
        <v>2</v>
      </c>
      <c r="BB189" s="125">
        <v>2</v>
      </c>
      <c r="BC189" s="316"/>
      <c r="BD189" s="141">
        <v>2</v>
      </c>
      <c r="BE189" s="141">
        <v>1</v>
      </c>
      <c r="BF189" s="141">
        <v>2</v>
      </c>
      <c r="BG189" s="141">
        <v>2</v>
      </c>
      <c r="BH189" s="141">
        <v>2</v>
      </c>
      <c r="BI189" s="141">
        <v>2</v>
      </c>
      <c r="BJ189" s="141">
        <v>2</v>
      </c>
      <c r="BK189" s="141">
        <v>2</v>
      </c>
      <c r="BL189" s="141">
        <v>2</v>
      </c>
      <c r="BM189" s="141">
        <v>2</v>
      </c>
      <c r="BN189" s="141">
        <v>2</v>
      </c>
      <c r="BO189" s="141">
        <v>2</v>
      </c>
      <c r="BP189" s="141">
        <v>2</v>
      </c>
      <c r="BQ189" s="141">
        <v>2</v>
      </c>
      <c r="BR189" s="141">
        <v>2</v>
      </c>
      <c r="BS189" s="141">
        <v>2</v>
      </c>
      <c r="BT189" s="141">
        <v>2</v>
      </c>
      <c r="BU189" s="141">
        <v>2</v>
      </c>
      <c r="BV189" s="141">
        <v>3</v>
      </c>
      <c r="BW189" s="141">
        <v>3</v>
      </c>
      <c r="BX189" s="141">
        <v>3</v>
      </c>
      <c r="BY189" s="141">
        <v>3</v>
      </c>
      <c r="BZ189" s="141">
        <v>3</v>
      </c>
      <c r="CA189" s="141">
        <v>3</v>
      </c>
      <c r="CB189" s="141">
        <v>3</v>
      </c>
      <c r="CC189" s="141">
        <v>3</v>
      </c>
      <c r="CD189" s="141">
        <v>3</v>
      </c>
      <c r="CE189" s="141">
        <v>3</v>
      </c>
      <c r="CF189" s="143"/>
      <c r="CG189" s="143">
        <v>2</v>
      </c>
      <c r="CH189" s="169">
        <v>2</v>
      </c>
      <c r="CI189" s="169">
        <v>2</v>
      </c>
      <c r="CJ189" s="169">
        <v>2</v>
      </c>
      <c r="CK189" s="169">
        <v>2</v>
      </c>
      <c r="CL189" s="169">
        <v>2</v>
      </c>
      <c r="CM189" s="169">
        <v>2</v>
      </c>
      <c r="CN189" s="169">
        <v>2</v>
      </c>
      <c r="CO189" s="169">
        <v>2</v>
      </c>
      <c r="CP189" s="169">
        <v>2</v>
      </c>
      <c r="CQ189" s="169">
        <v>2</v>
      </c>
      <c r="CR189" s="169">
        <v>2</v>
      </c>
      <c r="CS189" s="141">
        <v>2</v>
      </c>
      <c r="CT189" s="171">
        <v>2</v>
      </c>
      <c r="CU189" s="172">
        <v>2</v>
      </c>
      <c r="CV189" s="173">
        <v>2</v>
      </c>
      <c r="CW189" s="174">
        <v>2</v>
      </c>
      <c r="CX189" s="175">
        <v>2</v>
      </c>
      <c r="CY189" s="176">
        <v>2</v>
      </c>
      <c r="CZ189" s="177">
        <v>2</v>
      </c>
      <c r="DA189" s="178">
        <v>2</v>
      </c>
      <c r="DB189" s="179">
        <v>2</v>
      </c>
      <c r="DC189" s="180">
        <v>2</v>
      </c>
      <c r="DD189" s="181">
        <v>2</v>
      </c>
      <c r="DE189" s="182">
        <v>2</v>
      </c>
      <c r="DF189" s="183">
        <v>2</v>
      </c>
      <c r="DG189" s="184">
        <v>2</v>
      </c>
      <c r="DH189" s="185">
        <v>2</v>
      </c>
      <c r="DI189" s="188">
        <v>2</v>
      </c>
      <c r="DJ189" s="141">
        <v>2</v>
      </c>
      <c r="DK189" s="192">
        <v>2</v>
      </c>
      <c r="DL189" s="316"/>
      <c r="DM189" s="195">
        <v>2</v>
      </c>
      <c r="DN189" s="204">
        <v>2</v>
      </c>
      <c r="DO189" s="206">
        <v>2</v>
      </c>
      <c r="DP189" s="207">
        <v>2</v>
      </c>
      <c r="DQ189" s="209">
        <v>2</v>
      </c>
      <c r="DR189" s="211">
        <v>2</v>
      </c>
      <c r="DS189" s="213">
        <v>2</v>
      </c>
      <c r="DT189" s="214">
        <v>2</v>
      </c>
      <c r="DU189" s="215">
        <v>2</v>
      </c>
      <c r="DV189" s="215">
        <v>2</v>
      </c>
      <c r="DW189" s="218">
        <v>2</v>
      </c>
      <c r="DX189" s="219">
        <v>2</v>
      </c>
      <c r="DY189" s="220">
        <v>2</v>
      </c>
      <c r="DZ189" s="221">
        <v>2</v>
      </c>
      <c r="EA189" s="222">
        <v>2</v>
      </c>
      <c r="EB189" s="223">
        <v>2</v>
      </c>
      <c r="EC189" s="224">
        <v>2</v>
      </c>
      <c r="ED189" s="225">
        <v>2</v>
      </c>
      <c r="EE189" s="226">
        <v>2</v>
      </c>
      <c r="EF189" s="229">
        <v>2</v>
      </c>
      <c r="EG189" s="231">
        <v>2</v>
      </c>
      <c r="EH189" s="232">
        <v>5</v>
      </c>
      <c r="EI189" s="234">
        <v>5</v>
      </c>
      <c r="EJ189" s="235">
        <v>5</v>
      </c>
      <c r="EK189" s="238">
        <v>5</v>
      </c>
      <c r="EL189" s="239">
        <v>5</v>
      </c>
      <c r="EM189" s="242">
        <v>5</v>
      </c>
      <c r="EN189" s="243">
        <v>5</v>
      </c>
      <c r="EO189" s="244">
        <v>5</v>
      </c>
      <c r="EP189" s="198"/>
      <c r="EQ189" s="316"/>
      <c r="ER189" s="198"/>
      <c r="ES189" s="198"/>
      <c r="ET189" s="198"/>
      <c r="EU189" s="198"/>
      <c r="EV189" s="198"/>
      <c r="EW189" s="198"/>
      <c r="EX189" s="198"/>
      <c r="EY189" s="198"/>
      <c r="EZ189" s="198"/>
      <c r="FA189" s="198"/>
      <c r="FB189" s="198"/>
      <c r="FC189" s="198"/>
      <c r="FD189" s="198"/>
      <c r="FE189" s="198"/>
      <c r="FF189" s="198"/>
      <c r="FG189" s="198"/>
      <c r="FH189" s="198"/>
      <c r="FI189" s="198"/>
      <c r="FJ189" s="198"/>
      <c r="FK189" s="198"/>
      <c r="FL189" s="198"/>
      <c r="FM189" s="198"/>
      <c r="FN189" s="198"/>
      <c r="FO189" s="198"/>
      <c r="FP189" s="198"/>
      <c r="FQ189" s="198"/>
      <c r="FR189" s="198"/>
      <c r="FS189" s="198"/>
      <c r="FT189" s="198"/>
      <c r="FU189" s="198"/>
      <c r="FV189" s="198"/>
    </row>
    <row r="190" spans="1:178" ht="13.9" hidden="1" customHeight="1" x14ac:dyDescent="0.2">
      <c r="A190" s="331" t="s">
        <v>174</v>
      </c>
      <c r="B190" s="333" t="s">
        <v>200</v>
      </c>
      <c r="C190" s="335" t="s">
        <v>15</v>
      </c>
      <c r="D190" s="337">
        <v>9</v>
      </c>
      <c r="E190" s="339">
        <f>DM190</f>
        <v>4</v>
      </c>
      <c r="F190" s="339">
        <f t="shared" ref="F190" si="790">FG191</f>
        <v>0</v>
      </c>
      <c r="G190" s="351">
        <f>F190/E190</f>
        <v>0</v>
      </c>
      <c r="H190" s="351">
        <f>F190/D190</f>
        <v>0</v>
      </c>
      <c r="I190" s="355"/>
      <c r="J190" s="11" t="s">
        <v>5</v>
      </c>
      <c r="K190" s="27"/>
      <c r="L190" s="27"/>
      <c r="M190" s="27"/>
      <c r="N190" s="27"/>
      <c r="O190" s="27"/>
      <c r="P190" s="27"/>
      <c r="Q190" s="27"/>
      <c r="R190" s="27"/>
      <c r="S190" s="27"/>
      <c r="T190" s="27"/>
      <c r="U190" s="27"/>
      <c r="V190" s="27"/>
      <c r="W190" s="40"/>
      <c r="X190" s="27"/>
      <c r="Y190" s="27"/>
      <c r="Z190" s="27"/>
      <c r="AA190" s="27"/>
      <c r="AB190" s="27"/>
      <c r="AC190" s="27"/>
      <c r="AD190" s="27"/>
      <c r="AE190" s="27"/>
      <c r="AF190" s="27"/>
      <c r="AG190" s="27"/>
      <c r="AH190" s="27"/>
      <c r="AI190" s="27"/>
      <c r="AJ190" s="27"/>
      <c r="AK190" s="27"/>
      <c r="AL190" s="27"/>
      <c r="AM190" s="27">
        <v>2</v>
      </c>
      <c r="AN190" s="27">
        <v>2</v>
      </c>
      <c r="AO190" s="27">
        <v>2</v>
      </c>
      <c r="AP190" s="27">
        <v>2</v>
      </c>
      <c r="AQ190" s="27">
        <v>2</v>
      </c>
      <c r="AR190" s="27">
        <v>2</v>
      </c>
      <c r="AS190" s="27">
        <v>2</v>
      </c>
      <c r="AT190" s="27">
        <v>2</v>
      </c>
      <c r="AU190" s="27">
        <v>2</v>
      </c>
      <c r="AV190" s="27">
        <v>2</v>
      </c>
      <c r="AW190" s="27">
        <v>2</v>
      </c>
      <c r="AX190" s="27">
        <v>4</v>
      </c>
      <c r="AY190" s="27">
        <v>4</v>
      </c>
      <c r="AZ190" s="27">
        <v>4</v>
      </c>
      <c r="BA190" s="27">
        <v>4</v>
      </c>
      <c r="BB190" s="27">
        <v>4</v>
      </c>
      <c r="BC190" s="315"/>
      <c r="BD190" s="27">
        <v>7</v>
      </c>
      <c r="BE190" s="27">
        <v>7</v>
      </c>
      <c r="BF190" s="27">
        <v>7</v>
      </c>
      <c r="BG190" s="27">
        <v>7</v>
      </c>
      <c r="BH190" s="27">
        <v>7</v>
      </c>
      <c r="BI190" s="27">
        <v>7</v>
      </c>
      <c r="BJ190" s="27">
        <v>7</v>
      </c>
      <c r="BK190" s="27">
        <v>7</v>
      </c>
      <c r="BL190" s="27">
        <v>7</v>
      </c>
      <c r="BM190" s="27">
        <v>7</v>
      </c>
      <c r="BN190" s="27">
        <v>7</v>
      </c>
      <c r="BO190" s="27">
        <v>7</v>
      </c>
      <c r="BP190" s="27">
        <v>7</v>
      </c>
      <c r="BQ190" s="27">
        <v>7</v>
      </c>
      <c r="BR190" s="27">
        <v>7</v>
      </c>
      <c r="BS190" s="27">
        <v>7</v>
      </c>
      <c r="BT190" s="27">
        <v>7</v>
      </c>
      <c r="BU190" s="27">
        <v>7</v>
      </c>
      <c r="BV190" s="27">
        <v>2</v>
      </c>
      <c r="BW190" s="27">
        <v>2</v>
      </c>
      <c r="BX190" s="27">
        <v>2</v>
      </c>
      <c r="BY190" s="27">
        <v>2</v>
      </c>
      <c r="BZ190" s="27">
        <v>2</v>
      </c>
      <c r="CA190" s="27">
        <v>2</v>
      </c>
      <c r="CB190" s="27">
        <v>2</v>
      </c>
      <c r="CC190" s="27">
        <v>2</v>
      </c>
      <c r="CD190" s="27">
        <v>2</v>
      </c>
      <c r="CE190" s="27">
        <v>2</v>
      </c>
      <c r="CF190" s="27"/>
      <c r="CG190" s="27">
        <v>2</v>
      </c>
      <c r="CH190" s="27">
        <v>2</v>
      </c>
      <c r="CI190" s="27">
        <v>2</v>
      </c>
      <c r="CJ190" s="27">
        <v>2</v>
      </c>
      <c r="CK190" s="27">
        <v>2</v>
      </c>
      <c r="CL190" s="27">
        <v>2</v>
      </c>
      <c r="CM190" s="27">
        <v>2</v>
      </c>
      <c r="CN190" s="27">
        <v>2</v>
      </c>
      <c r="CO190" s="27">
        <v>2</v>
      </c>
      <c r="CP190" s="27">
        <v>2</v>
      </c>
      <c r="CQ190" s="27">
        <v>2</v>
      </c>
      <c r="CR190" s="27">
        <v>2</v>
      </c>
      <c r="CS190" s="27">
        <v>4</v>
      </c>
      <c r="CT190" s="27">
        <v>4</v>
      </c>
      <c r="CU190" s="27">
        <v>4</v>
      </c>
      <c r="CV190" s="27">
        <v>4</v>
      </c>
      <c r="CW190" s="27">
        <v>4</v>
      </c>
      <c r="CX190" s="27">
        <v>4</v>
      </c>
      <c r="CY190" s="27">
        <v>4</v>
      </c>
      <c r="CZ190" s="27">
        <v>4</v>
      </c>
      <c r="DA190" s="27">
        <v>4</v>
      </c>
      <c r="DB190" s="27">
        <v>4</v>
      </c>
      <c r="DC190" s="27">
        <v>4</v>
      </c>
      <c r="DD190" s="27">
        <v>4</v>
      </c>
      <c r="DE190" s="27">
        <v>4</v>
      </c>
      <c r="DF190" s="27">
        <v>4</v>
      </c>
      <c r="DG190" s="27">
        <v>4</v>
      </c>
      <c r="DH190" s="27">
        <v>4</v>
      </c>
      <c r="DI190" s="27">
        <v>4</v>
      </c>
      <c r="DJ190" s="27">
        <v>4</v>
      </c>
      <c r="DK190" s="27">
        <v>4</v>
      </c>
      <c r="DL190" s="315"/>
      <c r="DM190" s="27">
        <v>4</v>
      </c>
      <c r="DN190" s="27">
        <v>4</v>
      </c>
      <c r="DO190" s="27">
        <v>4</v>
      </c>
      <c r="DP190" s="197">
        <f t="shared" ref="DP190:EU190" si="791">DO190</f>
        <v>4</v>
      </c>
      <c r="DQ190" s="197">
        <f t="shared" si="791"/>
        <v>4</v>
      </c>
      <c r="DR190" s="197">
        <f t="shared" si="791"/>
        <v>4</v>
      </c>
      <c r="DS190" s="197">
        <f t="shared" si="791"/>
        <v>4</v>
      </c>
      <c r="DT190" s="197">
        <f t="shared" si="791"/>
        <v>4</v>
      </c>
      <c r="DU190" s="197">
        <f t="shared" si="791"/>
        <v>4</v>
      </c>
      <c r="DV190" s="197">
        <f t="shared" si="791"/>
        <v>4</v>
      </c>
      <c r="DW190" s="197">
        <f t="shared" si="791"/>
        <v>4</v>
      </c>
      <c r="DX190" s="197">
        <f t="shared" si="791"/>
        <v>4</v>
      </c>
      <c r="DY190" s="197">
        <f t="shared" si="791"/>
        <v>4</v>
      </c>
      <c r="DZ190" s="197">
        <f t="shared" si="791"/>
        <v>4</v>
      </c>
      <c r="EA190" s="197">
        <f t="shared" si="791"/>
        <v>4</v>
      </c>
      <c r="EB190" s="197">
        <f t="shared" si="791"/>
        <v>4</v>
      </c>
      <c r="EC190" s="197">
        <f t="shared" si="791"/>
        <v>4</v>
      </c>
      <c r="ED190" s="197">
        <f t="shared" si="791"/>
        <v>4</v>
      </c>
      <c r="EE190" s="197">
        <f t="shared" si="791"/>
        <v>4</v>
      </c>
      <c r="EF190" s="197">
        <f t="shared" si="791"/>
        <v>4</v>
      </c>
      <c r="EG190" s="197">
        <f t="shared" si="791"/>
        <v>4</v>
      </c>
      <c r="EH190" s="197">
        <f t="shared" si="791"/>
        <v>4</v>
      </c>
      <c r="EI190" s="197">
        <f t="shared" si="791"/>
        <v>4</v>
      </c>
      <c r="EJ190" s="197">
        <f t="shared" si="791"/>
        <v>4</v>
      </c>
      <c r="EK190" s="197">
        <f t="shared" si="791"/>
        <v>4</v>
      </c>
      <c r="EL190" s="197">
        <f t="shared" si="791"/>
        <v>4</v>
      </c>
      <c r="EM190" s="197">
        <f t="shared" si="791"/>
        <v>4</v>
      </c>
      <c r="EN190" s="197">
        <f t="shared" si="791"/>
        <v>4</v>
      </c>
      <c r="EO190" s="197">
        <f t="shared" si="791"/>
        <v>4</v>
      </c>
      <c r="EP190" s="197">
        <f t="shared" si="791"/>
        <v>4</v>
      </c>
      <c r="EQ190" s="315"/>
      <c r="ER190" s="197">
        <f t="shared" si="791"/>
        <v>0</v>
      </c>
      <c r="ES190" s="197">
        <f t="shared" si="791"/>
        <v>0</v>
      </c>
      <c r="ET190" s="197">
        <f t="shared" si="791"/>
        <v>0</v>
      </c>
      <c r="EU190" s="197">
        <f t="shared" si="791"/>
        <v>0</v>
      </c>
      <c r="EV190" s="197">
        <f t="shared" ref="EV190" si="792">EU190</f>
        <v>0</v>
      </c>
      <c r="EW190" s="197">
        <f t="shared" ref="EW190" si="793">EV190</f>
        <v>0</v>
      </c>
      <c r="EX190" s="197">
        <f t="shared" ref="EX190" si="794">EW190</f>
        <v>0</v>
      </c>
      <c r="EY190" s="197">
        <f t="shared" ref="EY190" si="795">EX190</f>
        <v>0</v>
      </c>
      <c r="EZ190" s="197">
        <f t="shared" ref="EZ190" si="796">EY190</f>
        <v>0</v>
      </c>
      <c r="FA190" s="197">
        <f t="shared" ref="FA190" si="797">EZ190</f>
        <v>0</v>
      </c>
      <c r="FB190" s="197">
        <f t="shared" ref="FB190:FC190" si="798">FA190</f>
        <v>0</v>
      </c>
      <c r="FC190" s="197">
        <f t="shared" si="798"/>
        <v>0</v>
      </c>
      <c r="FD190" s="197">
        <f t="shared" ref="FD190" si="799">FC190</f>
        <v>0</v>
      </c>
      <c r="FE190" s="197">
        <f t="shared" ref="FE190" si="800">FD190</f>
        <v>0</v>
      </c>
      <c r="FF190" s="197">
        <f t="shared" ref="FF190" si="801">FE190</f>
        <v>0</v>
      </c>
      <c r="FG190" s="197">
        <f t="shared" ref="FG190" si="802">FF190</f>
        <v>0</v>
      </c>
      <c r="FH190" s="197">
        <f t="shared" ref="FH190" si="803">FG190</f>
        <v>0</v>
      </c>
      <c r="FI190" s="197">
        <f t="shared" ref="FI190" si="804">FH190</f>
        <v>0</v>
      </c>
      <c r="FJ190" s="197">
        <f t="shared" ref="FJ190" si="805">FI190</f>
        <v>0</v>
      </c>
      <c r="FK190" s="197">
        <f t="shared" ref="FK190" si="806">FJ190</f>
        <v>0</v>
      </c>
      <c r="FL190" s="197">
        <f t="shared" ref="FL190" si="807">FK190</f>
        <v>0</v>
      </c>
      <c r="FM190" s="197">
        <f t="shared" ref="FM190" si="808">FL190</f>
        <v>0</v>
      </c>
      <c r="FN190" s="197">
        <f t="shared" ref="FN190" si="809">FM190</f>
        <v>0</v>
      </c>
      <c r="FO190" s="197">
        <f t="shared" ref="FO190" si="810">FN190</f>
        <v>0</v>
      </c>
      <c r="FP190" s="197">
        <f t="shared" ref="FP190" si="811">FO190</f>
        <v>0</v>
      </c>
      <c r="FQ190" s="197">
        <f t="shared" ref="FQ190" si="812">FP190</f>
        <v>0</v>
      </c>
      <c r="FR190" s="197">
        <f t="shared" ref="FR190" si="813">FQ190</f>
        <v>0</v>
      </c>
      <c r="FS190" s="197">
        <f t="shared" ref="FS190" si="814">FR190</f>
        <v>0</v>
      </c>
      <c r="FT190" s="197">
        <f t="shared" ref="FT190" si="815">FS190</f>
        <v>0</v>
      </c>
      <c r="FU190" s="197">
        <f t="shared" ref="FU190" si="816">FT190</f>
        <v>0</v>
      </c>
      <c r="FV190" s="197">
        <f t="shared" ref="FV190" si="817">FU190</f>
        <v>0</v>
      </c>
    </row>
    <row r="191" spans="1:178" ht="13.9" hidden="1" customHeight="1" x14ac:dyDescent="0.2">
      <c r="A191" s="332"/>
      <c r="B191" s="334"/>
      <c r="C191" s="336"/>
      <c r="D191" s="338"/>
      <c r="E191" s="340"/>
      <c r="F191" s="340"/>
      <c r="G191" s="352"/>
      <c r="H191" s="352"/>
      <c r="I191" s="356"/>
      <c r="J191" s="12" t="s">
        <v>6</v>
      </c>
      <c r="K191" s="81"/>
      <c r="L191" s="81"/>
      <c r="M191" s="81"/>
      <c r="N191" s="81"/>
      <c r="O191" s="81"/>
      <c r="P191" s="81"/>
      <c r="Q191" s="81"/>
      <c r="R191" s="81"/>
      <c r="S191" s="81"/>
      <c r="T191" s="81"/>
      <c r="U191" s="81"/>
      <c r="V191" s="81"/>
      <c r="W191" s="38"/>
      <c r="X191" s="81"/>
      <c r="Y191" s="81"/>
      <c r="Z191" s="81"/>
      <c r="AA191" s="81"/>
      <c r="AB191" s="81"/>
      <c r="AC191" s="81"/>
      <c r="AD191" s="81"/>
      <c r="AE191" s="81"/>
      <c r="AF191" s="81"/>
      <c r="AG191" s="85"/>
      <c r="AH191" s="85"/>
      <c r="AI191" s="81"/>
      <c r="AJ191" s="82"/>
      <c r="AK191" s="81"/>
      <c r="AL191" s="81"/>
      <c r="AM191" s="81">
        <v>2</v>
      </c>
      <c r="AN191" s="81">
        <v>2</v>
      </c>
      <c r="AO191" s="81">
        <v>2</v>
      </c>
      <c r="AP191" s="81"/>
      <c r="AQ191" s="81"/>
      <c r="AR191" s="81"/>
      <c r="AS191" s="81"/>
      <c r="AT191" s="104">
        <v>2</v>
      </c>
      <c r="AU191" s="81">
        <v>1</v>
      </c>
      <c r="AV191" s="106">
        <v>1</v>
      </c>
      <c r="AW191" s="107">
        <v>1</v>
      </c>
      <c r="AX191" s="110">
        <v>1</v>
      </c>
      <c r="AY191" s="120">
        <v>1</v>
      </c>
      <c r="AZ191" s="120">
        <v>1</v>
      </c>
      <c r="BA191" s="123">
        <v>1</v>
      </c>
      <c r="BB191" s="125">
        <v>1</v>
      </c>
      <c r="BC191" s="316"/>
      <c r="BD191" s="141">
        <v>1</v>
      </c>
      <c r="BE191" s="141">
        <v>1</v>
      </c>
      <c r="BF191" s="141">
        <v>1</v>
      </c>
      <c r="BG191" s="141">
        <v>1</v>
      </c>
      <c r="BH191" s="141">
        <v>1</v>
      </c>
      <c r="BI191" s="141">
        <v>1</v>
      </c>
      <c r="BJ191" s="141">
        <v>1</v>
      </c>
      <c r="BK191" s="141">
        <v>1</v>
      </c>
      <c r="BL191" s="141">
        <v>1</v>
      </c>
      <c r="BM191" s="141">
        <v>1</v>
      </c>
      <c r="BN191" s="141">
        <v>1</v>
      </c>
      <c r="BO191" s="141">
        <v>1</v>
      </c>
      <c r="BP191" s="141">
        <v>1</v>
      </c>
      <c r="BQ191" s="141">
        <v>1</v>
      </c>
      <c r="BR191" s="141">
        <v>1</v>
      </c>
      <c r="BS191" s="141">
        <v>1</v>
      </c>
      <c r="BT191" s="141">
        <v>1</v>
      </c>
      <c r="BU191" s="141">
        <v>1</v>
      </c>
      <c r="BV191" s="141">
        <v>5</v>
      </c>
      <c r="BW191" s="141">
        <v>5</v>
      </c>
      <c r="BX191" s="141">
        <v>5</v>
      </c>
      <c r="BY191" s="141">
        <v>5</v>
      </c>
      <c r="BZ191" s="141">
        <v>5</v>
      </c>
      <c r="CA191" s="141">
        <v>5</v>
      </c>
      <c r="CB191" s="141">
        <v>5</v>
      </c>
      <c r="CC191" s="141">
        <v>5</v>
      </c>
      <c r="CD191" s="141">
        <v>5</v>
      </c>
      <c r="CE191" s="141">
        <v>5</v>
      </c>
      <c r="CF191" s="143"/>
      <c r="CG191" s="143">
        <v>1</v>
      </c>
      <c r="CH191" s="169">
        <v>1</v>
      </c>
      <c r="CI191" s="169">
        <v>1</v>
      </c>
      <c r="CJ191" s="169">
        <v>1</v>
      </c>
      <c r="CK191" s="169">
        <v>1</v>
      </c>
      <c r="CL191" s="169">
        <v>1</v>
      </c>
      <c r="CM191" s="169">
        <v>1</v>
      </c>
      <c r="CN191" s="169">
        <v>1</v>
      </c>
      <c r="CO191" s="169">
        <v>1</v>
      </c>
      <c r="CP191" s="169">
        <v>1</v>
      </c>
      <c r="CQ191" s="169">
        <v>1</v>
      </c>
      <c r="CR191" s="169">
        <v>1</v>
      </c>
      <c r="CS191" s="141">
        <v>1</v>
      </c>
      <c r="CT191" s="171">
        <v>1</v>
      </c>
      <c r="CU191" s="172">
        <v>1</v>
      </c>
      <c r="CV191" s="173">
        <v>1</v>
      </c>
      <c r="CW191" s="174">
        <v>1</v>
      </c>
      <c r="CX191" s="175">
        <v>1</v>
      </c>
      <c r="CY191" s="176">
        <v>1</v>
      </c>
      <c r="CZ191" s="177">
        <v>1</v>
      </c>
      <c r="DA191" s="178">
        <v>1</v>
      </c>
      <c r="DB191" s="179">
        <v>1</v>
      </c>
      <c r="DC191" s="180">
        <v>1</v>
      </c>
      <c r="DD191" s="181">
        <v>1</v>
      </c>
      <c r="DE191" s="182">
        <v>1</v>
      </c>
      <c r="DF191" s="183">
        <v>1</v>
      </c>
      <c r="DG191" s="184">
        <v>1</v>
      </c>
      <c r="DH191" s="185">
        <v>1</v>
      </c>
      <c r="DI191" s="188">
        <v>1</v>
      </c>
      <c r="DJ191" s="141">
        <v>0</v>
      </c>
      <c r="DK191" s="192">
        <v>0</v>
      </c>
      <c r="DL191" s="316"/>
      <c r="DM191" s="195">
        <v>0</v>
      </c>
      <c r="DN191" s="204">
        <v>0</v>
      </c>
      <c r="DO191" s="206">
        <v>0</v>
      </c>
      <c r="DP191" s="198"/>
      <c r="DQ191" s="198"/>
      <c r="DR191" s="198"/>
      <c r="DS191" s="198"/>
      <c r="DT191" s="198"/>
      <c r="DU191" s="198"/>
      <c r="DV191" s="198"/>
      <c r="DW191" s="198"/>
      <c r="DX191" s="198"/>
      <c r="DY191" s="198"/>
      <c r="DZ191" s="198"/>
      <c r="EA191" s="198"/>
      <c r="EB191" s="198"/>
      <c r="EC191" s="198"/>
      <c r="ED191" s="198"/>
      <c r="EE191" s="198"/>
      <c r="EF191" s="198"/>
      <c r="EG191" s="198"/>
      <c r="EH191" s="198"/>
      <c r="EI191" s="198"/>
      <c r="EJ191" s="198"/>
      <c r="EK191" s="198"/>
      <c r="EL191" s="198"/>
      <c r="EM191" s="198"/>
      <c r="EN191" s="198"/>
      <c r="EO191" s="198"/>
      <c r="EP191" s="198"/>
      <c r="EQ191" s="316"/>
      <c r="ER191" s="198"/>
      <c r="ES191" s="198"/>
      <c r="ET191" s="198"/>
      <c r="EU191" s="198"/>
      <c r="EV191" s="198"/>
      <c r="EW191" s="198"/>
      <c r="EX191" s="198"/>
      <c r="EY191" s="198"/>
      <c r="EZ191" s="198"/>
      <c r="FA191" s="198"/>
      <c r="FB191" s="198"/>
      <c r="FC191" s="198"/>
      <c r="FD191" s="198"/>
      <c r="FE191" s="198"/>
      <c r="FF191" s="198"/>
      <c r="FG191" s="198"/>
      <c r="FH191" s="198"/>
      <c r="FI191" s="198"/>
      <c r="FJ191" s="198"/>
      <c r="FK191" s="198"/>
      <c r="FL191" s="198"/>
      <c r="FM191" s="198"/>
      <c r="FN191" s="198"/>
      <c r="FO191" s="198"/>
      <c r="FP191" s="198"/>
      <c r="FQ191" s="198"/>
      <c r="FR191" s="198"/>
      <c r="FS191" s="198"/>
      <c r="FT191" s="198"/>
      <c r="FU191" s="198"/>
      <c r="FV191" s="198"/>
    </row>
    <row r="192" spans="1:178" ht="13.9" hidden="1" customHeight="1" x14ac:dyDescent="0.2">
      <c r="A192" s="343"/>
      <c r="B192" s="333"/>
      <c r="C192" s="335"/>
      <c r="D192" s="337"/>
      <c r="E192" s="339"/>
      <c r="F192" s="339">
        <f t="shared" ref="F192" si="818">FG193</f>
        <v>0</v>
      </c>
      <c r="G192" s="351"/>
      <c r="H192" s="351"/>
      <c r="I192" s="355"/>
      <c r="J192" s="11"/>
      <c r="K192" s="27"/>
      <c r="L192" s="27"/>
      <c r="M192" s="27"/>
      <c r="N192" s="27"/>
      <c r="O192" s="27"/>
      <c r="P192" s="27"/>
      <c r="Q192" s="27"/>
      <c r="R192" s="27"/>
      <c r="S192" s="27"/>
      <c r="T192" s="27"/>
      <c r="U192" s="27"/>
      <c r="V192" s="27"/>
      <c r="W192" s="40"/>
      <c r="X192" s="27"/>
      <c r="Y192" s="27"/>
      <c r="Z192" s="27"/>
      <c r="AA192" s="27"/>
      <c r="AB192" s="27"/>
      <c r="AC192" s="27"/>
      <c r="AD192" s="27"/>
      <c r="AE192" s="27"/>
      <c r="AF192" s="27"/>
      <c r="AG192" s="27"/>
      <c r="AH192" s="27"/>
      <c r="AI192" s="27"/>
      <c r="AJ192" s="27"/>
      <c r="AK192" s="27"/>
      <c r="AL192" s="27"/>
      <c r="AM192" s="27"/>
      <c r="AN192" s="27"/>
      <c r="AO192" s="27"/>
      <c r="AP192" s="27"/>
      <c r="AQ192" s="27"/>
      <c r="AR192" s="27"/>
      <c r="AS192" s="27"/>
      <c r="AT192" s="27"/>
      <c r="AU192" s="27"/>
      <c r="AV192" s="27"/>
      <c r="AW192" s="27"/>
      <c r="AX192" s="27"/>
      <c r="AY192" s="27"/>
      <c r="AZ192" s="27"/>
      <c r="BA192" s="27"/>
      <c r="BB192" s="27"/>
      <c r="BC192" s="315"/>
      <c r="BD192" s="27"/>
      <c r="BE192" s="27"/>
      <c r="BF192" s="27"/>
      <c r="BG192" s="27"/>
      <c r="BH192" s="27"/>
      <c r="BI192" s="27"/>
      <c r="BJ192" s="27"/>
      <c r="BK192" s="27"/>
      <c r="BL192" s="27"/>
      <c r="BM192" s="27"/>
      <c r="BN192" s="27"/>
      <c r="BO192" s="27"/>
      <c r="BP192" s="27"/>
      <c r="BQ192" s="27"/>
      <c r="BR192" s="27"/>
      <c r="BS192" s="27"/>
      <c r="BT192" s="27"/>
      <c r="BU192" s="27"/>
      <c r="BV192" s="27"/>
      <c r="BW192" s="27"/>
      <c r="BX192" s="27"/>
      <c r="BY192" s="27"/>
      <c r="BZ192" s="27"/>
      <c r="CA192" s="27"/>
      <c r="CB192" s="27"/>
      <c r="CC192" s="27"/>
      <c r="CD192" s="27"/>
      <c r="CE192" s="27"/>
      <c r="CF192" s="40"/>
      <c r="CG192" s="27"/>
      <c r="CH192" s="27"/>
      <c r="CI192" s="27"/>
      <c r="CJ192" s="27"/>
      <c r="CK192" s="27"/>
      <c r="CL192" s="27"/>
      <c r="CM192" s="169">
        <v>2.1818181818181799</v>
      </c>
      <c r="CN192" s="27"/>
      <c r="CO192" s="27"/>
      <c r="CP192" s="27"/>
      <c r="CQ192" s="27"/>
      <c r="CR192" s="27"/>
      <c r="CS192" s="27"/>
      <c r="CT192" s="27"/>
      <c r="CU192" s="27"/>
      <c r="CV192" s="27"/>
      <c r="CW192" s="27"/>
      <c r="CX192" s="27"/>
      <c r="CY192" s="27"/>
      <c r="CZ192" s="27"/>
      <c r="DA192" s="27"/>
      <c r="DB192" s="27"/>
      <c r="DC192" s="27"/>
      <c r="DD192" s="27"/>
      <c r="DE192" s="27"/>
      <c r="DF192" s="27"/>
      <c r="DG192" s="27"/>
      <c r="DH192" s="27"/>
      <c r="DI192" s="27"/>
      <c r="DJ192" s="27"/>
      <c r="DK192" s="27"/>
      <c r="DL192" s="315"/>
      <c r="DM192" s="27"/>
      <c r="DN192" s="27"/>
      <c r="DO192" s="27"/>
      <c r="DP192" s="27"/>
      <c r="DQ192" s="27"/>
      <c r="DR192" s="27"/>
      <c r="DS192" s="195"/>
      <c r="DT192" s="27"/>
      <c r="DU192" s="27"/>
      <c r="DV192" s="27"/>
      <c r="DW192" s="27"/>
      <c r="DX192" s="27"/>
      <c r="DY192" s="27"/>
      <c r="DZ192" s="27"/>
      <c r="EA192" s="27"/>
      <c r="EB192" s="27"/>
      <c r="EC192" s="27"/>
      <c r="ED192" s="27"/>
      <c r="EE192" s="27"/>
      <c r="EF192" s="27"/>
      <c r="EG192" s="27"/>
      <c r="EH192" s="27"/>
      <c r="EI192" s="27"/>
      <c r="EJ192" s="27"/>
      <c r="EK192" s="27"/>
      <c r="EL192" s="27"/>
      <c r="EM192" s="27"/>
      <c r="EN192" s="27"/>
      <c r="EO192" s="27"/>
      <c r="EP192" s="27"/>
      <c r="EQ192" s="315"/>
      <c r="ER192" s="27"/>
      <c r="ES192" s="27"/>
      <c r="ET192" s="27"/>
      <c r="EU192" s="27"/>
      <c r="EV192" s="27"/>
      <c r="EW192" s="27"/>
      <c r="EX192" s="27"/>
      <c r="EY192" s="27"/>
      <c r="EZ192" s="27"/>
      <c r="FA192" s="27"/>
      <c r="FB192" s="27"/>
      <c r="FC192" s="27"/>
      <c r="FD192" s="27"/>
      <c r="FE192" s="27"/>
      <c r="FF192" s="27"/>
      <c r="FG192" s="27"/>
      <c r="FH192" s="27"/>
      <c r="FI192" s="27"/>
      <c r="FJ192" s="27"/>
      <c r="FK192" s="27"/>
      <c r="FL192" s="27"/>
      <c r="FM192" s="27"/>
      <c r="FN192" s="27"/>
      <c r="FO192" s="27"/>
      <c r="FP192" s="27"/>
      <c r="FQ192" s="27"/>
      <c r="FR192" s="27"/>
      <c r="FS192" s="27"/>
      <c r="FT192" s="27"/>
      <c r="FU192" s="27"/>
      <c r="FV192" s="27"/>
    </row>
    <row r="193" spans="1:178" ht="13.9" hidden="1" customHeight="1" x14ac:dyDescent="0.2">
      <c r="A193" s="344"/>
      <c r="B193" s="334"/>
      <c r="C193" s="336"/>
      <c r="D193" s="338"/>
      <c r="E193" s="340"/>
      <c r="F193" s="340"/>
      <c r="G193" s="352"/>
      <c r="H193" s="352"/>
      <c r="I193" s="356"/>
      <c r="J193" s="12"/>
      <c r="K193" s="81"/>
      <c r="L193" s="81"/>
      <c r="M193" s="81"/>
      <c r="N193" s="81"/>
      <c r="O193" s="81"/>
      <c r="P193" s="81"/>
      <c r="Q193" s="81"/>
      <c r="R193" s="81"/>
      <c r="S193" s="81"/>
      <c r="T193" s="81"/>
      <c r="U193" s="81"/>
      <c r="V193" s="81"/>
      <c r="W193" s="38"/>
      <c r="X193" s="81"/>
      <c r="Y193" s="81"/>
      <c r="Z193" s="81"/>
      <c r="AA193" s="81"/>
      <c r="AB193" s="81"/>
      <c r="AC193" s="81"/>
      <c r="AD193" s="81"/>
      <c r="AE193" s="81"/>
      <c r="AF193" s="81"/>
      <c r="AG193" s="85"/>
      <c r="AH193" s="85"/>
      <c r="AI193" s="81"/>
      <c r="AJ193" s="82"/>
      <c r="AK193" s="81"/>
      <c r="AL193" s="81"/>
      <c r="AM193" s="81"/>
      <c r="AN193" s="81"/>
      <c r="AO193" s="81"/>
      <c r="AP193" s="81"/>
      <c r="AQ193" s="81"/>
      <c r="AR193" s="81"/>
      <c r="AS193" s="81"/>
      <c r="AT193" s="81"/>
      <c r="AU193" s="81"/>
      <c r="AV193" s="81"/>
      <c r="AW193" s="81"/>
      <c r="AX193" s="81"/>
      <c r="AY193" s="81"/>
      <c r="AZ193" s="81"/>
      <c r="BA193" s="81"/>
      <c r="BB193" s="81"/>
      <c r="BC193" s="316"/>
      <c r="BD193" s="141"/>
      <c r="BE193" s="141"/>
      <c r="BF193" s="141"/>
      <c r="BG193" s="141"/>
      <c r="BH193" s="141"/>
      <c r="BI193" s="141"/>
      <c r="BJ193" s="141"/>
      <c r="BK193" s="141"/>
      <c r="BL193" s="141"/>
      <c r="BM193" s="141"/>
      <c r="BN193" s="141"/>
      <c r="BO193" s="141"/>
      <c r="BP193" s="141"/>
      <c r="BQ193" s="141"/>
      <c r="BR193" s="141"/>
      <c r="BS193" s="141"/>
      <c r="BT193" s="141"/>
      <c r="BU193" s="141"/>
      <c r="BV193" s="141"/>
      <c r="BW193" s="141"/>
      <c r="BX193" s="141"/>
      <c r="BY193" s="141"/>
      <c r="BZ193" s="141"/>
      <c r="CA193" s="141"/>
      <c r="CB193" s="141"/>
      <c r="CC193" s="141"/>
      <c r="CD193" s="141"/>
      <c r="CE193" s="141"/>
      <c r="CF193" s="38"/>
      <c r="CG193" s="141"/>
      <c r="CH193" s="141"/>
      <c r="CI193" s="141"/>
      <c r="CJ193" s="141"/>
      <c r="CK193" s="141"/>
      <c r="CL193" s="141"/>
      <c r="CM193" s="27">
        <v>1.86363636363636</v>
      </c>
      <c r="CN193" s="141"/>
      <c r="CO193" s="141"/>
      <c r="CP193" s="141"/>
      <c r="CQ193" s="141"/>
      <c r="CR193" s="141"/>
      <c r="CS193" s="141"/>
      <c r="CT193" s="141"/>
      <c r="CU193" s="141"/>
      <c r="CV193" s="141"/>
      <c r="CW193" s="141"/>
      <c r="CX193" s="141"/>
      <c r="CY193" s="141"/>
      <c r="CZ193" s="141"/>
      <c r="DA193" s="141"/>
      <c r="DB193" s="141"/>
      <c r="DC193" s="141"/>
      <c r="DD193" s="141"/>
      <c r="DE193" s="141"/>
      <c r="DF193" s="141"/>
      <c r="DG193" s="141"/>
      <c r="DH193" s="185"/>
      <c r="DI193" s="141"/>
      <c r="DJ193" s="141"/>
      <c r="DK193" s="141"/>
      <c r="DL193" s="316"/>
      <c r="DM193" s="195"/>
      <c r="DN193" s="195"/>
      <c r="DO193" s="195"/>
      <c r="DP193" s="195"/>
      <c r="DQ193" s="195"/>
      <c r="DR193" s="195"/>
      <c r="DS193" s="27"/>
      <c r="DT193" s="195"/>
      <c r="DU193" s="195"/>
      <c r="DV193" s="195"/>
      <c r="DW193" s="218"/>
      <c r="DX193" s="195"/>
      <c r="DY193" s="195"/>
      <c r="DZ193" s="195"/>
      <c r="EA193" s="195"/>
      <c r="EB193" s="223"/>
      <c r="EC193" s="195"/>
      <c r="ED193" s="195"/>
      <c r="EE193" s="226"/>
      <c r="EF193" s="229"/>
      <c r="EG193" s="231"/>
      <c r="EH193" s="232"/>
      <c r="EI193" s="195"/>
      <c r="EJ193" s="235"/>
      <c r="EK193" s="238"/>
      <c r="EL193" s="239"/>
      <c r="EM193" s="242"/>
      <c r="EN193" s="243"/>
      <c r="EO193" s="244"/>
      <c r="EP193" s="195"/>
      <c r="EQ193" s="316"/>
      <c r="ER193" s="246"/>
      <c r="ES193" s="249"/>
      <c r="ET193" s="250"/>
      <c r="EU193" s="251"/>
      <c r="EV193" s="246"/>
      <c r="EW193" s="246"/>
      <c r="EX193" s="246"/>
      <c r="EY193" s="246"/>
      <c r="EZ193" s="246"/>
      <c r="FA193" s="246"/>
      <c r="FB193" s="246"/>
      <c r="FC193" s="264"/>
      <c r="FD193" s="246"/>
      <c r="FE193" s="275"/>
      <c r="FF193" s="275"/>
      <c r="FG193" s="246"/>
      <c r="FH193" s="246"/>
      <c r="FI193" s="246"/>
      <c r="FJ193" s="246"/>
      <c r="FK193" s="246"/>
      <c r="FL193" s="246"/>
      <c r="FM193" s="246"/>
      <c r="FN193" s="246"/>
      <c r="FO193" s="246"/>
      <c r="FP193" s="246"/>
      <c r="FQ193" s="246"/>
      <c r="FR193" s="246"/>
      <c r="FS193" s="246"/>
      <c r="FT193" s="246"/>
      <c r="FU193" s="246"/>
      <c r="FV193" s="246"/>
    </row>
    <row r="194" spans="1:178" ht="13.9" hidden="1" customHeight="1" x14ac:dyDescent="0.2">
      <c r="A194" s="343"/>
      <c r="B194" s="333"/>
      <c r="C194" s="335"/>
      <c r="D194" s="337"/>
      <c r="E194" s="339"/>
      <c r="F194" s="339">
        <f t="shared" ref="F194" si="819">FG195</f>
        <v>0</v>
      </c>
      <c r="G194" s="351"/>
      <c r="H194" s="351"/>
      <c r="I194" s="355"/>
      <c r="J194" s="11"/>
      <c r="K194" s="27"/>
      <c r="L194" s="27"/>
      <c r="M194" s="27"/>
      <c r="N194" s="27"/>
      <c r="O194" s="27"/>
      <c r="P194" s="27"/>
      <c r="Q194" s="27"/>
      <c r="R194" s="27"/>
      <c r="S194" s="27"/>
      <c r="T194" s="27"/>
      <c r="U194" s="27"/>
      <c r="V194" s="27"/>
      <c r="W194" s="40"/>
      <c r="X194" s="27"/>
      <c r="Y194" s="27"/>
      <c r="Z194" s="27"/>
      <c r="AA194" s="27"/>
      <c r="AB194" s="27"/>
      <c r="AC194" s="27"/>
      <c r="AD194" s="27"/>
      <c r="AE194" s="27"/>
      <c r="AF194" s="27"/>
      <c r="AG194" s="27"/>
      <c r="AH194" s="27"/>
      <c r="AI194" s="27"/>
      <c r="AJ194" s="27"/>
      <c r="AK194" s="27"/>
      <c r="AL194" s="27"/>
      <c r="AM194" s="27"/>
      <c r="AN194" s="27"/>
      <c r="AO194" s="27"/>
      <c r="AP194" s="27"/>
      <c r="AQ194" s="27"/>
      <c r="AR194" s="27"/>
      <c r="AS194" s="27"/>
      <c r="AT194" s="27"/>
      <c r="AU194" s="27"/>
      <c r="AV194" s="27"/>
      <c r="AW194" s="27"/>
      <c r="AX194" s="27"/>
      <c r="AY194" s="27"/>
      <c r="AZ194" s="27"/>
      <c r="BA194" s="27"/>
      <c r="BB194" s="27"/>
      <c r="BC194" s="315"/>
      <c r="BD194" s="27"/>
      <c r="BE194" s="27"/>
      <c r="BF194" s="27"/>
      <c r="BG194" s="27"/>
      <c r="BH194" s="27"/>
      <c r="BI194" s="27"/>
      <c r="BJ194" s="27"/>
      <c r="BK194" s="27"/>
      <c r="BL194" s="27"/>
      <c r="BM194" s="27"/>
      <c r="BN194" s="27"/>
      <c r="BO194" s="27"/>
      <c r="BP194" s="27"/>
      <c r="BQ194" s="27"/>
      <c r="BR194" s="27"/>
      <c r="BS194" s="27"/>
      <c r="BT194" s="27"/>
      <c r="BU194" s="27"/>
      <c r="BV194" s="27"/>
      <c r="BW194" s="27"/>
      <c r="BX194" s="27"/>
      <c r="BY194" s="27"/>
      <c r="BZ194" s="27"/>
      <c r="CA194" s="27"/>
      <c r="CB194" s="27"/>
      <c r="CC194" s="27"/>
      <c r="CD194" s="27"/>
      <c r="CE194" s="27"/>
      <c r="CF194" s="40"/>
      <c r="CG194" s="27"/>
      <c r="CH194" s="27"/>
      <c r="CI194" s="27"/>
      <c r="CJ194" s="27"/>
      <c r="CK194" s="27"/>
      <c r="CL194" s="27"/>
      <c r="CM194" s="169">
        <v>1.5454545454545401</v>
      </c>
      <c r="CN194" s="27"/>
      <c r="CO194" s="27"/>
      <c r="CP194" s="27"/>
      <c r="CQ194" s="27"/>
      <c r="CR194" s="27"/>
      <c r="CS194" s="27"/>
      <c r="CT194" s="27"/>
      <c r="CU194" s="27"/>
      <c r="CV194" s="27"/>
      <c r="CW194" s="27"/>
      <c r="CX194" s="27"/>
      <c r="CY194" s="27"/>
      <c r="CZ194" s="27"/>
      <c r="DA194" s="27"/>
      <c r="DB194" s="27"/>
      <c r="DC194" s="27"/>
      <c r="DD194" s="27"/>
      <c r="DE194" s="27"/>
      <c r="DF194" s="27"/>
      <c r="DG194" s="27"/>
      <c r="DH194" s="27"/>
      <c r="DI194" s="27"/>
      <c r="DJ194" s="27"/>
      <c r="DK194" s="27"/>
      <c r="DL194" s="315"/>
      <c r="DM194" s="27"/>
      <c r="DN194" s="27"/>
      <c r="DO194" s="27"/>
      <c r="DP194" s="27"/>
      <c r="DQ194" s="27"/>
      <c r="DR194" s="27"/>
      <c r="DS194" s="195"/>
      <c r="DT194" s="27"/>
      <c r="DU194" s="27"/>
      <c r="DV194" s="27"/>
      <c r="DW194" s="27"/>
      <c r="DX194" s="27"/>
      <c r="DY194" s="27"/>
      <c r="DZ194" s="27"/>
      <c r="EA194" s="27"/>
      <c r="EB194" s="27"/>
      <c r="EC194" s="27"/>
      <c r="ED194" s="27"/>
      <c r="EE194" s="27"/>
      <c r="EF194" s="27"/>
      <c r="EG194" s="27"/>
      <c r="EH194" s="27"/>
      <c r="EI194" s="27"/>
      <c r="EJ194" s="27"/>
      <c r="EK194" s="27"/>
      <c r="EL194" s="27"/>
      <c r="EM194" s="27"/>
      <c r="EN194" s="27"/>
      <c r="EO194" s="27"/>
      <c r="EP194" s="27"/>
      <c r="EQ194" s="315"/>
      <c r="ER194" s="27"/>
      <c r="ES194" s="27"/>
      <c r="ET194" s="27"/>
      <c r="EU194" s="27"/>
      <c r="EV194" s="27"/>
      <c r="EW194" s="27"/>
      <c r="EX194" s="27"/>
      <c r="EY194" s="27"/>
      <c r="EZ194" s="27"/>
      <c r="FA194" s="27"/>
      <c r="FB194" s="27"/>
      <c r="FC194" s="27"/>
      <c r="FD194" s="27"/>
      <c r="FE194" s="27"/>
      <c r="FF194" s="27"/>
      <c r="FG194" s="27"/>
      <c r="FH194" s="27"/>
      <c r="FI194" s="27"/>
      <c r="FJ194" s="27"/>
      <c r="FK194" s="27"/>
      <c r="FL194" s="27"/>
      <c r="FM194" s="27"/>
      <c r="FN194" s="27"/>
      <c r="FO194" s="27"/>
      <c r="FP194" s="27"/>
      <c r="FQ194" s="27"/>
      <c r="FR194" s="27"/>
      <c r="FS194" s="27"/>
      <c r="FT194" s="27"/>
      <c r="FU194" s="27"/>
      <c r="FV194" s="27"/>
    </row>
    <row r="195" spans="1:178" ht="13.9" hidden="1" customHeight="1" x14ac:dyDescent="0.2">
      <c r="A195" s="344"/>
      <c r="B195" s="334"/>
      <c r="C195" s="336"/>
      <c r="D195" s="338"/>
      <c r="E195" s="340"/>
      <c r="F195" s="340"/>
      <c r="G195" s="352"/>
      <c r="H195" s="352"/>
      <c r="I195" s="356"/>
      <c r="J195" s="12"/>
      <c r="K195" s="81"/>
      <c r="L195" s="81"/>
      <c r="M195" s="81"/>
      <c r="N195" s="81"/>
      <c r="O195" s="81"/>
      <c r="P195" s="81"/>
      <c r="Q195" s="81"/>
      <c r="R195" s="81"/>
      <c r="S195" s="81"/>
      <c r="T195" s="81"/>
      <c r="U195" s="81"/>
      <c r="V195" s="81"/>
      <c r="W195" s="38"/>
      <c r="X195" s="81"/>
      <c r="Y195" s="81"/>
      <c r="Z195" s="81"/>
      <c r="AA195" s="81"/>
      <c r="AB195" s="81"/>
      <c r="AC195" s="81"/>
      <c r="AD195" s="81"/>
      <c r="AE195" s="81"/>
      <c r="AF195" s="81"/>
      <c r="AG195" s="85"/>
      <c r="AH195" s="85"/>
      <c r="AI195" s="81"/>
      <c r="AJ195" s="82"/>
      <c r="AK195" s="81"/>
      <c r="AL195" s="81"/>
      <c r="AM195" s="81"/>
      <c r="AN195" s="81"/>
      <c r="AO195" s="81"/>
      <c r="AP195" s="81"/>
      <c r="AQ195" s="81"/>
      <c r="AR195" s="81"/>
      <c r="AS195" s="81"/>
      <c r="AT195" s="81"/>
      <c r="AU195" s="81"/>
      <c r="AV195" s="81"/>
      <c r="AW195" s="81"/>
      <c r="AX195" s="81"/>
      <c r="AY195" s="81"/>
      <c r="AZ195" s="81"/>
      <c r="BA195" s="81"/>
      <c r="BB195" s="81"/>
      <c r="BC195" s="316"/>
      <c r="BD195" s="141"/>
      <c r="BE195" s="141"/>
      <c r="BF195" s="141"/>
      <c r="BG195" s="141"/>
      <c r="BH195" s="141"/>
      <c r="BI195" s="141"/>
      <c r="BJ195" s="141"/>
      <c r="BK195" s="141"/>
      <c r="BL195" s="141"/>
      <c r="BM195" s="141"/>
      <c r="BN195" s="141"/>
      <c r="BO195" s="141"/>
      <c r="BP195" s="141"/>
      <c r="BQ195" s="141"/>
      <c r="BR195" s="141"/>
      <c r="BS195" s="141"/>
      <c r="BT195" s="141"/>
      <c r="BU195" s="141"/>
      <c r="BV195" s="141"/>
      <c r="BW195" s="141"/>
      <c r="BX195" s="141"/>
      <c r="BY195" s="141"/>
      <c r="BZ195" s="141"/>
      <c r="CA195" s="141"/>
      <c r="CB195" s="141"/>
      <c r="CC195" s="141"/>
      <c r="CD195" s="141"/>
      <c r="CE195" s="141"/>
      <c r="CF195" s="38"/>
      <c r="CG195" s="141"/>
      <c r="CH195" s="141"/>
      <c r="CI195" s="141"/>
      <c r="CJ195" s="141"/>
      <c r="CK195" s="141"/>
      <c r="CL195" s="141"/>
      <c r="CM195" s="27">
        <v>1.22727272727272</v>
      </c>
      <c r="CN195" s="141"/>
      <c r="CO195" s="141"/>
      <c r="CP195" s="141"/>
      <c r="CQ195" s="141"/>
      <c r="CR195" s="141"/>
      <c r="CS195" s="141"/>
      <c r="CT195" s="141"/>
      <c r="CU195" s="141"/>
      <c r="CV195" s="141"/>
      <c r="CW195" s="141"/>
      <c r="CX195" s="141"/>
      <c r="CY195" s="141"/>
      <c r="CZ195" s="141"/>
      <c r="DA195" s="141"/>
      <c r="DB195" s="141"/>
      <c r="DC195" s="141"/>
      <c r="DD195" s="141"/>
      <c r="DE195" s="141"/>
      <c r="DF195" s="141"/>
      <c r="DG195" s="141"/>
      <c r="DH195" s="185"/>
      <c r="DI195" s="141"/>
      <c r="DJ195" s="141"/>
      <c r="DK195" s="141"/>
      <c r="DL195" s="316"/>
      <c r="DM195" s="195"/>
      <c r="DN195" s="195"/>
      <c r="DO195" s="195"/>
      <c r="DP195" s="195"/>
      <c r="DQ195" s="195"/>
      <c r="DR195" s="195"/>
      <c r="DS195" s="27"/>
      <c r="DT195" s="195"/>
      <c r="DU195" s="195"/>
      <c r="DV195" s="195"/>
      <c r="DW195" s="218"/>
      <c r="DX195" s="195"/>
      <c r="DY195" s="195"/>
      <c r="DZ195" s="195"/>
      <c r="EA195" s="195"/>
      <c r="EB195" s="223"/>
      <c r="EC195" s="195"/>
      <c r="ED195" s="195"/>
      <c r="EE195" s="226"/>
      <c r="EF195" s="229"/>
      <c r="EG195" s="231"/>
      <c r="EH195" s="232"/>
      <c r="EI195" s="195"/>
      <c r="EJ195" s="235"/>
      <c r="EK195" s="238"/>
      <c r="EL195" s="239"/>
      <c r="EM195" s="242"/>
      <c r="EN195" s="243"/>
      <c r="EO195" s="244"/>
      <c r="EP195" s="195"/>
      <c r="EQ195" s="316"/>
      <c r="ER195" s="246"/>
      <c r="ES195" s="249"/>
      <c r="ET195" s="250"/>
      <c r="EU195" s="251"/>
      <c r="EV195" s="246"/>
      <c r="EW195" s="246"/>
      <c r="EX195" s="246"/>
      <c r="EY195" s="246"/>
      <c r="EZ195" s="246"/>
      <c r="FA195" s="246"/>
      <c r="FB195" s="246"/>
      <c r="FC195" s="264"/>
      <c r="FD195" s="246"/>
      <c r="FE195" s="275"/>
      <c r="FF195" s="275"/>
      <c r="FG195" s="246"/>
      <c r="FH195" s="246"/>
      <c r="FI195" s="246"/>
      <c r="FJ195" s="246"/>
      <c r="FK195" s="246"/>
      <c r="FL195" s="246"/>
      <c r="FM195" s="246"/>
      <c r="FN195" s="246"/>
      <c r="FO195" s="246"/>
      <c r="FP195" s="246"/>
      <c r="FQ195" s="246"/>
      <c r="FR195" s="246"/>
      <c r="FS195" s="246"/>
      <c r="FT195" s="246"/>
      <c r="FU195" s="246"/>
      <c r="FV195" s="246"/>
    </row>
    <row r="196" spans="1:178" ht="13.9" hidden="1" customHeight="1" x14ac:dyDescent="0.2">
      <c r="A196" s="343"/>
      <c r="B196" s="333"/>
      <c r="C196" s="335"/>
      <c r="D196" s="337"/>
      <c r="E196" s="339"/>
      <c r="F196" s="339">
        <f t="shared" ref="F196" si="820">FG197</f>
        <v>0</v>
      </c>
      <c r="G196" s="351"/>
      <c r="H196" s="351"/>
      <c r="I196" s="355"/>
      <c r="J196" s="11"/>
      <c r="K196" s="27"/>
      <c r="L196" s="27"/>
      <c r="M196" s="27"/>
      <c r="N196" s="27"/>
      <c r="O196" s="27"/>
      <c r="P196" s="27"/>
      <c r="Q196" s="27"/>
      <c r="R196" s="27"/>
      <c r="S196" s="27"/>
      <c r="T196" s="27"/>
      <c r="U196" s="27"/>
      <c r="V196" s="27"/>
      <c r="W196" s="40"/>
      <c r="X196" s="27"/>
      <c r="Y196" s="27"/>
      <c r="Z196" s="27"/>
      <c r="AA196" s="27"/>
      <c r="AB196" s="27"/>
      <c r="AC196" s="27"/>
      <c r="AD196" s="27"/>
      <c r="AE196" s="27"/>
      <c r="AF196" s="27"/>
      <c r="AG196" s="27"/>
      <c r="AH196" s="27"/>
      <c r="AI196" s="27"/>
      <c r="AJ196" s="27"/>
      <c r="AK196" s="27"/>
      <c r="AL196" s="27"/>
      <c r="AM196" s="27"/>
      <c r="AN196" s="27"/>
      <c r="AO196" s="27"/>
      <c r="AP196" s="27"/>
      <c r="AQ196" s="27"/>
      <c r="AR196" s="27"/>
      <c r="AS196" s="27"/>
      <c r="AT196" s="27"/>
      <c r="AU196" s="27"/>
      <c r="AV196" s="27"/>
      <c r="AW196" s="27"/>
      <c r="AX196" s="27"/>
      <c r="AY196" s="27"/>
      <c r="AZ196" s="27"/>
      <c r="BA196" s="27"/>
      <c r="BB196" s="27"/>
      <c r="BC196" s="315"/>
      <c r="BD196" s="27"/>
      <c r="BE196" s="27"/>
      <c r="BF196" s="27"/>
      <c r="BG196" s="27"/>
      <c r="BH196" s="27"/>
      <c r="BI196" s="27"/>
      <c r="BJ196" s="27"/>
      <c r="BK196" s="27"/>
      <c r="BL196" s="27"/>
      <c r="BM196" s="27"/>
      <c r="BN196" s="27"/>
      <c r="BO196" s="27"/>
      <c r="BP196" s="27"/>
      <c r="BQ196" s="27"/>
      <c r="BR196" s="27"/>
      <c r="BS196" s="27"/>
      <c r="BT196" s="27"/>
      <c r="BU196" s="27"/>
      <c r="BV196" s="27"/>
      <c r="BW196" s="27"/>
      <c r="BX196" s="27"/>
      <c r="BY196" s="27"/>
      <c r="BZ196" s="27"/>
      <c r="CA196" s="27"/>
      <c r="CB196" s="27"/>
      <c r="CC196" s="27"/>
      <c r="CD196" s="27"/>
      <c r="CE196" s="27"/>
      <c r="CF196" s="40"/>
      <c r="CG196" s="27"/>
      <c r="CH196" s="27"/>
      <c r="CI196" s="27"/>
      <c r="CJ196" s="27"/>
      <c r="CK196" s="27"/>
      <c r="CL196" s="27"/>
      <c r="CM196" s="169">
        <v>0.90909090909091195</v>
      </c>
      <c r="CN196" s="27"/>
      <c r="CO196" s="27"/>
      <c r="CP196" s="27"/>
      <c r="CQ196" s="27"/>
      <c r="CR196" s="27"/>
      <c r="CS196" s="27"/>
      <c r="CT196" s="27"/>
      <c r="CU196" s="27"/>
      <c r="CV196" s="27"/>
      <c r="CW196" s="27"/>
      <c r="CX196" s="27"/>
      <c r="CY196" s="27"/>
      <c r="CZ196" s="27"/>
      <c r="DA196" s="27"/>
      <c r="DB196" s="27"/>
      <c r="DC196" s="27"/>
      <c r="DD196" s="27"/>
      <c r="DE196" s="27"/>
      <c r="DF196" s="27"/>
      <c r="DG196" s="27"/>
      <c r="DH196" s="27"/>
      <c r="DI196" s="27"/>
      <c r="DJ196" s="27"/>
      <c r="DK196" s="27"/>
      <c r="DL196" s="315"/>
      <c r="DM196" s="27"/>
      <c r="DN196" s="27"/>
      <c r="DO196" s="27"/>
      <c r="DP196" s="27"/>
      <c r="DQ196" s="27"/>
      <c r="DR196" s="27"/>
      <c r="DS196" s="195"/>
      <c r="DT196" s="27"/>
      <c r="DU196" s="27"/>
      <c r="DV196" s="27"/>
      <c r="DW196" s="27"/>
      <c r="DX196" s="27"/>
      <c r="DY196" s="27"/>
      <c r="DZ196" s="27"/>
      <c r="EA196" s="27"/>
      <c r="EB196" s="27"/>
      <c r="EC196" s="27"/>
      <c r="ED196" s="27"/>
      <c r="EE196" s="27"/>
      <c r="EF196" s="27"/>
      <c r="EG196" s="27"/>
      <c r="EH196" s="27"/>
      <c r="EI196" s="27"/>
      <c r="EJ196" s="27"/>
      <c r="EK196" s="27"/>
      <c r="EL196" s="27"/>
      <c r="EM196" s="27"/>
      <c r="EN196" s="27"/>
      <c r="EO196" s="27"/>
      <c r="EP196" s="27"/>
      <c r="EQ196" s="315"/>
      <c r="ER196" s="27"/>
      <c r="ES196" s="27"/>
      <c r="ET196" s="27"/>
      <c r="EU196" s="27"/>
      <c r="EV196" s="27"/>
      <c r="EW196" s="27"/>
      <c r="EX196" s="27"/>
      <c r="EY196" s="27"/>
      <c r="EZ196" s="27"/>
      <c r="FA196" s="27"/>
      <c r="FB196" s="27"/>
      <c r="FC196" s="27"/>
      <c r="FD196" s="27"/>
      <c r="FE196" s="27"/>
      <c r="FF196" s="27"/>
      <c r="FG196" s="27"/>
      <c r="FH196" s="27"/>
      <c r="FI196" s="27"/>
      <c r="FJ196" s="27"/>
      <c r="FK196" s="27"/>
      <c r="FL196" s="27"/>
      <c r="FM196" s="27"/>
      <c r="FN196" s="27"/>
      <c r="FO196" s="27"/>
      <c r="FP196" s="27"/>
      <c r="FQ196" s="27"/>
      <c r="FR196" s="27"/>
      <c r="FS196" s="27"/>
      <c r="FT196" s="27"/>
      <c r="FU196" s="27"/>
      <c r="FV196" s="27"/>
    </row>
    <row r="197" spans="1:178" ht="13.9" hidden="1" customHeight="1" x14ac:dyDescent="0.2">
      <c r="A197" s="344"/>
      <c r="B197" s="334"/>
      <c r="C197" s="336"/>
      <c r="D197" s="338"/>
      <c r="E197" s="340"/>
      <c r="F197" s="340"/>
      <c r="G197" s="352"/>
      <c r="H197" s="352"/>
      <c r="I197" s="356"/>
      <c r="J197" s="12"/>
      <c r="K197" s="81"/>
      <c r="L197" s="81"/>
      <c r="M197" s="81"/>
      <c r="N197" s="81"/>
      <c r="O197" s="81"/>
      <c r="P197" s="81"/>
      <c r="Q197" s="81"/>
      <c r="R197" s="81"/>
      <c r="S197" s="81"/>
      <c r="T197" s="81"/>
      <c r="U197" s="81"/>
      <c r="V197" s="81"/>
      <c r="W197" s="38"/>
      <c r="X197" s="81"/>
      <c r="Y197" s="81"/>
      <c r="Z197" s="81"/>
      <c r="AA197" s="81"/>
      <c r="AB197" s="81"/>
      <c r="AC197" s="81"/>
      <c r="AD197" s="81"/>
      <c r="AE197" s="81"/>
      <c r="AF197" s="81"/>
      <c r="AG197" s="81"/>
      <c r="AH197" s="81"/>
      <c r="AI197" s="81"/>
      <c r="AJ197" s="81"/>
      <c r="AK197" s="81"/>
      <c r="AL197" s="81"/>
      <c r="AM197" s="81"/>
      <c r="AN197" s="81"/>
      <c r="AO197" s="81"/>
      <c r="AP197" s="81"/>
      <c r="AQ197" s="81"/>
      <c r="AR197" s="81"/>
      <c r="AS197" s="81"/>
      <c r="AT197" s="81"/>
      <c r="AU197" s="81"/>
      <c r="AV197" s="81"/>
      <c r="AW197" s="81"/>
      <c r="AX197" s="81"/>
      <c r="AY197" s="81"/>
      <c r="AZ197" s="81"/>
      <c r="BA197" s="81"/>
      <c r="BB197" s="81"/>
      <c r="BC197" s="316"/>
      <c r="BD197" s="141"/>
      <c r="BE197" s="141"/>
      <c r="BF197" s="141"/>
      <c r="BG197" s="141"/>
      <c r="BH197" s="141"/>
      <c r="BI197" s="141"/>
      <c r="BJ197" s="141"/>
      <c r="BK197" s="141"/>
      <c r="BL197" s="141"/>
      <c r="BM197" s="141"/>
      <c r="BN197" s="141"/>
      <c r="BO197" s="141"/>
      <c r="BP197" s="141"/>
      <c r="BQ197" s="141"/>
      <c r="BR197" s="141"/>
      <c r="BS197" s="141"/>
      <c r="BT197" s="141"/>
      <c r="BU197" s="141"/>
      <c r="BV197" s="141"/>
      <c r="BW197" s="141"/>
      <c r="BX197" s="141"/>
      <c r="BY197" s="141"/>
      <c r="BZ197" s="141"/>
      <c r="CA197" s="141"/>
      <c r="CB197" s="141"/>
      <c r="CC197" s="141"/>
      <c r="CD197" s="141"/>
      <c r="CE197" s="141"/>
      <c r="CF197" s="38"/>
      <c r="CG197" s="141"/>
      <c r="CH197" s="141"/>
      <c r="CI197" s="141"/>
      <c r="CJ197" s="141"/>
      <c r="CK197" s="141"/>
      <c r="CL197" s="141"/>
      <c r="CM197" s="27">
        <v>0.59090909090909205</v>
      </c>
      <c r="CN197" s="141"/>
      <c r="CO197" s="141"/>
      <c r="CP197" s="141"/>
      <c r="CQ197" s="141"/>
      <c r="CR197" s="141"/>
      <c r="CS197" s="141"/>
      <c r="CT197" s="141"/>
      <c r="CU197" s="141"/>
      <c r="CV197" s="141"/>
      <c r="CW197" s="141"/>
      <c r="CX197" s="141"/>
      <c r="CY197" s="141"/>
      <c r="CZ197" s="141"/>
      <c r="DA197" s="141"/>
      <c r="DB197" s="141"/>
      <c r="DC197" s="141"/>
      <c r="DD197" s="141"/>
      <c r="DE197" s="141"/>
      <c r="DF197" s="141"/>
      <c r="DG197" s="141"/>
      <c r="DH197" s="185"/>
      <c r="DI197" s="141"/>
      <c r="DJ197" s="141"/>
      <c r="DK197" s="141"/>
      <c r="DL197" s="316"/>
      <c r="DM197" s="195"/>
      <c r="DN197" s="195"/>
      <c r="DO197" s="195"/>
      <c r="DP197" s="195"/>
      <c r="DQ197" s="195"/>
      <c r="DR197" s="195"/>
      <c r="DS197" s="27"/>
      <c r="DT197" s="195"/>
      <c r="DU197" s="195"/>
      <c r="DV197" s="195"/>
      <c r="DW197" s="218"/>
      <c r="DX197" s="195"/>
      <c r="DY197" s="195"/>
      <c r="DZ197" s="195"/>
      <c r="EA197" s="195"/>
      <c r="EB197" s="223"/>
      <c r="EC197" s="195"/>
      <c r="ED197" s="195"/>
      <c r="EE197" s="226"/>
      <c r="EF197" s="229"/>
      <c r="EG197" s="231"/>
      <c r="EH197" s="232"/>
      <c r="EI197" s="195"/>
      <c r="EJ197" s="235"/>
      <c r="EK197" s="238"/>
      <c r="EL197" s="239"/>
      <c r="EM197" s="242"/>
      <c r="EN197" s="243"/>
      <c r="EO197" s="244"/>
      <c r="EP197" s="195"/>
      <c r="EQ197" s="316"/>
      <c r="ER197" s="246"/>
      <c r="ES197" s="249"/>
      <c r="ET197" s="250"/>
      <c r="EU197" s="251"/>
      <c r="EV197" s="246"/>
      <c r="EW197" s="246"/>
      <c r="EX197" s="246"/>
      <c r="EY197" s="246"/>
      <c r="EZ197" s="246"/>
      <c r="FA197" s="246"/>
      <c r="FB197" s="246"/>
      <c r="FC197" s="264"/>
      <c r="FD197" s="246"/>
      <c r="FE197" s="275"/>
      <c r="FF197" s="275"/>
      <c r="FG197" s="246"/>
      <c r="FH197" s="246"/>
      <c r="FI197" s="246"/>
      <c r="FJ197" s="246"/>
      <c r="FK197" s="246"/>
      <c r="FL197" s="246"/>
      <c r="FM197" s="246"/>
      <c r="FN197" s="246"/>
      <c r="FO197" s="246"/>
      <c r="FP197" s="246"/>
      <c r="FQ197" s="246"/>
      <c r="FR197" s="246"/>
      <c r="FS197" s="246"/>
      <c r="FT197" s="246"/>
      <c r="FU197" s="246"/>
      <c r="FV197" s="246"/>
    </row>
    <row r="198" spans="1:178" ht="13.9" hidden="1" customHeight="1" x14ac:dyDescent="0.2">
      <c r="A198" s="343"/>
      <c r="B198" s="333"/>
      <c r="C198" s="335"/>
      <c r="D198" s="337"/>
      <c r="E198" s="339"/>
      <c r="F198" s="339">
        <f t="shared" ref="F198" si="821">FG199</f>
        <v>0</v>
      </c>
      <c r="G198" s="351"/>
      <c r="H198" s="351"/>
      <c r="I198" s="355"/>
      <c r="J198" s="11"/>
      <c r="K198" s="27"/>
      <c r="L198" s="27"/>
      <c r="M198" s="27"/>
      <c r="N198" s="27"/>
      <c r="O198" s="27"/>
      <c r="P198" s="27"/>
      <c r="Q198" s="27"/>
      <c r="R198" s="27"/>
      <c r="S198" s="27"/>
      <c r="T198" s="27"/>
      <c r="U198" s="27"/>
      <c r="V198" s="27"/>
      <c r="W198" s="40"/>
      <c r="X198" s="27"/>
      <c r="Y198" s="27"/>
      <c r="Z198" s="27"/>
      <c r="AA198" s="27"/>
      <c r="AB198" s="27"/>
      <c r="AC198" s="27"/>
      <c r="AD198" s="27"/>
      <c r="AE198" s="27"/>
      <c r="AF198" s="27"/>
      <c r="AG198" s="27"/>
      <c r="AH198" s="27"/>
      <c r="AI198" s="27"/>
      <c r="AJ198" s="27"/>
      <c r="AK198" s="27"/>
      <c r="AL198" s="27"/>
      <c r="AM198" s="27"/>
      <c r="AN198" s="27"/>
      <c r="AO198" s="27"/>
      <c r="AP198" s="27"/>
      <c r="AQ198" s="27"/>
      <c r="AR198" s="27"/>
      <c r="AS198" s="27"/>
      <c r="AT198" s="27"/>
      <c r="AU198" s="27"/>
      <c r="AV198" s="27"/>
      <c r="AW198" s="27"/>
      <c r="AX198" s="27"/>
      <c r="AY198" s="27"/>
      <c r="AZ198" s="27"/>
      <c r="BA198" s="27"/>
      <c r="BB198" s="27"/>
      <c r="BC198" s="315"/>
      <c r="BD198" s="27"/>
      <c r="BE198" s="27"/>
      <c r="BF198" s="27"/>
      <c r="BG198" s="27"/>
      <c r="BH198" s="27"/>
      <c r="BI198" s="27"/>
      <c r="BJ198" s="27"/>
      <c r="BK198" s="27"/>
      <c r="BL198" s="27"/>
      <c r="BM198" s="27"/>
      <c r="BN198" s="27"/>
      <c r="BO198" s="27"/>
      <c r="BP198" s="27"/>
      <c r="BQ198" s="27"/>
      <c r="BR198" s="27"/>
      <c r="BS198" s="27"/>
      <c r="BT198" s="27"/>
      <c r="BU198" s="27"/>
      <c r="BV198" s="27"/>
      <c r="BW198" s="27"/>
      <c r="BX198" s="27"/>
      <c r="BY198" s="27"/>
      <c r="BZ198" s="27"/>
      <c r="CA198" s="27"/>
      <c r="CB198" s="27"/>
      <c r="CC198" s="27"/>
      <c r="CD198" s="27"/>
      <c r="CE198" s="27"/>
      <c r="CF198" s="40"/>
      <c r="CG198" s="27"/>
      <c r="CH198" s="27"/>
      <c r="CI198" s="27"/>
      <c r="CJ198" s="27"/>
      <c r="CK198" s="27"/>
      <c r="CL198" s="27"/>
      <c r="CM198" s="169">
        <v>0.27272727272727199</v>
      </c>
      <c r="CN198" s="27"/>
      <c r="CO198" s="27"/>
      <c r="CP198" s="27"/>
      <c r="CQ198" s="27"/>
      <c r="CR198" s="27"/>
      <c r="CS198" s="27"/>
      <c r="CT198" s="27"/>
      <c r="CU198" s="27"/>
      <c r="CV198" s="27"/>
      <c r="CW198" s="27"/>
      <c r="CX198" s="27"/>
      <c r="CY198" s="27"/>
      <c r="CZ198" s="27"/>
      <c r="DA198" s="27"/>
      <c r="DB198" s="27"/>
      <c r="DC198" s="27"/>
      <c r="DD198" s="27"/>
      <c r="DE198" s="27"/>
      <c r="DF198" s="27"/>
      <c r="DG198" s="27"/>
      <c r="DH198" s="27"/>
      <c r="DI198" s="27"/>
      <c r="DJ198" s="27"/>
      <c r="DK198" s="27"/>
      <c r="DL198" s="315"/>
      <c r="DM198" s="27"/>
      <c r="DN198" s="27"/>
      <c r="DO198" s="27"/>
      <c r="DP198" s="27"/>
      <c r="DQ198" s="27"/>
      <c r="DR198" s="27"/>
      <c r="DS198" s="195"/>
      <c r="DT198" s="27"/>
      <c r="DU198" s="27"/>
      <c r="DV198" s="27"/>
      <c r="DW198" s="27"/>
      <c r="DX198" s="27"/>
      <c r="DY198" s="27"/>
      <c r="DZ198" s="27"/>
      <c r="EA198" s="27"/>
      <c r="EB198" s="27"/>
      <c r="EC198" s="27"/>
      <c r="ED198" s="27"/>
      <c r="EE198" s="27"/>
      <c r="EF198" s="27"/>
      <c r="EG198" s="27"/>
      <c r="EH198" s="27"/>
      <c r="EI198" s="27"/>
      <c r="EJ198" s="27"/>
      <c r="EK198" s="27"/>
      <c r="EL198" s="27"/>
      <c r="EM198" s="27"/>
      <c r="EN198" s="27"/>
      <c r="EO198" s="27"/>
      <c r="EP198" s="27"/>
      <c r="EQ198" s="315"/>
      <c r="ER198" s="27"/>
      <c r="ES198" s="27"/>
      <c r="ET198" s="27"/>
      <c r="EU198" s="27"/>
      <c r="EV198" s="27"/>
      <c r="EW198" s="27"/>
      <c r="EX198" s="27"/>
      <c r="EY198" s="27"/>
      <c r="EZ198" s="27"/>
      <c r="FA198" s="27"/>
      <c r="FB198" s="27"/>
      <c r="FC198" s="27"/>
      <c r="FD198" s="27"/>
      <c r="FE198" s="27"/>
      <c r="FF198" s="27"/>
      <c r="FG198" s="27"/>
      <c r="FH198" s="27"/>
      <c r="FI198" s="27"/>
      <c r="FJ198" s="27"/>
      <c r="FK198" s="27"/>
      <c r="FL198" s="27"/>
      <c r="FM198" s="27"/>
      <c r="FN198" s="27"/>
      <c r="FO198" s="27"/>
      <c r="FP198" s="27"/>
      <c r="FQ198" s="27"/>
      <c r="FR198" s="27"/>
      <c r="FS198" s="27"/>
      <c r="FT198" s="27"/>
      <c r="FU198" s="27"/>
      <c r="FV198" s="27"/>
    </row>
    <row r="199" spans="1:178" ht="13.9" hidden="1" customHeight="1" x14ac:dyDescent="0.2">
      <c r="A199" s="344"/>
      <c r="B199" s="334"/>
      <c r="C199" s="336"/>
      <c r="D199" s="338"/>
      <c r="E199" s="340"/>
      <c r="F199" s="340"/>
      <c r="G199" s="352"/>
      <c r="H199" s="352"/>
      <c r="I199" s="356"/>
      <c r="J199" s="12"/>
      <c r="K199" s="81"/>
      <c r="L199" s="81"/>
      <c r="M199" s="81"/>
      <c r="N199" s="81"/>
      <c r="O199" s="81"/>
      <c r="P199" s="81"/>
      <c r="Q199" s="81"/>
      <c r="R199" s="81"/>
      <c r="S199" s="81"/>
      <c r="T199" s="81"/>
      <c r="U199" s="81"/>
      <c r="V199" s="81"/>
      <c r="W199" s="38"/>
      <c r="X199" s="81"/>
      <c r="Y199" s="81"/>
      <c r="Z199" s="81"/>
      <c r="AA199" s="81"/>
      <c r="AB199" s="81"/>
      <c r="AC199" s="81"/>
      <c r="AD199" s="81"/>
      <c r="AE199" s="81"/>
      <c r="AF199" s="81"/>
      <c r="AG199" s="81"/>
      <c r="AH199" s="81"/>
      <c r="AI199" s="81"/>
      <c r="AJ199" s="81"/>
      <c r="AK199" s="81"/>
      <c r="AL199" s="81"/>
      <c r="AM199" s="81"/>
      <c r="AN199" s="81"/>
      <c r="AO199" s="81"/>
      <c r="AP199" s="81"/>
      <c r="AQ199" s="81"/>
      <c r="AR199" s="81"/>
      <c r="AS199" s="81"/>
      <c r="AT199" s="81"/>
      <c r="AU199" s="81"/>
      <c r="AV199" s="81"/>
      <c r="AW199" s="81"/>
      <c r="AX199" s="81"/>
      <c r="AY199" s="81"/>
      <c r="AZ199" s="81"/>
      <c r="BA199" s="81"/>
      <c r="BB199" s="81"/>
      <c r="BC199" s="316"/>
      <c r="BD199" s="141"/>
      <c r="BE199" s="141"/>
      <c r="BF199" s="141"/>
      <c r="BG199" s="141"/>
      <c r="BH199" s="141"/>
      <c r="BI199" s="141"/>
      <c r="BJ199" s="141"/>
      <c r="BK199" s="141"/>
      <c r="BL199" s="141"/>
      <c r="BM199" s="141"/>
      <c r="BN199" s="141"/>
      <c r="BO199" s="141"/>
      <c r="BP199" s="141"/>
      <c r="BQ199" s="141"/>
      <c r="BR199" s="141"/>
      <c r="BS199" s="141"/>
      <c r="BT199" s="141"/>
      <c r="BU199" s="141"/>
      <c r="BV199" s="141"/>
      <c r="BW199" s="141"/>
      <c r="BX199" s="141"/>
      <c r="BY199" s="141"/>
      <c r="BZ199" s="141"/>
      <c r="CA199" s="141"/>
      <c r="CB199" s="141"/>
      <c r="CC199" s="141"/>
      <c r="CD199" s="141"/>
      <c r="CE199" s="141"/>
      <c r="CF199" s="38"/>
      <c r="CG199" s="141"/>
      <c r="CH199" s="141"/>
      <c r="CI199" s="141"/>
      <c r="CJ199" s="141"/>
      <c r="CK199" s="141"/>
      <c r="CL199" s="141"/>
      <c r="CM199" s="27">
        <v>-4.5454545454548502E-2</v>
      </c>
      <c r="CN199" s="141"/>
      <c r="CO199" s="141"/>
      <c r="CP199" s="141"/>
      <c r="CQ199" s="141"/>
      <c r="CR199" s="141"/>
      <c r="CS199" s="141"/>
      <c r="CT199" s="141"/>
      <c r="CU199" s="141"/>
      <c r="CV199" s="141"/>
      <c r="CW199" s="141"/>
      <c r="CX199" s="141"/>
      <c r="CY199" s="141"/>
      <c r="CZ199" s="141"/>
      <c r="DA199" s="141"/>
      <c r="DB199" s="141"/>
      <c r="DC199" s="141"/>
      <c r="DD199" s="141"/>
      <c r="DE199" s="141"/>
      <c r="DF199" s="141"/>
      <c r="DG199" s="141"/>
      <c r="DH199" s="185"/>
      <c r="DI199" s="141"/>
      <c r="DJ199" s="141"/>
      <c r="DK199" s="141"/>
      <c r="DL199" s="316"/>
      <c r="DM199" s="195"/>
      <c r="DN199" s="195"/>
      <c r="DO199" s="195"/>
      <c r="DP199" s="195"/>
      <c r="DQ199" s="195"/>
      <c r="DR199" s="195"/>
      <c r="DS199" s="27"/>
      <c r="DT199" s="195"/>
      <c r="DU199" s="195"/>
      <c r="DV199" s="195"/>
      <c r="DW199" s="218"/>
      <c r="DX199" s="195"/>
      <c r="DY199" s="195"/>
      <c r="DZ199" s="195"/>
      <c r="EA199" s="195"/>
      <c r="EB199" s="223"/>
      <c r="EC199" s="195"/>
      <c r="ED199" s="195"/>
      <c r="EE199" s="226"/>
      <c r="EF199" s="229"/>
      <c r="EG199" s="231"/>
      <c r="EH199" s="232"/>
      <c r="EI199" s="195"/>
      <c r="EJ199" s="235"/>
      <c r="EK199" s="238"/>
      <c r="EL199" s="239"/>
      <c r="EM199" s="242"/>
      <c r="EN199" s="243"/>
      <c r="EO199" s="244"/>
      <c r="EP199" s="195"/>
      <c r="EQ199" s="316"/>
      <c r="ER199" s="246"/>
      <c r="ES199" s="249"/>
      <c r="ET199" s="250"/>
      <c r="EU199" s="251"/>
      <c r="EV199" s="246"/>
      <c r="EW199" s="246"/>
      <c r="EX199" s="246"/>
      <c r="EY199" s="246"/>
      <c r="EZ199" s="246"/>
      <c r="FA199" s="246"/>
      <c r="FB199" s="246"/>
      <c r="FC199" s="264"/>
      <c r="FD199" s="246"/>
      <c r="FE199" s="275"/>
      <c r="FF199" s="275"/>
      <c r="FG199" s="246"/>
      <c r="FH199" s="246"/>
      <c r="FI199" s="246"/>
      <c r="FJ199" s="246"/>
      <c r="FK199" s="246"/>
      <c r="FL199" s="246"/>
      <c r="FM199" s="246"/>
      <c r="FN199" s="246"/>
      <c r="FO199" s="246"/>
      <c r="FP199" s="246"/>
      <c r="FQ199" s="246"/>
      <c r="FR199" s="246"/>
      <c r="FS199" s="246"/>
      <c r="FT199" s="246"/>
      <c r="FU199" s="246"/>
      <c r="FV199" s="246"/>
    </row>
    <row r="200" spans="1:178" ht="13.9" hidden="1" customHeight="1" x14ac:dyDescent="0.2">
      <c r="A200" s="343"/>
      <c r="B200" s="333"/>
      <c r="C200" s="335"/>
      <c r="D200" s="337"/>
      <c r="E200" s="339"/>
      <c r="F200" s="339">
        <f t="shared" ref="F200" si="822">FG201</f>
        <v>0</v>
      </c>
      <c r="G200" s="351"/>
      <c r="H200" s="351"/>
      <c r="I200" s="355"/>
      <c r="J200" s="11"/>
      <c r="K200" s="27"/>
      <c r="L200" s="27"/>
      <c r="M200" s="27"/>
      <c r="N200" s="27"/>
      <c r="O200" s="27"/>
      <c r="P200" s="27"/>
      <c r="Q200" s="27"/>
      <c r="R200" s="27"/>
      <c r="S200" s="27"/>
      <c r="T200" s="27"/>
      <c r="U200" s="27"/>
      <c r="V200" s="27"/>
      <c r="W200" s="40"/>
      <c r="X200" s="27"/>
      <c r="Y200" s="27"/>
      <c r="Z200" s="27"/>
      <c r="AA200" s="27"/>
      <c r="AB200" s="27"/>
      <c r="AC200" s="27"/>
      <c r="AD200" s="27"/>
      <c r="AE200" s="27"/>
      <c r="AF200" s="27"/>
      <c r="AG200" s="27"/>
      <c r="AH200" s="27"/>
      <c r="AI200" s="27"/>
      <c r="AJ200" s="27"/>
      <c r="AK200" s="27"/>
      <c r="AL200" s="27"/>
      <c r="AM200" s="27"/>
      <c r="AN200" s="27"/>
      <c r="AO200" s="27"/>
      <c r="AP200" s="27"/>
      <c r="AQ200" s="27"/>
      <c r="AR200" s="27"/>
      <c r="AS200" s="27"/>
      <c r="AT200" s="27"/>
      <c r="AU200" s="27"/>
      <c r="AV200" s="27"/>
      <c r="AW200" s="27"/>
      <c r="AX200" s="27"/>
      <c r="AY200" s="27"/>
      <c r="AZ200" s="27"/>
      <c r="BA200" s="27"/>
      <c r="BB200" s="27"/>
      <c r="BC200" s="315"/>
      <c r="BD200" s="27"/>
      <c r="BE200" s="27"/>
      <c r="BF200" s="27"/>
      <c r="BG200" s="27"/>
      <c r="BH200" s="27"/>
      <c r="BI200" s="27"/>
      <c r="BJ200" s="27"/>
      <c r="BK200" s="27"/>
      <c r="BL200" s="27"/>
      <c r="BM200" s="27"/>
      <c r="BN200" s="27"/>
      <c r="BO200" s="27"/>
      <c r="BP200" s="27"/>
      <c r="BQ200" s="27"/>
      <c r="BR200" s="27"/>
      <c r="BS200" s="27"/>
      <c r="BT200" s="27"/>
      <c r="BU200" s="27"/>
      <c r="BV200" s="27"/>
      <c r="BW200" s="27"/>
      <c r="BX200" s="27"/>
      <c r="BY200" s="27"/>
      <c r="BZ200" s="27"/>
      <c r="CA200" s="27"/>
      <c r="CB200" s="27"/>
      <c r="CC200" s="27"/>
      <c r="CD200" s="27"/>
      <c r="CE200" s="27"/>
      <c r="CF200" s="40"/>
      <c r="CG200" s="27"/>
      <c r="CH200" s="27"/>
      <c r="CI200" s="27"/>
      <c r="CJ200" s="27"/>
      <c r="CK200" s="27"/>
      <c r="CL200" s="27"/>
      <c r="CM200" s="169">
        <v>-0.36363636363636898</v>
      </c>
      <c r="CN200" s="27"/>
      <c r="CO200" s="27"/>
      <c r="CP200" s="27"/>
      <c r="CQ200" s="27"/>
      <c r="CR200" s="27"/>
      <c r="CS200" s="27"/>
      <c r="CT200" s="27"/>
      <c r="CU200" s="27"/>
      <c r="CV200" s="27"/>
      <c r="CW200" s="27"/>
      <c r="CX200" s="27"/>
      <c r="CY200" s="27"/>
      <c r="CZ200" s="27"/>
      <c r="DA200" s="27"/>
      <c r="DB200" s="27"/>
      <c r="DC200" s="27"/>
      <c r="DD200" s="27"/>
      <c r="DE200" s="27"/>
      <c r="DF200" s="27"/>
      <c r="DG200" s="27"/>
      <c r="DH200" s="27"/>
      <c r="DI200" s="27"/>
      <c r="DJ200" s="27"/>
      <c r="DK200" s="27"/>
      <c r="DL200" s="315"/>
      <c r="DM200" s="27"/>
      <c r="DN200" s="27"/>
      <c r="DO200" s="27"/>
      <c r="DP200" s="27"/>
      <c r="DQ200" s="27"/>
      <c r="DR200" s="27"/>
      <c r="DS200" s="195"/>
      <c r="DT200" s="27"/>
      <c r="DU200" s="27"/>
      <c r="DV200" s="27"/>
      <c r="DW200" s="27"/>
      <c r="DX200" s="27"/>
      <c r="DY200" s="27"/>
      <c r="DZ200" s="27"/>
      <c r="EA200" s="27"/>
      <c r="EB200" s="27"/>
      <c r="EC200" s="27"/>
      <c r="ED200" s="27"/>
      <c r="EE200" s="27"/>
      <c r="EF200" s="27"/>
      <c r="EG200" s="27"/>
      <c r="EH200" s="27"/>
      <c r="EI200" s="27"/>
      <c r="EJ200" s="27"/>
      <c r="EK200" s="27"/>
      <c r="EL200" s="27"/>
      <c r="EM200" s="27"/>
      <c r="EN200" s="27"/>
      <c r="EO200" s="27"/>
      <c r="EP200" s="27"/>
      <c r="EQ200" s="315"/>
      <c r="ER200" s="27"/>
      <c r="ES200" s="27"/>
      <c r="ET200" s="27"/>
      <c r="EU200" s="27"/>
      <c r="EV200" s="27"/>
      <c r="EW200" s="27"/>
      <c r="EX200" s="27"/>
      <c r="EY200" s="27"/>
      <c r="EZ200" s="27"/>
      <c r="FA200" s="27"/>
      <c r="FB200" s="27"/>
      <c r="FC200" s="27"/>
      <c r="FD200" s="27"/>
      <c r="FE200" s="27"/>
      <c r="FF200" s="27"/>
      <c r="FG200" s="27"/>
      <c r="FH200" s="27"/>
      <c r="FI200" s="27"/>
      <c r="FJ200" s="27"/>
      <c r="FK200" s="27"/>
      <c r="FL200" s="27"/>
      <c r="FM200" s="27"/>
      <c r="FN200" s="27"/>
      <c r="FO200" s="27"/>
      <c r="FP200" s="27"/>
      <c r="FQ200" s="27"/>
      <c r="FR200" s="27"/>
      <c r="FS200" s="27"/>
      <c r="FT200" s="27"/>
      <c r="FU200" s="27"/>
      <c r="FV200" s="27"/>
    </row>
    <row r="201" spans="1:178" ht="13.9" hidden="1" customHeight="1" x14ac:dyDescent="0.2">
      <c r="A201" s="344"/>
      <c r="B201" s="334"/>
      <c r="C201" s="336"/>
      <c r="D201" s="338"/>
      <c r="E201" s="340"/>
      <c r="F201" s="340"/>
      <c r="G201" s="352"/>
      <c r="H201" s="352"/>
      <c r="I201" s="356"/>
      <c r="J201" s="12"/>
      <c r="K201" s="81"/>
      <c r="L201" s="81"/>
      <c r="M201" s="81"/>
      <c r="N201" s="81"/>
      <c r="O201" s="81"/>
      <c r="P201" s="81"/>
      <c r="Q201" s="81"/>
      <c r="R201" s="81"/>
      <c r="S201" s="81"/>
      <c r="T201" s="81"/>
      <c r="U201" s="81"/>
      <c r="V201" s="81"/>
      <c r="W201" s="38"/>
      <c r="X201" s="81"/>
      <c r="Y201" s="81"/>
      <c r="Z201" s="81"/>
      <c r="AA201" s="81"/>
      <c r="AB201" s="81"/>
      <c r="AC201" s="81"/>
      <c r="AD201" s="81"/>
      <c r="AE201" s="81"/>
      <c r="AF201" s="81"/>
      <c r="AG201" s="81"/>
      <c r="AH201" s="81"/>
      <c r="AI201" s="81"/>
      <c r="AJ201" s="81"/>
      <c r="AK201" s="81"/>
      <c r="AL201" s="81"/>
      <c r="AM201" s="81"/>
      <c r="AN201" s="81"/>
      <c r="AO201" s="81"/>
      <c r="AP201" s="81"/>
      <c r="AQ201" s="81"/>
      <c r="AR201" s="81"/>
      <c r="AS201" s="81"/>
      <c r="AT201" s="81"/>
      <c r="AU201" s="81"/>
      <c r="AV201" s="81"/>
      <c r="AW201" s="81"/>
      <c r="AX201" s="81"/>
      <c r="AY201" s="81"/>
      <c r="AZ201" s="81"/>
      <c r="BA201" s="81"/>
      <c r="BB201" s="81"/>
      <c r="BC201" s="316"/>
      <c r="BD201" s="141"/>
      <c r="BE201" s="141"/>
      <c r="BF201" s="141"/>
      <c r="BG201" s="141"/>
      <c r="BH201" s="141"/>
      <c r="BI201" s="141"/>
      <c r="BJ201" s="141"/>
      <c r="BK201" s="141"/>
      <c r="BL201" s="141"/>
      <c r="BM201" s="141"/>
      <c r="BN201" s="141"/>
      <c r="BO201" s="141"/>
      <c r="BP201" s="141"/>
      <c r="BQ201" s="141"/>
      <c r="BR201" s="141"/>
      <c r="BS201" s="141"/>
      <c r="BT201" s="141"/>
      <c r="BU201" s="141"/>
      <c r="BV201" s="141"/>
      <c r="BW201" s="141"/>
      <c r="BX201" s="141"/>
      <c r="BY201" s="141"/>
      <c r="BZ201" s="141"/>
      <c r="CA201" s="141"/>
      <c r="CB201" s="141"/>
      <c r="CC201" s="141"/>
      <c r="CD201" s="141"/>
      <c r="CE201" s="141"/>
      <c r="CF201" s="38"/>
      <c r="CG201" s="141"/>
      <c r="CH201" s="141"/>
      <c r="CI201" s="141"/>
      <c r="CJ201" s="141"/>
      <c r="CK201" s="141"/>
      <c r="CL201" s="141"/>
      <c r="CM201" s="27">
        <v>-0.68181818181818898</v>
      </c>
      <c r="CN201" s="141"/>
      <c r="CO201" s="141"/>
      <c r="CP201" s="141"/>
      <c r="CQ201" s="141"/>
      <c r="CR201" s="141"/>
      <c r="CS201" s="141"/>
      <c r="CT201" s="141"/>
      <c r="CU201" s="141"/>
      <c r="CV201" s="141"/>
      <c r="CW201" s="141"/>
      <c r="CX201" s="141"/>
      <c r="CY201" s="141"/>
      <c r="CZ201" s="141"/>
      <c r="DA201" s="141"/>
      <c r="DB201" s="141"/>
      <c r="DC201" s="141"/>
      <c r="DD201" s="141"/>
      <c r="DE201" s="141"/>
      <c r="DF201" s="141"/>
      <c r="DG201" s="141"/>
      <c r="DH201" s="185"/>
      <c r="DI201" s="141"/>
      <c r="DJ201" s="141"/>
      <c r="DK201" s="141"/>
      <c r="DL201" s="316"/>
      <c r="DM201" s="195"/>
      <c r="DN201" s="195"/>
      <c r="DO201" s="195"/>
      <c r="DP201" s="195"/>
      <c r="DQ201" s="195"/>
      <c r="DR201" s="195"/>
      <c r="DS201" s="27"/>
      <c r="DT201" s="195"/>
      <c r="DU201" s="195"/>
      <c r="DV201" s="195"/>
      <c r="DW201" s="218"/>
      <c r="DX201" s="195"/>
      <c r="DY201" s="195"/>
      <c r="DZ201" s="195"/>
      <c r="EA201" s="195"/>
      <c r="EB201" s="223"/>
      <c r="EC201" s="195"/>
      <c r="ED201" s="195"/>
      <c r="EE201" s="226"/>
      <c r="EF201" s="229"/>
      <c r="EG201" s="231"/>
      <c r="EH201" s="232"/>
      <c r="EI201" s="195"/>
      <c r="EJ201" s="235"/>
      <c r="EK201" s="238"/>
      <c r="EL201" s="239"/>
      <c r="EM201" s="242"/>
      <c r="EN201" s="243"/>
      <c r="EO201" s="244"/>
      <c r="EP201" s="195"/>
      <c r="EQ201" s="316"/>
      <c r="ER201" s="246"/>
      <c r="ES201" s="249"/>
      <c r="ET201" s="250"/>
      <c r="EU201" s="251"/>
      <c r="EV201" s="246"/>
      <c r="EW201" s="246"/>
      <c r="EX201" s="246"/>
      <c r="EY201" s="246"/>
      <c r="EZ201" s="246"/>
      <c r="FA201" s="246"/>
      <c r="FB201" s="246"/>
      <c r="FC201" s="264"/>
      <c r="FD201" s="246"/>
      <c r="FE201" s="275"/>
      <c r="FF201" s="275"/>
      <c r="FG201" s="246"/>
      <c r="FH201" s="246"/>
      <c r="FI201" s="246"/>
      <c r="FJ201" s="246"/>
      <c r="FK201" s="246"/>
      <c r="FL201" s="246"/>
      <c r="FM201" s="246"/>
      <c r="FN201" s="246"/>
      <c r="FO201" s="246"/>
      <c r="FP201" s="246"/>
      <c r="FQ201" s="246"/>
      <c r="FR201" s="246"/>
      <c r="FS201" s="246"/>
      <c r="FT201" s="246"/>
      <c r="FU201" s="246"/>
      <c r="FV201" s="246"/>
    </row>
    <row r="202" spans="1:178" ht="13.9" hidden="1" customHeight="1" x14ac:dyDescent="0.2">
      <c r="A202" s="343"/>
      <c r="B202" s="333"/>
      <c r="C202" s="335"/>
      <c r="D202" s="337"/>
      <c r="E202" s="339"/>
      <c r="F202" s="339">
        <f t="shared" ref="F202" si="823">FG203</f>
        <v>0</v>
      </c>
      <c r="G202" s="351"/>
      <c r="H202" s="351"/>
      <c r="I202" s="355"/>
      <c r="J202" s="11"/>
      <c r="K202" s="27"/>
      <c r="L202" s="27"/>
      <c r="M202" s="27"/>
      <c r="N202" s="27"/>
      <c r="O202" s="27"/>
      <c r="P202" s="27"/>
      <c r="Q202" s="27"/>
      <c r="R202" s="27"/>
      <c r="S202" s="27"/>
      <c r="T202" s="27"/>
      <c r="U202" s="27"/>
      <c r="V202" s="27"/>
      <c r="W202" s="40"/>
      <c r="X202" s="27"/>
      <c r="Y202" s="27"/>
      <c r="Z202" s="27"/>
      <c r="AA202" s="27"/>
      <c r="AB202" s="27"/>
      <c r="AC202" s="27"/>
      <c r="AD202" s="27"/>
      <c r="AE202" s="27"/>
      <c r="AF202" s="27"/>
      <c r="AG202" s="27"/>
      <c r="AH202" s="27"/>
      <c r="AI202" s="27"/>
      <c r="AJ202" s="27"/>
      <c r="AK202" s="27"/>
      <c r="AL202" s="27"/>
      <c r="AM202" s="27"/>
      <c r="AN202" s="27"/>
      <c r="AO202" s="27"/>
      <c r="AP202" s="27"/>
      <c r="AQ202" s="27"/>
      <c r="AR202" s="27"/>
      <c r="AS202" s="27"/>
      <c r="AT202" s="27"/>
      <c r="AU202" s="27"/>
      <c r="AV202" s="27"/>
      <c r="AW202" s="27"/>
      <c r="AX202" s="27"/>
      <c r="AY202" s="27"/>
      <c r="AZ202" s="27"/>
      <c r="BA202" s="27"/>
      <c r="BB202" s="27"/>
      <c r="BC202" s="315"/>
      <c r="BD202" s="27"/>
      <c r="BE202" s="27"/>
      <c r="BF202" s="27"/>
      <c r="BG202" s="27"/>
      <c r="BH202" s="27"/>
      <c r="BI202" s="27"/>
      <c r="BJ202" s="27"/>
      <c r="BK202" s="27"/>
      <c r="BL202" s="27"/>
      <c r="BM202" s="27"/>
      <c r="BN202" s="27"/>
      <c r="BO202" s="27"/>
      <c r="BP202" s="27"/>
      <c r="BQ202" s="27"/>
      <c r="BR202" s="27"/>
      <c r="BS202" s="27"/>
      <c r="BT202" s="27"/>
      <c r="BU202" s="27"/>
      <c r="BV202" s="27"/>
      <c r="BW202" s="27"/>
      <c r="BX202" s="27"/>
      <c r="BY202" s="27"/>
      <c r="BZ202" s="27"/>
      <c r="CA202" s="27"/>
      <c r="CB202" s="27"/>
      <c r="CC202" s="27"/>
      <c r="CD202" s="27"/>
      <c r="CE202" s="27"/>
      <c r="CF202" s="40"/>
      <c r="CG202" s="27"/>
      <c r="CH202" s="27"/>
      <c r="CI202" s="27"/>
      <c r="CJ202" s="27"/>
      <c r="CK202" s="27"/>
      <c r="CL202" s="27"/>
      <c r="CM202" s="169">
        <v>-0.999999999999998</v>
      </c>
      <c r="CN202" s="27"/>
      <c r="CO202" s="27"/>
      <c r="CP202" s="27"/>
      <c r="CQ202" s="27"/>
      <c r="CR202" s="27"/>
      <c r="CS202" s="27"/>
      <c r="CT202" s="27"/>
      <c r="CU202" s="27"/>
      <c r="CV202" s="27"/>
      <c r="CW202" s="27"/>
      <c r="CX202" s="27"/>
      <c r="CY202" s="27"/>
      <c r="CZ202" s="27"/>
      <c r="DA202" s="27"/>
      <c r="DB202" s="27"/>
      <c r="DC202" s="27"/>
      <c r="DD202" s="27"/>
      <c r="DE202" s="27"/>
      <c r="DF202" s="27"/>
      <c r="DG202" s="27"/>
      <c r="DH202" s="27"/>
      <c r="DI202" s="27"/>
      <c r="DJ202" s="27"/>
      <c r="DK202" s="27"/>
      <c r="DL202" s="315"/>
      <c r="DM202" s="27"/>
      <c r="DN202" s="27"/>
      <c r="DO202" s="27"/>
      <c r="DP202" s="27"/>
      <c r="DQ202" s="27"/>
      <c r="DR202" s="27"/>
      <c r="DS202" s="195"/>
      <c r="DT202" s="27"/>
      <c r="DU202" s="27"/>
      <c r="DV202" s="27"/>
      <c r="DW202" s="27"/>
      <c r="DX202" s="27"/>
      <c r="DY202" s="27"/>
      <c r="DZ202" s="27"/>
      <c r="EA202" s="27"/>
      <c r="EB202" s="27"/>
      <c r="EC202" s="27"/>
      <c r="ED202" s="27"/>
      <c r="EE202" s="27"/>
      <c r="EF202" s="27"/>
      <c r="EG202" s="27"/>
      <c r="EH202" s="27"/>
      <c r="EI202" s="27"/>
      <c r="EJ202" s="27"/>
      <c r="EK202" s="27"/>
      <c r="EL202" s="27"/>
      <c r="EM202" s="27"/>
      <c r="EN202" s="27"/>
      <c r="EO202" s="27"/>
      <c r="EP202" s="27"/>
      <c r="EQ202" s="315"/>
      <c r="ER202" s="27"/>
      <c r="ES202" s="27"/>
      <c r="ET202" s="27"/>
      <c r="EU202" s="27"/>
      <c r="EV202" s="27"/>
      <c r="EW202" s="27"/>
      <c r="EX202" s="27"/>
      <c r="EY202" s="27"/>
      <c r="EZ202" s="27"/>
      <c r="FA202" s="27"/>
      <c r="FB202" s="27"/>
      <c r="FC202" s="27"/>
      <c r="FD202" s="27"/>
      <c r="FE202" s="27"/>
      <c r="FF202" s="27"/>
      <c r="FG202" s="27"/>
      <c r="FH202" s="27"/>
      <c r="FI202" s="27"/>
      <c r="FJ202" s="27"/>
      <c r="FK202" s="27"/>
      <c r="FL202" s="27"/>
      <c r="FM202" s="27"/>
      <c r="FN202" s="27"/>
      <c r="FO202" s="27"/>
      <c r="FP202" s="27"/>
      <c r="FQ202" s="27"/>
      <c r="FR202" s="27"/>
      <c r="FS202" s="27"/>
      <c r="FT202" s="27"/>
      <c r="FU202" s="27"/>
      <c r="FV202" s="27"/>
    </row>
    <row r="203" spans="1:178" ht="13.9" hidden="1" customHeight="1" x14ac:dyDescent="0.2">
      <c r="A203" s="344"/>
      <c r="B203" s="334"/>
      <c r="C203" s="336"/>
      <c r="D203" s="338"/>
      <c r="E203" s="340"/>
      <c r="F203" s="340"/>
      <c r="G203" s="352"/>
      <c r="H203" s="352"/>
      <c r="I203" s="356"/>
      <c r="J203" s="12"/>
      <c r="K203" s="81"/>
      <c r="L203" s="81"/>
      <c r="M203" s="81"/>
      <c r="N203" s="81"/>
      <c r="O203" s="81"/>
      <c r="P203" s="81"/>
      <c r="Q203" s="81"/>
      <c r="R203" s="81"/>
      <c r="S203" s="81"/>
      <c r="T203" s="81"/>
      <c r="U203" s="81"/>
      <c r="V203" s="81"/>
      <c r="W203" s="38"/>
      <c r="X203" s="81"/>
      <c r="Y203" s="81"/>
      <c r="Z203" s="81"/>
      <c r="AA203" s="81"/>
      <c r="AB203" s="81"/>
      <c r="AC203" s="81"/>
      <c r="AD203" s="81"/>
      <c r="AE203" s="81"/>
      <c r="AF203" s="81"/>
      <c r="AG203" s="81"/>
      <c r="AH203" s="81"/>
      <c r="AI203" s="81"/>
      <c r="AJ203" s="81"/>
      <c r="AK203" s="81"/>
      <c r="AL203" s="81"/>
      <c r="AM203" s="81"/>
      <c r="AN203" s="81"/>
      <c r="AO203" s="81"/>
      <c r="AP203" s="81"/>
      <c r="AQ203" s="81"/>
      <c r="AR203" s="81"/>
      <c r="AS203" s="81"/>
      <c r="AT203" s="81"/>
      <c r="AU203" s="81"/>
      <c r="AV203" s="81"/>
      <c r="AW203" s="81"/>
      <c r="AX203" s="81"/>
      <c r="AY203" s="81"/>
      <c r="AZ203" s="81"/>
      <c r="BA203" s="81"/>
      <c r="BB203" s="81"/>
      <c r="BC203" s="316"/>
      <c r="BD203" s="141"/>
      <c r="BE203" s="141"/>
      <c r="BF203" s="141"/>
      <c r="BG203" s="141"/>
      <c r="BH203" s="141"/>
      <c r="BI203" s="141"/>
      <c r="BJ203" s="141"/>
      <c r="BK203" s="141"/>
      <c r="BL203" s="141"/>
      <c r="BM203" s="141"/>
      <c r="BN203" s="141"/>
      <c r="BO203" s="141"/>
      <c r="BP203" s="141"/>
      <c r="BQ203" s="141"/>
      <c r="BR203" s="141"/>
      <c r="BS203" s="141"/>
      <c r="BT203" s="141"/>
      <c r="BU203" s="141"/>
      <c r="BV203" s="141"/>
      <c r="BW203" s="141"/>
      <c r="BX203" s="141"/>
      <c r="BY203" s="141"/>
      <c r="BZ203" s="141"/>
      <c r="CA203" s="141"/>
      <c r="CB203" s="141"/>
      <c r="CC203" s="141"/>
      <c r="CD203" s="141"/>
      <c r="CE203" s="141"/>
      <c r="CF203" s="38"/>
      <c r="CG203" s="141"/>
      <c r="CH203" s="141"/>
      <c r="CI203" s="141"/>
      <c r="CJ203" s="141"/>
      <c r="CK203" s="141"/>
      <c r="CL203" s="141"/>
      <c r="CM203" s="169">
        <v>-1.3181818181818199</v>
      </c>
      <c r="CN203" s="141"/>
      <c r="CO203" s="141"/>
      <c r="CP203" s="141"/>
      <c r="CQ203" s="141"/>
      <c r="CR203" s="141"/>
      <c r="CS203" s="141"/>
      <c r="CT203" s="141"/>
      <c r="CU203" s="141"/>
      <c r="CV203" s="141"/>
      <c r="CW203" s="141"/>
      <c r="CX203" s="141"/>
      <c r="CY203" s="141"/>
      <c r="CZ203" s="141"/>
      <c r="DA203" s="141"/>
      <c r="DB203" s="141"/>
      <c r="DC203" s="141"/>
      <c r="DD203" s="141"/>
      <c r="DE203" s="141"/>
      <c r="DF203" s="141"/>
      <c r="DG203" s="141"/>
      <c r="DH203" s="185"/>
      <c r="DI203" s="141"/>
      <c r="DJ203" s="141"/>
      <c r="DK203" s="141"/>
      <c r="DL203" s="316"/>
      <c r="DM203" s="195"/>
      <c r="DN203" s="195"/>
      <c r="DO203" s="195"/>
      <c r="DP203" s="195"/>
      <c r="DQ203" s="195"/>
      <c r="DR203" s="195"/>
      <c r="DS203" s="195"/>
      <c r="DT203" s="195"/>
      <c r="DU203" s="195"/>
      <c r="DV203" s="195"/>
      <c r="DW203" s="218"/>
      <c r="DX203" s="195"/>
      <c r="DY203" s="195"/>
      <c r="DZ203" s="195"/>
      <c r="EA203" s="195"/>
      <c r="EB203" s="223"/>
      <c r="EC203" s="195"/>
      <c r="ED203" s="195"/>
      <c r="EE203" s="226"/>
      <c r="EF203" s="229"/>
      <c r="EG203" s="231"/>
      <c r="EH203" s="232"/>
      <c r="EI203" s="195"/>
      <c r="EJ203" s="235"/>
      <c r="EK203" s="238"/>
      <c r="EL203" s="239"/>
      <c r="EM203" s="242"/>
      <c r="EN203" s="243"/>
      <c r="EO203" s="244"/>
      <c r="EP203" s="195"/>
      <c r="EQ203" s="316"/>
      <c r="ER203" s="246"/>
      <c r="ES203" s="249"/>
      <c r="ET203" s="250"/>
      <c r="EU203" s="251"/>
      <c r="EV203" s="246"/>
      <c r="EW203" s="246"/>
      <c r="EX203" s="246"/>
      <c r="EY203" s="246"/>
      <c r="EZ203" s="246"/>
      <c r="FA203" s="246"/>
      <c r="FB203" s="246"/>
      <c r="FC203" s="264"/>
      <c r="FD203" s="246"/>
      <c r="FE203" s="275"/>
      <c r="FF203" s="275"/>
      <c r="FG203" s="246"/>
      <c r="FH203" s="246"/>
      <c r="FI203" s="246"/>
      <c r="FJ203" s="246"/>
      <c r="FK203" s="246"/>
      <c r="FL203" s="246"/>
      <c r="FM203" s="246"/>
      <c r="FN203" s="246"/>
      <c r="FO203" s="246"/>
      <c r="FP203" s="246"/>
      <c r="FQ203" s="246"/>
      <c r="FR203" s="246"/>
      <c r="FS203" s="246"/>
      <c r="FT203" s="246"/>
      <c r="FU203" s="246"/>
      <c r="FV203" s="246"/>
    </row>
    <row r="204" spans="1:178" ht="13.9" hidden="1" customHeight="1" x14ac:dyDescent="0.2">
      <c r="A204" s="343"/>
      <c r="B204" s="333"/>
      <c r="C204" s="335"/>
      <c r="D204" s="337"/>
      <c r="E204" s="339"/>
      <c r="F204" s="339">
        <f t="shared" ref="F204" si="824">FG205</f>
        <v>0</v>
      </c>
      <c r="G204" s="351"/>
      <c r="H204" s="351"/>
      <c r="I204" s="355"/>
      <c r="J204" s="11"/>
      <c r="K204" s="27"/>
      <c r="L204" s="27"/>
      <c r="M204" s="27"/>
      <c r="N204" s="27"/>
      <c r="O204" s="27"/>
      <c r="P204" s="27"/>
      <c r="Q204" s="27"/>
      <c r="R204" s="27"/>
      <c r="S204" s="27"/>
      <c r="T204" s="27"/>
      <c r="U204" s="27"/>
      <c r="V204" s="27"/>
      <c r="W204" s="40"/>
      <c r="X204" s="27"/>
      <c r="Y204" s="27"/>
      <c r="Z204" s="27"/>
      <c r="AA204" s="27"/>
      <c r="AB204" s="27"/>
      <c r="AC204" s="27"/>
      <c r="AD204" s="27"/>
      <c r="AE204" s="27"/>
      <c r="AF204" s="27"/>
      <c r="AG204" s="27"/>
      <c r="AH204" s="27"/>
      <c r="AI204" s="27"/>
      <c r="AJ204" s="27"/>
      <c r="AK204" s="27"/>
      <c r="AL204" s="27"/>
      <c r="AM204" s="27"/>
      <c r="AN204" s="27"/>
      <c r="AO204" s="27"/>
      <c r="AP204" s="27"/>
      <c r="AQ204" s="27"/>
      <c r="AR204" s="27"/>
      <c r="AS204" s="27"/>
      <c r="AT204" s="27"/>
      <c r="AU204" s="27"/>
      <c r="AV204" s="27"/>
      <c r="AW204" s="27"/>
      <c r="AX204" s="27"/>
      <c r="AY204" s="27"/>
      <c r="AZ204" s="27"/>
      <c r="BA204" s="27"/>
      <c r="BB204" s="27"/>
      <c r="BC204" s="315"/>
      <c r="BD204" s="27"/>
      <c r="BE204" s="27"/>
      <c r="BF204" s="27"/>
      <c r="BG204" s="27"/>
      <c r="BH204" s="27"/>
      <c r="BI204" s="27"/>
      <c r="BJ204" s="27"/>
      <c r="BK204" s="27"/>
      <c r="BL204" s="27"/>
      <c r="BM204" s="27"/>
      <c r="BN204" s="27"/>
      <c r="BO204" s="27"/>
      <c r="BP204" s="27"/>
      <c r="BQ204" s="27"/>
      <c r="BR204" s="27"/>
      <c r="BS204" s="27"/>
      <c r="BT204" s="27"/>
      <c r="BU204" s="27"/>
      <c r="BV204" s="27"/>
      <c r="BW204" s="27"/>
      <c r="BX204" s="27"/>
      <c r="BY204" s="27"/>
      <c r="BZ204" s="27"/>
      <c r="CA204" s="27"/>
      <c r="CB204" s="27"/>
      <c r="CC204" s="27"/>
      <c r="CD204" s="27"/>
      <c r="CE204" s="27"/>
      <c r="CF204" s="40"/>
      <c r="CG204" s="27"/>
      <c r="CH204" s="27"/>
      <c r="CI204" s="27"/>
      <c r="CJ204" s="27"/>
      <c r="CK204" s="27"/>
      <c r="CL204" s="27"/>
      <c r="CM204" s="27">
        <v>-1.63636363636364</v>
      </c>
      <c r="CN204" s="27"/>
      <c r="CO204" s="27"/>
      <c r="CP204" s="27"/>
      <c r="CQ204" s="27"/>
      <c r="CR204" s="27"/>
      <c r="CS204" s="27"/>
      <c r="CT204" s="27"/>
      <c r="CU204" s="27"/>
      <c r="CV204" s="27"/>
      <c r="CW204" s="27"/>
      <c r="CX204" s="27"/>
      <c r="CY204" s="27"/>
      <c r="CZ204" s="27"/>
      <c r="DA204" s="27"/>
      <c r="DB204" s="27"/>
      <c r="DC204" s="27"/>
      <c r="DD204" s="27"/>
      <c r="DE204" s="27"/>
      <c r="DF204" s="27"/>
      <c r="DG204" s="27"/>
      <c r="DH204" s="27"/>
      <c r="DI204" s="27"/>
      <c r="DJ204" s="27"/>
      <c r="DK204" s="27"/>
      <c r="DL204" s="315"/>
      <c r="DM204" s="27"/>
      <c r="DN204" s="27"/>
      <c r="DO204" s="27"/>
      <c r="DP204" s="27"/>
      <c r="DQ204" s="27"/>
      <c r="DR204" s="27"/>
      <c r="DS204" s="27"/>
      <c r="DT204" s="27"/>
      <c r="DU204" s="27"/>
      <c r="DV204" s="27"/>
      <c r="DW204" s="27"/>
      <c r="DX204" s="27"/>
      <c r="DY204" s="27"/>
      <c r="DZ204" s="27"/>
      <c r="EA204" s="27"/>
      <c r="EB204" s="27"/>
      <c r="EC204" s="27"/>
      <c r="ED204" s="27"/>
      <c r="EE204" s="27"/>
      <c r="EF204" s="27"/>
      <c r="EG204" s="27"/>
      <c r="EH204" s="27"/>
      <c r="EI204" s="27"/>
      <c r="EJ204" s="27"/>
      <c r="EK204" s="27"/>
      <c r="EL204" s="27"/>
      <c r="EM204" s="27"/>
      <c r="EN204" s="27"/>
      <c r="EO204" s="27"/>
      <c r="EP204" s="27"/>
      <c r="EQ204" s="315"/>
      <c r="ER204" s="27"/>
      <c r="ES204" s="27"/>
      <c r="ET204" s="27"/>
      <c r="EU204" s="27"/>
      <c r="EV204" s="27"/>
      <c r="EW204" s="27"/>
      <c r="EX204" s="27"/>
      <c r="EY204" s="27"/>
      <c r="EZ204" s="27"/>
      <c r="FA204" s="27"/>
      <c r="FB204" s="27"/>
      <c r="FC204" s="27"/>
      <c r="FD204" s="27"/>
      <c r="FE204" s="27"/>
      <c r="FF204" s="27"/>
      <c r="FG204" s="27"/>
      <c r="FH204" s="27"/>
      <c r="FI204" s="27"/>
      <c r="FJ204" s="27"/>
      <c r="FK204" s="27"/>
      <c r="FL204" s="27"/>
      <c r="FM204" s="27"/>
      <c r="FN204" s="27"/>
      <c r="FO204" s="27"/>
      <c r="FP204" s="27"/>
      <c r="FQ204" s="27"/>
      <c r="FR204" s="27"/>
      <c r="FS204" s="27"/>
      <c r="FT204" s="27"/>
      <c r="FU204" s="27"/>
      <c r="FV204" s="27"/>
    </row>
    <row r="205" spans="1:178" ht="13.9" hidden="1" customHeight="1" x14ac:dyDescent="0.2">
      <c r="A205" s="344"/>
      <c r="B205" s="334"/>
      <c r="C205" s="336"/>
      <c r="D205" s="338"/>
      <c r="E205" s="340"/>
      <c r="F205" s="340"/>
      <c r="G205" s="352"/>
      <c r="H205" s="352"/>
      <c r="I205" s="356"/>
      <c r="J205" s="12"/>
      <c r="K205" s="81"/>
      <c r="L205" s="81"/>
      <c r="M205" s="81"/>
      <c r="N205" s="81"/>
      <c r="O205" s="81"/>
      <c r="P205" s="81"/>
      <c r="Q205" s="81"/>
      <c r="R205" s="81"/>
      <c r="S205" s="81"/>
      <c r="T205" s="81"/>
      <c r="U205" s="81"/>
      <c r="V205" s="81"/>
      <c r="W205" s="38"/>
      <c r="X205" s="81"/>
      <c r="Y205" s="81"/>
      <c r="Z205" s="81"/>
      <c r="AA205" s="81"/>
      <c r="AB205" s="81"/>
      <c r="AC205" s="81"/>
      <c r="AD205" s="81"/>
      <c r="AE205" s="81"/>
      <c r="AF205" s="81"/>
      <c r="AG205" s="81"/>
      <c r="AH205" s="81"/>
      <c r="AI205" s="81"/>
      <c r="AJ205" s="81"/>
      <c r="AK205" s="81"/>
      <c r="AL205" s="81"/>
      <c r="AM205" s="81"/>
      <c r="AN205" s="81"/>
      <c r="AO205" s="81"/>
      <c r="AP205" s="81"/>
      <c r="AQ205" s="81"/>
      <c r="AR205" s="81"/>
      <c r="AS205" s="81"/>
      <c r="AT205" s="81"/>
      <c r="AU205" s="81"/>
      <c r="AV205" s="81"/>
      <c r="AW205" s="81"/>
      <c r="AX205" s="81"/>
      <c r="AY205" s="81"/>
      <c r="AZ205" s="81"/>
      <c r="BA205" s="81"/>
      <c r="BB205" s="81"/>
      <c r="BC205" s="316"/>
      <c r="BD205" s="141"/>
      <c r="BE205" s="141"/>
      <c r="BF205" s="141"/>
      <c r="BG205" s="141"/>
      <c r="BH205" s="141"/>
      <c r="BI205" s="141"/>
      <c r="BJ205" s="141"/>
      <c r="BK205" s="141"/>
      <c r="BL205" s="141"/>
      <c r="BM205" s="141"/>
      <c r="BN205" s="141"/>
      <c r="BO205" s="141"/>
      <c r="BP205" s="141"/>
      <c r="BQ205" s="141"/>
      <c r="BR205" s="141"/>
      <c r="BS205" s="141"/>
      <c r="BT205" s="141"/>
      <c r="BU205" s="141"/>
      <c r="BV205" s="141"/>
      <c r="BW205" s="141"/>
      <c r="BX205" s="141"/>
      <c r="BY205" s="141"/>
      <c r="BZ205" s="141"/>
      <c r="CA205" s="141"/>
      <c r="CB205" s="141"/>
      <c r="CC205" s="141"/>
      <c r="CD205" s="141"/>
      <c r="CE205" s="141"/>
      <c r="CF205" s="38"/>
      <c r="CG205" s="141"/>
      <c r="CH205" s="141"/>
      <c r="CI205" s="141"/>
      <c r="CJ205" s="141"/>
      <c r="CK205" s="141"/>
      <c r="CL205" s="141"/>
      <c r="CM205" s="169">
        <v>-1.9545454545454599</v>
      </c>
      <c r="CN205" s="141"/>
      <c r="CO205" s="141"/>
      <c r="CP205" s="141"/>
      <c r="CQ205" s="141"/>
      <c r="CR205" s="141"/>
      <c r="CS205" s="141"/>
      <c r="CT205" s="141"/>
      <c r="CU205" s="141"/>
      <c r="CV205" s="141"/>
      <c r="CW205" s="141"/>
      <c r="CX205" s="141"/>
      <c r="CY205" s="141"/>
      <c r="CZ205" s="141"/>
      <c r="DA205" s="141"/>
      <c r="DB205" s="141"/>
      <c r="DC205" s="141"/>
      <c r="DD205" s="141"/>
      <c r="DE205" s="141"/>
      <c r="DF205" s="141"/>
      <c r="DG205" s="141"/>
      <c r="DH205" s="185"/>
      <c r="DI205" s="141"/>
      <c r="DJ205" s="141"/>
      <c r="DK205" s="141"/>
      <c r="DL205" s="316"/>
      <c r="DM205" s="195"/>
      <c r="DN205" s="195"/>
      <c r="DO205" s="195"/>
      <c r="DP205" s="195"/>
      <c r="DQ205" s="195"/>
      <c r="DR205" s="195"/>
      <c r="DS205" s="195"/>
      <c r="DT205" s="195"/>
      <c r="DU205" s="195"/>
      <c r="DV205" s="195"/>
      <c r="DW205" s="218"/>
      <c r="DX205" s="195"/>
      <c r="DY205" s="195"/>
      <c r="DZ205" s="195"/>
      <c r="EA205" s="195"/>
      <c r="EB205" s="223"/>
      <c r="EC205" s="195"/>
      <c r="ED205" s="195"/>
      <c r="EE205" s="226"/>
      <c r="EF205" s="229"/>
      <c r="EG205" s="231"/>
      <c r="EH205" s="232"/>
      <c r="EI205" s="195"/>
      <c r="EJ205" s="235"/>
      <c r="EK205" s="238"/>
      <c r="EL205" s="239"/>
      <c r="EM205" s="242"/>
      <c r="EN205" s="243"/>
      <c r="EO205" s="244"/>
      <c r="EP205" s="195"/>
      <c r="EQ205" s="316"/>
      <c r="ER205" s="246"/>
      <c r="ES205" s="249"/>
      <c r="ET205" s="250"/>
      <c r="EU205" s="251"/>
      <c r="EV205" s="246"/>
      <c r="EW205" s="246"/>
      <c r="EX205" s="246"/>
      <c r="EY205" s="246"/>
      <c r="EZ205" s="246"/>
      <c r="FA205" s="246"/>
      <c r="FB205" s="246"/>
      <c r="FC205" s="264"/>
      <c r="FD205" s="246"/>
      <c r="FE205" s="275"/>
      <c r="FF205" s="275"/>
      <c r="FG205" s="246"/>
      <c r="FH205" s="246"/>
      <c r="FI205" s="246"/>
      <c r="FJ205" s="246"/>
      <c r="FK205" s="246"/>
      <c r="FL205" s="246"/>
      <c r="FM205" s="246"/>
      <c r="FN205" s="246"/>
      <c r="FO205" s="246"/>
      <c r="FP205" s="246"/>
      <c r="FQ205" s="246"/>
      <c r="FR205" s="246"/>
      <c r="FS205" s="246"/>
      <c r="FT205" s="246"/>
      <c r="FU205" s="246"/>
      <c r="FV205" s="246"/>
    </row>
    <row r="206" spans="1:178" ht="13.9" customHeight="1" x14ac:dyDescent="0.2">
      <c r="A206" s="367" t="s">
        <v>235</v>
      </c>
      <c r="B206" s="365" t="s">
        <v>257</v>
      </c>
      <c r="C206" s="371" t="s">
        <v>15</v>
      </c>
      <c r="D206" s="371"/>
      <c r="E206" s="371">
        <f>SUM(E208:E213)</f>
        <v>0</v>
      </c>
      <c r="F206" s="371">
        <f>SUM(F208:F213)</f>
        <v>2</v>
      </c>
      <c r="G206" s="369" t="e">
        <f>F206/E206</f>
        <v>#DIV/0!</v>
      </c>
      <c r="H206" s="369" t="e">
        <f>F206/D206</f>
        <v>#DIV/0!</v>
      </c>
      <c r="I206" s="361"/>
      <c r="J206" s="29" t="s">
        <v>5</v>
      </c>
      <c r="K206" s="44" t="e">
        <f>K208+K210+#REF!+K212+K214+K216+K218+K224+K226+K228</f>
        <v>#REF!</v>
      </c>
      <c r="L206" s="44" t="e">
        <f>L208+L210+#REF!+L212+L214+L216+L218+L224+L226+L228</f>
        <v>#REF!</v>
      </c>
      <c r="M206" s="44" t="e">
        <f>M208+M210+#REF!+M212+M214+M216+M218+M224+M226+M228</f>
        <v>#REF!</v>
      </c>
      <c r="N206" s="44" t="e">
        <f>N208+N210+#REF!+N212+N214+N216+N218+N224+N226+N228</f>
        <v>#REF!</v>
      </c>
      <c r="O206" s="44" t="e">
        <f>O208+O210+#REF!+O212+O214+O216+O218+O224+O226+O228</f>
        <v>#REF!</v>
      </c>
      <c r="P206" s="44" t="e">
        <f>P208+P210+#REF!+P212+P214+P216+P218+P224+P226+P228</f>
        <v>#REF!</v>
      </c>
      <c r="Q206" s="44" t="e">
        <f>Q208+Q210+#REF!+Q212+Q214+Q216+Q218+Q224+Q226+Q228</f>
        <v>#REF!</v>
      </c>
      <c r="R206" s="44" t="e">
        <f>R208+R210+#REF!+R212+R214+R216+R218+R224+R226+R228</f>
        <v>#REF!</v>
      </c>
      <c r="S206" s="44" t="e">
        <f>S208+S210+#REF!+S212+S214+S216+S218+S224+S226+S228</f>
        <v>#REF!</v>
      </c>
      <c r="T206" s="44" t="e">
        <f>T208+T210+#REF!+T212+T214+T216+T218+T224+T226+T228</f>
        <v>#REF!</v>
      </c>
      <c r="U206" s="44" t="e">
        <f>U208+U210+#REF!+U212+U214+U216+U218+U224+U226+U228</f>
        <v>#REF!</v>
      </c>
      <c r="V206" s="44" t="e">
        <f>V208+V210+#REF!+V212+V214+V216+V218+V224+V226+V228</f>
        <v>#REF!</v>
      </c>
      <c r="W206" s="44" t="e">
        <f>W208+W210+#REF!+W212+W216+W226+W228+#REF!+#REF!+#REF!</f>
        <v>#REF!</v>
      </c>
      <c r="X206" s="44" t="e">
        <f>X208+X210+#REF!+X212+X214+X216+X218+X224+X226+X228</f>
        <v>#REF!</v>
      </c>
      <c r="Y206" s="44" t="e">
        <f>Y208+Y210+#REF!+Y212+Y214+Y216+Y218+Y224+Y226+Y228</f>
        <v>#REF!</v>
      </c>
      <c r="Z206" s="44" t="e">
        <f>Z208+Z210+#REF!+Z212+Z214+Z216+Z218+Z224+Z226+Z228</f>
        <v>#REF!</v>
      </c>
      <c r="AA206" s="44" t="e">
        <f>AA208+AA210+#REF!+AA212+AA214+AA216+AA218+AA224+AA226+AA228</f>
        <v>#REF!</v>
      </c>
      <c r="AB206" s="44" t="e">
        <f>AB208+AB210+#REF!+AB212+AB214+AB216+AB218+AB224+AB226+AB228</f>
        <v>#REF!</v>
      </c>
      <c r="AC206" s="44" t="e">
        <f>AC208+AC210+#REF!+AC212+AC214+AC216+AC218+AC224+AC226+AC228</f>
        <v>#REF!</v>
      </c>
      <c r="AD206" s="44" t="e">
        <f>AD208+AD210+#REF!+AD212+AD214+AD216+AD218+AD224+AD226+AD228</f>
        <v>#REF!</v>
      </c>
      <c r="AE206" s="44" t="e">
        <f>AE208+AE210+#REF!+AE212+AE214+AE216+AE218+AE224+AE226+AE228</f>
        <v>#REF!</v>
      </c>
      <c r="AF206" s="44" t="e">
        <f>AF208+AF210+#REF!+AF212+AF214+AF216+AF218+AF224+AF226+AF228</f>
        <v>#REF!</v>
      </c>
      <c r="AG206" s="44" t="e">
        <f>AG208+AG210+#REF!+AG212+AG214+AG216+AG218+AG224+AG226+AG228</f>
        <v>#REF!</v>
      </c>
      <c r="AH206" s="44" t="e">
        <f>AH208+AH210+#REF!+AH212+AH214+AH216+AH218+AH224+AH226+AH228</f>
        <v>#REF!</v>
      </c>
      <c r="AI206" s="44" t="e">
        <f>AI208+AI210+#REF!+AI212+AI214+AI216+AI218+AI224+AI226+AI228</f>
        <v>#REF!</v>
      </c>
      <c r="AJ206" s="44" t="e">
        <f>AJ208+AJ210+#REF!+AJ212+AJ214+AJ216+AJ218+AJ224+AJ226+AJ228</f>
        <v>#REF!</v>
      </c>
      <c r="AK206" s="44" t="e">
        <f>AK208+AK210+#REF!+AK212+AK214+AK216+AK218+AK224+AK226+AK228</f>
        <v>#REF!</v>
      </c>
      <c r="AL206" s="44" t="e">
        <f>AL208+AL210+#REF!+AL212+AL214+AL216+AL218+AL224+AL226+AL228</f>
        <v>#REF!</v>
      </c>
      <c r="AM206" s="44" t="e">
        <f>AM208+AM210+#REF!+AM212+AM214+AM216+AM218+AM224+AM226+AM228</f>
        <v>#REF!</v>
      </c>
      <c r="AN206" s="44" t="e">
        <f>AN208+AN210+#REF!+AN212+AN214+AN216+AN218+AN224+AN226+AN228</f>
        <v>#REF!</v>
      </c>
      <c r="AO206" s="44" t="e">
        <f>AO208+AO210+#REF!+AO212+AO214+AO216+AO218+AO224+AO226+AO228</f>
        <v>#REF!</v>
      </c>
      <c r="AP206" s="44" t="e">
        <f>AP208+AP210+#REF!+AP212+AP214+AP216+AP218+AP224+AP226+AP228</f>
        <v>#REF!</v>
      </c>
      <c r="AQ206" s="44" t="e">
        <f>AQ208+AQ210+#REF!+AQ212+AQ214+AQ216+AQ218+AQ224+AQ226+AQ228</f>
        <v>#REF!</v>
      </c>
      <c r="AR206" s="44" t="e">
        <f>AR208+AR210+#REF!+AR212+AR214+AR216+AR218+AR224+AR226+AR228</f>
        <v>#REF!</v>
      </c>
      <c r="AS206" s="44" t="e">
        <f>AS208+AS210+#REF!+AS212+AS214+AS216+AS218+AS224+AS226+AS228</f>
        <v>#REF!</v>
      </c>
      <c r="AT206" s="44" t="e">
        <f>AT208+AT210+#REF!+AT212+AT214+AT216+AT218+AT224+AT226+AT228</f>
        <v>#REF!</v>
      </c>
      <c r="AU206" s="44" t="e">
        <f>AU208+AU210+#REF!+AU212+AU214+AU216+AU218+AU224+AU226+AU228</f>
        <v>#REF!</v>
      </c>
      <c r="AV206" s="44" t="e">
        <f>AV208+AV210+#REF!+AV212+AV214+AV216+AV218+AV224+AV226+AV228</f>
        <v>#REF!</v>
      </c>
      <c r="AW206" s="44" t="e">
        <f>AW208+AW210+#REF!+AW212+AW214+AW216+AW218+AW224+AW226+AW228</f>
        <v>#REF!</v>
      </c>
      <c r="AX206" s="44" t="e">
        <f>AX208+AX210+#REF!+AX212+AX214+AX216+AX218+AX224+AX226+AX228</f>
        <v>#REF!</v>
      </c>
      <c r="AY206" s="44" t="e">
        <f>AY208+AY210+#REF!+AY212+AY214+AY216+AY218+AY224+AY226+AY228</f>
        <v>#REF!</v>
      </c>
      <c r="AZ206" s="44" t="e">
        <f>AZ208+AZ210+#REF!+AZ212+AZ214+AZ216+AZ218+AZ224+AZ226+AZ228</f>
        <v>#REF!</v>
      </c>
      <c r="BA206" s="44" t="e">
        <f>BA208+BA210+#REF!+BA212+BA214+BA216+BA218+BA224+BA226+BA228</f>
        <v>#REF!</v>
      </c>
      <c r="BB206" s="44" t="e">
        <f>BB208+BB210+#REF!+BB212+BB214+BB216+BB218+BB224+BB226+BB228</f>
        <v>#REF!</v>
      </c>
      <c r="BC206" s="62"/>
      <c r="BD206" s="44" t="e">
        <f>BD208+BD210+#REF!+BD212+BD214+BD216+BD218+BD224+BD226+BD228</f>
        <v>#REF!</v>
      </c>
      <c r="BE206" s="44" t="e">
        <f>BE208+BE210+#REF!+BE212+BE214+BE216+BE218+BE224+BE226+BE228</f>
        <v>#REF!</v>
      </c>
      <c r="BF206" s="44" t="e">
        <f>BF208+BF210+#REF!+BF212+BF214+BF216+BF218+BF224+BF226+BF228</f>
        <v>#REF!</v>
      </c>
      <c r="BG206" s="44" t="e">
        <f>BG208+BG210+#REF!+BG212+BG214+BG216+BG218+BG224+BG226+BG228</f>
        <v>#REF!</v>
      </c>
      <c r="BH206" s="44" t="e">
        <f>BH208+BH210+#REF!+BH212+BH214+BH216+BH218+BH224+BH226+BH228</f>
        <v>#REF!</v>
      </c>
      <c r="BI206" s="44" t="e">
        <f>BI208+BI210+#REF!+BI212+BI214+BI216+BI218+BI224+BI226+BI228</f>
        <v>#REF!</v>
      </c>
      <c r="BJ206" s="44" t="e">
        <f>BJ208+BJ210+#REF!+BJ212+BJ214+BJ216+BJ218+BJ224+BJ226+BJ228</f>
        <v>#REF!</v>
      </c>
      <c r="BK206" s="44" t="e">
        <f>BK208+BK210+#REF!+BK212+BK214+BK216+BK218+BK224+BK226+BK228</f>
        <v>#REF!</v>
      </c>
      <c r="BL206" s="44" t="e">
        <f>BL208+BL210+#REF!+BL212+BL214+BL216+BL218+BL224+BL226+BL228</f>
        <v>#REF!</v>
      </c>
      <c r="BM206" s="44" t="e">
        <f>BM208+BM210+#REF!+BM212+BM214+BM216+BM218+BM224+BM226+BM228</f>
        <v>#REF!</v>
      </c>
      <c r="BN206" s="44" t="e">
        <f>BN208+BN210+#REF!+BN212+BN214+BN216+BN218+BN224+BN226+BN228</f>
        <v>#REF!</v>
      </c>
      <c r="BO206" s="44" t="e">
        <f>BO208+BO210+#REF!+BO212+BO214+BO216+BO218+BO224+BO226+BO228</f>
        <v>#REF!</v>
      </c>
      <c r="BP206" s="44" t="e">
        <f>BP208+BP210+#REF!+BP212+BP214+BP216+BP218+BP224+BP226+BP228</f>
        <v>#REF!</v>
      </c>
      <c r="BQ206" s="44" t="e">
        <f>BQ208+BQ210+#REF!+BQ212+BQ214+BQ216+BQ218+BQ224+BQ226+BQ228</f>
        <v>#REF!</v>
      </c>
      <c r="BR206" s="44" t="e">
        <f>BR208+BR210+#REF!+BR212+BR214+BR216+BR218+BR224+BR226+BR228</f>
        <v>#REF!</v>
      </c>
      <c r="BS206" s="44" t="e">
        <f>BS208+BS210+#REF!+BS212+BS214+BS216+BS218+BS224+BS226+BS228</f>
        <v>#REF!</v>
      </c>
      <c r="BT206" s="44" t="e">
        <f>BT208+BT210+#REF!+BT212+BT214+BT216+BT218+BT224+BT226+BT228</f>
        <v>#REF!</v>
      </c>
      <c r="BU206" s="44" t="e">
        <f>BU208+BU210+#REF!+BU212+BU214+BU216+BU218+BU224+BU226+BU228</f>
        <v>#REF!</v>
      </c>
      <c r="BV206" s="44" t="e">
        <f>BV208+BV210+#REF!+BV212+BV214+BV216+BV218+BV224+BV226+BV228</f>
        <v>#REF!</v>
      </c>
      <c r="BW206" s="44" t="e">
        <f>BW208+BW210+#REF!+BW212+BW214+BW216+BW218+BW224+BW226+BW228</f>
        <v>#REF!</v>
      </c>
      <c r="BX206" s="44" t="e">
        <f>BX208+BX210+#REF!+BX212+BX214+BX216+BX218+BX224+BX226+BX228</f>
        <v>#REF!</v>
      </c>
      <c r="BY206" s="44" t="e">
        <f>BY208+BY210+#REF!+BY212+BY214+BY216+BY218+BY224+BY226+BY228</f>
        <v>#REF!</v>
      </c>
      <c r="BZ206" s="44" t="e">
        <f>BZ208+BZ210+#REF!+BZ212+BZ214+BZ216+BZ218+BZ224+BZ226+BZ228</f>
        <v>#REF!</v>
      </c>
      <c r="CA206" s="44" t="e">
        <f>CA208+CA210+#REF!+CA212+CA214+CA216+CA218+CA224+CA226+CA228</f>
        <v>#REF!</v>
      </c>
      <c r="CB206" s="44" t="e">
        <f>CB208+CB210+#REF!+CB212+CB214+CB216+CB218+CB224+CB226+CB228</f>
        <v>#REF!</v>
      </c>
      <c r="CC206" s="44" t="e">
        <f>CC208+CC210+#REF!+CC212+CC214+CC216+CC218+CC224+CC226+CC228</f>
        <v>#REF!</v>
      </c>
      <c r="CD206" s="44" t="e">
        <f>CD208+CD210+#REF!+CD212+CD214+CD216+CD218+CD224+CD226+CD228</f>
        <v>#REF!</v>
      </c>
      <c r="CE206" s="44" t="e">
        <f>CE208+CE210+#REF!+CE212+CE214+CE216+CE218+CE224+CE226+CE228</f>
        <v>#REF!</v>
      </c>
      <c r="CF206" s="147"/>
      <c r="CG206" s="44">
        <v>29</v>
      </c>
      <c r="CH206" s="44">
        <v>29</v>
      </c>
      <c r="CI206" s="44">
        <v>29</v>
      </c>
      <c r="CJ206" s="44">
        <v>29</v>
      </c>
      <c r="CK206" s="44">
        <v>29</v>
      </c>
      <c r="CL206" s="44">
        <v>29</v>
      </c>
      <c r="CM206" s="44">
        <v>29</v>
      </c>
      <c r="CN206" s="44">
        <v>29</v>
      </c>
      <c r="CO206" s="44">
        <v>29</v>
      </c>
      <c r="CP206" s="44">
        <v>29</v>
      </c>
      <c r="CQ206" s="44">
        <v>29</v>
      </c>
      <c r="CR206" s="44">
        <v>29</v>
      </c>
      <c r="CS206" s="44" t="e">
        <f>CS208+CS210+#REF!+CS212+CS55+CS55</f>
        <v>#REF!</v>
      </c>
      <c r="CT206" s="44" t="e">
        <f>CT208+CT210+#REF!+CT212+CT55+CT55</f>
        <v>#REF!</v>
      </c>
      <c r="CU206" s="44" t="e">
        <f>CU208+CU210+#REF!+CU212+CU55+CU55</f>
        <v>#REF!</v>
      </c>
      <c r="CV206" s="44" t="e">
        <f>CV208+CV210+#REF!+CV212+CV55+CV55</f>
        <v>#REF!</v>
      </c>
      <c r="CW206" s="44" t="e">
        <f>CW208+CW210+#REF!+CW212+CW55+CW55</f>
        <v>#REF!</v>
      </c>
      <c r="CX206" s="44" t="e">
        <f>CX208+CX210+#REF!+CX212+CX55+CX55</f>
        <v>#REF!</v>
      </c>
      <c r="CY206" s="44" t="e">
        <f>CY208+CY210+#REF!+CY212+CY55+CY55</f>
        <v>#REF!</v>
      </c>
      <c r="CZ206" s="44" t="e">
        <f>CZ208+CZ210+#REF!+CZ212+CZ55+CZ55</f>
        <v>#REF!</v>
      </c>
      <c r="DA206" s="44" t="e">
        <f>DA208+DA210+#REF!+DA212+DA55+DA55</f>
        <v>#REF!</v>
      </c>
      <c r="DB206" s="44" t="e">
        <f>DB208+DB210+#REF!+DB212+DB55+DB55</f>
        <v>#REF!</v>
      </c>
      <c r="DC206" s="44" t="e">
        <f>DC208+DC210+#REF!+DC212+DC55+DC55</f>
        <v>#REF!</v>
      </c>
      <c r="DD206" s="44" t="e">
        <f>DD208+DD210+#REF!+DD212+DD55+DD55</f>
        <v>#REF!</v>
      </c>
      <c r="DE206" s="44" t="e">
        <f>DE208+DE210+#REF!+DE212+DE55+DE55</f>
        <v>#REF!</v>
      </c>
      <c r="DF206" s="44" t="e">
        <f>DF208+DF210+#REF!+DF212+DF55+DF55</f>
        <v>#REF!</v>
      </c>
      <c r="DG206" s="44" t="e">
        <f>DG208+DG210+#REF!+DG212+DG55+DG55</f>
        <v>#REF!</v>
      </c>
      <c r="DH206" s="44" t="e">
        <f>DH208+DH210+#REF!+DH212+DH55+DH55</f>
        <v>#REF!</v>
      </c>
      <c r="DI206" s="44" t="e">
        <f>DI208+DI210+#REF!+DI212+DI55+DI55</f>
        <v>#REF!</v>
      </c>
      <c r="DJ206" s="44" t="e">
        <f>DJ208+DJ210+#REF!+DJ212+DJ55+DJ55</f>
        <v>#REF!</v>
      </c>
      <c r="DK206" s="44" t="e">
        <f>DK208+DK210+#REF!+DK212+DK55+DK55</f>
        <v>#REF!</v>
      </c>
      <c r="DL206" s="62"/>
      <c r="DM206" s="44">
        <f>E206</f>
        <v>0</v>
      </c>
      <c r="DN206" s="44">
        <f t="shared" ref="DN206" si="825">DM206</f>
        <v>0</v>
      </c>
      <c r="DO206" s="44">
        <f t="shared" ref="DO206" si="826">DN206</f>
        <v>0</v>
      </c>
      <c r="DP206" s="44">
        <f t="shared" ref="DP206" si="827">DO206</f>
        <v>0</v>
      </c>
      <c r="DQ206" s="44">
        <f t="shared" ref="DQ206" si="828">DP206</f>
        <v>0</v>
      </c>
      <c r="DR206" s="44">
        <f t="shared" ref="DR206" si="829">DQ206</f>
        <v>0</v>
      </c>
      <c r="DS206" s="44">
        <f t="shared" ref="DS206" si="830">DR206</f>
        <v>0</v>
      </c>
      <c r="DT206" s="44">
        <f t="shared" ref="DT206" si="831">DS206</f>
        <v>0</v>
      </c>
      <c r="DU206" s="44">
        <f t="shared" ref="DU206" si="832">DT206</f>
        <v>0</v>
      </c>
      <c r="DV206" s="44">
        <f t="shared" ref="DV206" si="833">DU206</f>
        <v>0</v>
      </c>
      <c r="DW206" s="44">
        <f t="shared" ref="DW206" si="834">DV206</f>
        <v>0</v>
      </c>
      <c r="DX206" s="44">
        <f t="shared" ref="DX206" si="835">DW206</f>
        <v>0</v>
      </c>
      <c r="DY206" s="44">
        <f t="shared" ref="DY206" si="836">DX206</f>
        <v>0</v>
      </c>
      <c r="DZ206" s="44">
        <f t="shared" ref="DZ206" si="837">DY206</f>
        <v>0</v>
      </c>
      <c r="EA206" s="44">
        <f t="shared" ref="EA206:EB206" si="838">DZ206</f>
        <v>0</v>
      </c>
      <c r="EB206" s="44">
        <f t="shared" si="838"/>
        <v>0</v>
      </c>
      <c r="EC206" s="44">
        <f t="shared" ref="EC206" si="839">EB206</f>
        <v>0</v>
      </c>
      <c r="ED206" s="44">
        <f t="shared" ref="ED206:EH206" si="840">EC206</f>
        <v>0</v>
      </c>
      <c r="EE206" s="44">
        <f t="shared" si="840"/>
        <v>0</v>
      </c>
      <c r="EF206" s="44">
        <f t="shared" si="840"/>
        <v>0</v>
      </c>
      <c r="EG206" s="44">
        <f t="shared" si="840"/>
        <v>0</v>
      </c>
      <c r="EH206" s="44">
        <f t="shared" si="840"/>
        <v>0</v>
      </c>
      <c r="EI206" s="44">
        <f t="shared" ref="EI206:EO206" si="841">EH206</f>
        <v>0</v>
      </c>
      <c r="EJ206" s="44">
        <f t="shared" si="841"/>
        <v>0</v>
      </c>
      <c r="EK206" s="44">
        <f t="shared" si="841"/>
        <v>0</v>
      </c>
      <c r="EL206" s="44">
        <f t="shared" si="841"/>
        <v>0</v>
      </c>
      <c r="EM206" s="44">
        <f t="shared" si="841"/>
        <v>0</v>
      </c>
      <c r="EN206" s="44">
        <f t="shared" si="841"/>
        <v>0</v>
      </c>
      <c r="EO206" s="44">
        <f t="shared" si="841"/>
        <v>0</v>
      </c>
      <c r="EP206" s="44">
        <f t="shared" ref="EP206" si="842">EO206</f>
        <v>0</v>
      </c>
      <c r="EQ206" s="62"/>
      <c r="ER206" s="44">
        <f t="shared" ref="ER206:EZ207" si="843">ER208+ER210+ER212</f>
        <v>0</v>
      </c>
      <c r="ES206" s="44">
        <f t="shared" si="843"/>
        <v>0</v>
      </c>
      <c r="ET206" s="44">
        <f t="shared" si="843"/>
        <v>0</v>
      </c>
      <c r="EU206" s="44">
        <f t="shared" si="843"/>
        <v>0</v>
      </c>
      <c r="EV206" s="44">
        <f t="shared" si="843"/>
        <v>0</v>
      </c>
      <c r="EW206" s="44">
        <f t="shared" si="843"/>
        <v>0</v>
      </c>
      <c r="EX206" s="44">
        <f t="shared" si="843"/>
        <v>0</v>
      </c>
      <c r="EY206" s="44">
        <f t="shared" si="843"/>
        <v>0</v>
      </c>
      <c r="EZ206" s="44">
        <f t="shared" si="843"/>
        <v>0</v>
      </c>
      <c r="FA206" s="44">
        <f t="shared" ref="FA206:FF206" si="844">FA208+FA210+FA212</f>
        <v>0</v>
      </c>
      <c r="FB206" s="44">
        <f t="shared" si="844"/>
        <v>0</v>
      </c>
      <c r="FC206" s="44">
        <f t="shared" si="844"/>
        <v>0</v>
      </c>
      <c r="FD206" s="44">
        <f t="shared" si="844"/>
        <v>0</v>
      </c>
      <c r="FE206" s="44">
        <f t="shared" si="844"/>
        <v>0</v>
      </c>
      <c r="FF206" s="44">
        <f t="shared" si="844"/>
        <v>0</v>
      </c>
      <c r="FG206" s="44">
        <f t="shared" ref="FG206:FH206" si="845">FG208+FG210+FG212</f>
        <v>0</v>
      </c>
      <c r="FH206" s="44">
        <f t="shared" si="845"/>
        <v>0</v>
      </c>
      <c r="FI206" s="44">
        <f t="shared" ref="FI206:FJ206" si="846">FI208+FI210+FI212</f>
        <v>0</v>
      </c>
      <c r="FJ206" s="44">
        <f t="shared" si="846"/>
        <v>0</v>
      </c>
      <c r="FK206" s="44">
        <f t="shared" ref="FK206:FL206" si="847">FK208+FK210+FK212</f>
        <v>0</v>
      </c>
      <c r="FL206" s="44">
        <f t="shared" si="847"/>
        <v>0</v>
      </c>
      <c r="FM206" s="44">
        <f t="shared" ref="FM206:FN206" si="848">FM208+FM210+FM212</f>
        <v>0</v>
      </c>
      <c r="FN206" s="44">
        <f t="shared" si="848"/>
        <v>0</v>
      </c>
      <c r="FO206" s="44">
        <f t="shared" ref="FO206:FP206" si="849">FO208+FO210+FO212</f>
        <v>0</v>
      </c>
      <c r="FP206" s="44">
        <f t="shared" si="849"/>
        <v>0</v>
      </c>
      <c r="FQ206" s="44">
        <f t="shared" ref="FQ206" si="850">FQ208+FQ210+FQ212</f>
        <v>0</v>
      </c>
      <c r="FR206" s="44">
        <f t="shared" ref="FR206:FS206" si="851">FR208+FR210+FR212</f>
        <v>0</v>
      </c>
      <c r="FS206" s="44">
        <f t="shared" si="851"/>
        <v>0</v>
      </c>
      <c r="FT206" s="44">
        <f t="shared" ref="FT206:FU206" si="852">FT208+FT210+FT212</f>
        <v>0</v>
      </c>
      <c r="FU206" s="44">
        <f t="shared" si="852"/>
        <v>0</v>
      </c>
      <c r="FV206" s="44">
        <f t="shared" ref="FV206" si="853">FU206</f>
        <v>0</v>
      </c>
    </row>
    <row r="207" spans="1:178" ht="13.9" customHeight="1" x14ac:dyDescent="0.2">
      <c r="A207" s="368"/>
      <c r="B207" s="366"/>
      <c r="C207" s="372"/>
      <c r="D207" s="372"/>
      <c r="E207" s="372"/>
      <c r="F207" s="372"/>
      <c r="G207" s="370"/>
      <c r="H207" s="370"/>
      <c r="I207" s="362"/>
      <c r="J207" s="31" t="s">
        <v>6</v>
      </c>
      <c r="K207" s="32" t="e">
        <f>K209+K211+#REF!+K213+K215+K217+K219+K225+K227+K229</f>
        <v>#REF!</v>
      </c>
      <c r="L207" s="32" t="e">
        <f>L209+L211+#REF!+L213+L215+L217+L219+L225+L227+L229</f>
        <v>#REF!</v>
      </c>
      <c r="M207" s="32" t="e">
        <f>M209+M211+#REF!+M213+M215+M217+M219+M225+M227+M229</f>
        <v>#REF!</v>
      </c>
      <c r="N207" s="32" t="e">
        <f>N209+N211+#REF!+N213+N215+N217+N219+N225+N227+N229</f>
        <v>#REF!</v>
      </c>
      <c r="O207" s="32" t="e">
        <f>O209+O211+#REF!+O213+O215+O217+O219+O225+O227+O229</f>
        <v>#REF!</v>
      </c>
      <c r="P207" s="32" t="e">
        <f>P209+P211+#REF!+P213+P215+P217+P219+P225+P227+P229+P231</f>
        <v>#REF!</v>
      </c>
      <c r="Q207" s="32" t="e">
        <f>Q209+Q211+#REF!+Q213+Q215+Q217+Q219+Q225+Q227+Q229+Q231</f>
        <v>#REF!</v>
      </c>
      <c r="R207" s="32" t="e">
        <f>R209+R211+#REF!+R213+R215+R217+R219+R225+R227+R229+R231</f>
        <v>#REF!</v>
      </c>
      <c r="S207" s="32" t="e">
        <f>S209+S211+#REF!+S213+S215+S217+S219+S225+S227+S229+S231</f>
        <v>#REF!</v>
      </c>
      <c r="T207" s="32" t="e">
        <f>T209+T211+#REF!+T213+T215+T217+T219+T225+T227+T229+T231</f>
        <v>#REF!</v>
      </c>
      <c r="U207" s="32" t="e">
        <f>U209+U211+#REF!+U213+U215+U217+U219+U225+U227+U229+U231</f>
        <v>#REF!</v>
      </c>
      <c r="V207" s="32" t="e">
        <f>V209+V211+#REF!+V213+V215+V217+V219+V225+V227+V229+V231</f>
        <v>#REF!</v>
      </c>
      <c r="W207" s="32" t="e">
        <f>W209+W211+#REF!+W213+W215+W217+W219+W225+W227+W229+W231</f>
        <v>#REF!</v>
      </c>
      <c r="X207" s="32" t="e">
        <f>X209+X211+#REF!+X213+X215+X217+X219+X225+X227+X229+X231</f>
        <v>#REF!</v>
      </c>
      <c r="Y207" s="32" t="e">
        <f>Y209+Y211+#REF!+Y213+Y215+Y217+Y219+Y225+Y227+Y229+Y231</f>
        <v>#REF!</v>
      </c>
      <c r="Z207" s="32" t="e">
        <f>Z209+Z211+#REF!+Z213+Z215+Z217+Z219+Z225+Z227+Z229+Z231</f>
        <v>#REF!</v>
      </c>
      <c r="AA207" s="32" t="e">
        <f>AA209+AA211+#REF!+AA213+AA215+AA217+AA219+AA225+AA227+AA229+AA231</f>
        <v>#REF!</v>
      </c>
      <c r="AB207" s="32" t="e">
        <f>AB209+AB211+#REF!+AB213+AB215+AB217+AB219+AB225+AB227+AB229+AB231</f>
        <v>#REF!</v>
      </c>
      <c r="AC207" s="32" t="e">
        <f>AC209+AC211+#REF!+AC213+AC215+AC217+AC219+AC225+AC227+AC229+AC231</f>
        <v>#REF!</v>
      </c>
      <c r="AD207" s="32" t="e">
        <f>AD209+AD211+#REF!+AD213+AD215+AD217+AD219+AD225+AD227+AD229+AD231</f>
        <v>#REF!</v>
      </c>
      <c r="AE207" s="32" t="e">
        <f>AE209+AE211+#REF!+AE213+AE215+AE217+AE219+AE225+AE227+AE229+AE231</f>
        <v>#REF!</v>
      </c>
      <c r="AF207" s="32" t="e">
        <f>AF209+AF211+#REF!+AF213+AF215+AF217+AF219+AF225+AF227+AF229+AF231</f>
        <v>#REF!</v>
      </c>
      <c r="AG207" s="32" t="e">
        <f>AG209+AG211+#REF!+AG213+AG215+AG217+AG219+AG225+AG227+AG229+AG231</f>
        <v>#REF!</v>
      </c>
      <c r="AH207" s="32" t="e">
        <f>AH209+AH211+#REF!+AH213+AH215+AH217+AH219+AH225+AH227+AH229+AH231</f>
        <v>#REF!</v>
      </c>
      <c r="AI207" s="32" t="e">
        <f>AI209+AI211+#REF!+AI213+AI215+AI217+AI219+AI225+AI227+AI229+AI231</f>
        <v>#REF!</v>
      </c>
      <c r="AJ207" s="32" t="e">
        <f>AJ209+AJ211+#REF!+AJ213+AJ215+AJ217+AJ219+AJ225+AJ227+AJ229+AJ231</f>
        <v>#REF!</v>
      </c>
      <c r="AK207" s="32" t="e">
        <f>AK209+AK211+#REF!+AK213+AK215+AK217+AK219+AK225+AK227+AK229+AK231</f>
        <v>#REF!</v>
      </c>
      <c r="AL207" s="32" t="e">
        <f>AL209+AL211+#REF!+AL213+AL215+AL217+AL219+AL225+AL227+AL229+AL231</f>
        <v>#REF!</v>
      </c>
      <c r="AM207" s="32" t="e">
        <f>AM209+AM211+#REF!+AM213+AM215+AM217+AM219+AM225+AM227+AM229+AM231</f>
        <v>#REF!</v>
      </c>
      <c r="AN207" s="32" t="e">
        <f>AN209+AN211+#REF!+AN213+AN215+AN217+AN219+AN225+AN227+AN229+AN231</f>
        <v>#REF!</v>
      </c>
      <c r="AO207" s="32" t="e">
        <f>AO209+AO211+#REF!+AO213+AO215+AO217+AO219+AO225+AO227+AO229+AO231</f>
        <v>#REF!</v>
      </c>
      <c r="AP207" s="32" t="e">
        <f>AP209+AP211+#REF!+AP213+AP215+AP217+AP219+AP225+AP227+AP229+AP231</f>
        <v>#REF!</v>
      </c>
      <c r="AQ207" s="32" t="e">
        <f>AQ209+AQ211+#REF!+AQ213+AQ215+AQ217+AQ219+AQ225+AQ227+AQ229+AQ231</f>
        <v>#REF!</v>
      </c>
      <c r="AR207" s="32" t="e">
        <f>AR209+AR211+#REF!+AR213+AR215+AR217+AR219+AR225+AR227+AR229+AR231</f>
        <v>#REF!</v>
      </c>
      <c r="AS207" s="32" t="e">
        <f>AS209+AS211+#REF!+AS213+AS215+AS217+AS219+AS225+AS227+AS229+AS231</f>
        <v>#REF!</v>
      </c>
      <c r="AT207" s="32" t="e">
        <f>AT209+AT211+#REF!+AT213+AT215+AT217+AT219+AT225+AT227+AT229+AT231</f>
        <v>#REF!</v>
      </c>
      <c r="AU207" s="32" t="e">
        <f>AU209+AU211+#REF!+AU213+AU215+AU217+AU219+AU225+AU227+AU229+AU231</f>
        <v>#REF!</v>
      </c>
      <c r="AV207" s="32" t="e">
        <f>AV209+AV211+#REF!+AV213+AV215+AV217+AV219+AV225+AV227+AV229+AV231</f>
        <v>#REF!</v>
      </c>
      <c r="AW207" s="32" t="e">
        <f>AW209+AW211+#REF!+AW213+AW215+AW217+AW219+AW225+AW227+AW229+AW231</f>
        <v>#REF!</v>
      </c>
      <c r="AX207" s="32" t="e">
        <f>AX209+AX211+#REF!+AX213+AX215+AX217+AX219+AX225+AX227+AX229+AX231</f>
        <v>#REF!</v>
      </c>
      <c r="AY207" s="32" t="e">
        <f>AY209+AY211+#REF!+AY213+AY215+AY217+AY219+AY225+AY227+AY229+AY231</f>
        <v>#REF!</v>
      </c>
      <c r="AZ207" s="32" t="e">
        <f>AZ209+AZ211+#REF!+AZ213+AZ215+AZ217+AZ219+AZ225+AZ227+AZ229+AZ231</f>
        <v>#REF!</v>
      </c>
      <c r="BA207" s="32" t="e">
        <f>BA209+BA211+#REF!+BA213+BA215+BA217+BA219+BA225+BA227+BA229+BA231</f>
        <v>#REF!</v>
      </c>
      <c r="BB207" s="32" t="e">
        <f>BB209+BB211+#REF!+BB213+BB215+BB217+BB219+BB225+BB227+BB229+BB231</f>
        <v>#REF!</v>
      </c>
      <c r="BC207" s="32" t="e">
        <f>BC209+BC211+#REF!+BC213+BC215+BC217+BC219+BC225+BC227+BC229+BC231</f>
        <v>#REF!</v>
      </c>
      <c r="BD207" s="32" t="e">
        <f>BD209+BD211+#REF!+BD213+BD215+BD217+BD219+BD225+BD227+BD229+BD231</f>
        <v>#REF!</v>
      </c>
      <c r="BE207" s="32" t="e">
        <f>BE209+BE211+#REF!+BE213+BE215+BE217+BE219+BE225+BE227+BE229+BE231</f>
        <v>#REF!</v>
      </c>
      <c r="BF207" s="32" t="e">
        <f>BF209+BF211+#REF!+BF213+BF215+BF217+BF219+BF225+BF227+BF229+BF231</f>
        <v>#REF!</v>
      </c>
      <c r="BG207" s="32" t="e">
        <f>BG209+BG211+#REF!+BG213+BG215+BG217+BG219+BG225+BG227+BG229+BG231</f>
        <v>#REF!</v>
      </c>
      <c r="BH207" s="32" t="e">
        <f>BH209+BH211+#REF!+BH213+BH215+BH217+BH219+BH225+BH227+BH229+BH231</f>
        <v>#REF!</v>
      </c>
      <c r="BI207" s="32" t="e">
        <f>BI209+BI211+#REF!+BI213+BI215+BI217+BI219+BI225+BI227+BI229+BI231</f>
        <v>#REF!</v>
      </c>
      <c r="BJ207" s="32" t="e">
        <f>BJ209+BJ211+#REF!+BJ213+BJ215+BJ217+BJ219+BJ225+BJ227+BJ229+BJ231</f>
        <v>#REF!</v>
      </c>
      <c r="BK207" s="32" t="e">
        <f>BK209+BK211+#REF!+BK213+BK215+BK217+BK219+BK225+BK227+BK229+BK231</f>
        <v>#REF!</v>
      </c>
      <c r="BL207" s="32" t="e">
        <f>BL209+BL211+#REF!+BL213+BL215+BL217+BL219+BL225+BL227+BL229+BL231</f>
        <v>#REF!</v>
      </c>
      <c r="BM207" s="32" t="e">
        <f>BM209+BM211+#REF!+BM213+BM215+BM217+BM219+BM225+BM227+BM229+BM231</f>
        <v>#REF!</v>
      </c>
      <c r="BN207" s="32" t="e">
        <f>BN209+BN211+#REF!+BN213+BN215+BN217+BN219+BN225+BN227+BN229+BN231</f>
        <v>#REF!</v>
      </c>
      <c r="BO207" s="32" t="e">
        <f>BO209+BO211+#REF!+BO213+BO215+BO217+BO219+BO225+BO227+BO229+BO231</f>
        <v>#REF!</v>
      </c>
      <c r="BP207" s="32" t="e">
        <f>BP209+BP211+#REF!+BP213+BP215+BP217+BP219+BP225+BP227+BP229+BP231</f>
        <v>#REF!</v>
      </c>
      <c r="BQ207" s="32" t="e">
        <f>BQ209+BQ211+#REF!+BQ213+BQ215+BQ217+BQ219+BQ225+BQ227+BQ229+BQ231</f>
        <v>#REF!</v>
      </c>
      <c r="BR207" s="32" t="e">
        <f>BR209+BR211+#REF!+BR213+BR215+BR217+BR219+BR225+BR227+BR229+BR231</f>
        <v>#REF!</v>
      </c>
      <c r="BS207" s="32" t="e">
        <f>BS209+BS211+#REF!+BS213+BS215+BS217+BS219+BS225+BS227+BS229+BS231</f>
        <v>#REF!</v>
      </c>
      <c r="BT207" s="32" t="e">
        <f>BT209+BT211+#REF!+BT213+BT215+BT217+BT219+BT225+BT227+BT229+BT231</f>
        <v>#REF!</v>
      </c>
      <c r="BU207" s="32" t="e">
        <f>BU209+BU211+#REF!+BU213+BU215+BU217+BU219+BU225+BU227+BU229+BU231</f>
        <v>#REF!</v>
      </c>
      <c r="BV207" s="32" t="e">
        <f>BV209+BV211+#REF!+BV213+BV215+BV217+BV219+BV225+BV227+BV229+BV231</f>
        <v>#REF!</v>
      </c>
      <c r="BW207" s="32" t="e">
        <f>BW209+BW211+#REF!+BW213+BW215+BW217+BW219+BW225+BW227+BW229+BW231</f>
        <v>#REF!</v>
      </c>
      <c r="BX207" s="32" t="e">
        <f>BX209+BX211+#REF!+BX213+BX215+BX217+BX219+BX225+BX227+BX229+BX231</f>
        <v>#REF!</v>
      </c>
      <c r="BY207" s="32" t="e">
        <f>BY209+BY211+#REF!+BY213+BY215+BY217+BY219+BY225+BY227+BY229+BY231</f>
        <v>#REF!</v>
      </c>
      <c r="BZ207" s="32" t="e">
        <f>BZ209+BZ211+#REF!+BZ213+BZ215+BZ217+BZ219+BZ225+BZ227+BZ229+BZ231</f>
        <v>#REF!</v>
      </c>
      <c r="CA207" s="32" t="e">
        <f>CA209+CA211+#REF!+CA213+CA215+CA217+CA219+CA225+CA227+CA229+CA231</f>
        <v>#REF!</v>
      </c>
      <c r="CB207" s="32" t="e">
        <f>CB209+CB211+#REF!+CB213+CB215+CB217+CB219+CB225+CB227+CB229+CB231</f>
        <v>#REF!</v>
      </c>
      <c r="CC207" s="32" t="e">
        <f>CC209+CC211+#REF!+CC213+CC215+CC217+CC219+CC225+CC227+CC229+CC231</f>
        <v>#REF!</v>
      </c>
      <c r="CD207" s="32" t="e">
        <f>CD209+CD211+#REF!+CD213+CD215+CD217+CD219+CD225+CD227+CD229+CD231</f>
        <v>#REF!</v>
      </c>
      <c r="CE207" s="32" t="e">
        <f>CE209+CE211+#REF!+CE213+CE215+CE217+CE219+CE225+CE227+CE229+CE231</f>
        <v>#REF!</v>
      </c>
      <c r="CF207" s="148"/>
      <c r="CG207" s="32">
        <v>23</v>
      </c>
      <c r="CH207" s="32">
        <v>23</v>
      </c>
      <c r="CI207" s="32">
        <v>23</v>
      </c>
      <c r="CJ207" s="32">
        <v>23</v>
      </c>
      <c r="CK207" s="32">
        <v>23</v>
      </c>
      <c r="CL207" s="32">
        <v>23</v>
      </c>
      <c r="CM207" s="32">
        <v>23</v>
      </c>
      <c r="CN207" s="32">
        <v>23</v>
      </c>
      <c r="CO207" s="32">
        <v>23</v>
      </c>
      <c r="CP207" s="32">
        <v>23</v>
      </c>
      <c r="CQ207" s="32">
        <v>23</v>
      </c>
      <c r="CR207" s="32" t="e">
        <f>CR213+#REF!+CR211+CR209</f>
        <v>#REF!</v>
      </c>
      <c r="CS207" s="32" t="e">
        <f>CS209+CS211+#REF!+CS213+CS39</f>
        <v>#REF!</v>
      </c>
      <c r="CT207" s="32" t="e">
        <f>CT209+CT211+#REF!+CT213+CT39</f>
        <v>#REF!</v>
      </c>
      <c r="CU207" s="32" t="e">
        <f>CU209+CU211+#REF!+CU213+CU39</f>
        <v>#REF!</v>
      </c>
      <c r="CV207" s="32" t="e">
        <f>CV209+CV211+#REF!+CV213+CV39</f>
        <v>#REF!</v>
      </c>
      <c r="CW207" s="32" t="e">
        <f>CW209+CW211+#REF!+CW213+CW39</f>
        <v>#REF!</v>
      </c>
      <c r="CX207" s="32" t="e">
        <f>CX209+CX211+#REF!+CX213+CX39</f>
        <v>#REF!</v>
      </c>
      <c r="CY207" s="32" t="e">
        <f>CY209+CY211+#REF!+CY213+CY39</f>
        <v>#REF!</v>
      </c>
      <c r="CZ207" s="32" t="e">
        <f>CZ209+CZ211+#REF!+CZ213+CZ39</f>
        <v>#REF!</v>
      </c>
      <c r="DA207" s="32" t="e">
        <f>DA209+DA211+#REF!+DA213+DA39</f>
        <v>#REF!</v>
      </c>
      <c r="DB207" s="32" t="e">
        <f>DB209+DB211+#REF!+DB213+DB39</f>
        <v>#REF!</v>
      </c>
      <c r="DC207" s="32" t="e">
        <f>DC209+DC211+#REF!+DC213+DC39</f>
        <v>#REF!</v>
      </c>
      <c r="DD207" s="32" t="e">
        <f>DD209+DD211+#REF!+DD213+DD39</f>
        <v>#REF!</v>
      </c>
      <c r="DE207" s="32" t="e">
        <f>DE209+DE211+#REF!+DE213+DE39</f>
        <v>#REF!</v>
      </c>
      <c r="DF207" s="32" t="e">
        <f>DF209+DF211+#REF!+DF213+DF39</f>
        <v>#REF!</v>
      </c>
      <c r="DG207" s="32" t="e">
        <f>DG209+DG211+#REF!+DG213+DG39</f>
        <v>#REF!</v>
      </c>
      <c r="DH207" s="32" t="e">
        <f>DH209+DH211+#REF!+DH213+DH39</f>
        <v>#REF!</v>
      </c>
      <c r="DI207" s="32" t="e">
        <f>DI209+DI211+#REF!+DI213+DI39</f>
        <v>#REF!</v>
      </c>
      <c r="DJ207" s="32" t="e">
        <f>DJ209+DJ211+#REF!+DJ213+DJ39</f>
        <v>#REF!</v>
      </c>
      <c r="DK207" s="32" t="e">
        <f>DK209+DK211+#REF!+DK213+DK39</f>
        <v>#REF!</v>
      </c>
      <c r="DL207" s="32"/>
      <c r="DM207" s="32">
        <f>DM209+DM211+DM213</f>
        <v>6</v>
      </c>
      <c r="DN207" s="32">
        <f t="shared" ref="DN207:EI207" si="854">DN209+DN211+DN213</f>
        <v>6</v>
      </c>
      <c r="DO207" s="32">
        <f t="shared" si="854"/>
        <v>6</v>
      </c>
      <c r="DP207" s="32">
        <f t="shared" si="854"/>
        <v>6</v>
      </c>
      <c r="DQ207" s="32">
        <f t="shared" si="854"/>
        <v>8</v>
      </c>
      <c r="DR207" s="32">
        <f t="shared" si="854"/>
        <v>8</v>
      </c>
      <c r="DS207" s="32">
        <f t="shared" si="854"/>
        <v>8</v>
      </c>
      <c r="DT207" s="32">
        <f t="shared" si="854"/>
        <v>12</v>
      </c>
      <c r="DU207" s="32">
        <f t="shared" si="854"/>
        <v>12</v>
      </c>
      <c r="DV207" s="32">
        <f t="shared" si="854"/>
        <v>12</v>
      </c>
      <c r="DW207" s="32">
        <f t="shared" si="854"/>
        <v>12</v>
      </c>
      <c r="DX207" s="32">
        <f t="shared" si="854"/>
        <v>12</v>
      </c>
      <c r="DY207" s="32">
        <f t="shared" si="854"/>
        <v>12</v>
      </c>
      <c r="DZ207" s="32">
        <f t="shared" si="854"/>
        <v>12</v>
      </c>
      <c r="EA207" s="32">
        <f t="shared" si="854"/>
        <v>12</v>
      </c>
      <c r="EB207" s="32">
        <f t="shared" si="854"/>
        <v>12</v>
      </c>
      <c r="EC207" s="32">
        <f t="shared" si="854"/>
        <v>12</v>
      </c>
      <c r="ED207" s="32">
        <f t="shared" si="854"/>
        <v>12</v>
      </c>
      <c r="EE207" s="32">
        <f t="shared" ref="EE207" si="855">EE209+EE211+EE213</f>
        <v>12</v>
      </c>
      <c r="EF207" s="32">
        <f t="shared" ref="EF207:EG207" si="856">EF209+EF211+EF213</f>
        <v>12</v>
      </c>
      <c r="EG207" s="32">
        <f t="shared" si="856"/>
        <v>12</v>
      </c>
      <c r="EH207" s="32">
        <f t="shared" si="854"/>
        <v>12</v>
      </c>
      <c r="EI207" s="32">
        <f t="shared" si="854"/>
        <v>12</v>
      </c>
      <c r="EJ207" s="32">
        <f t="shared" ref="EJ207:EK207" si="857">EJ209+EJ211+EJ213</f>
        <v>12</v>
      </c>
      <c r="EK207" s="32">
        <f t="shared" si="857"/>
        <v>12</v>
      </c>
      <c r="EL207" s="32">
        <f t="shared" ref="EL207:EM207" si="858">EL209+EL211+EL213</f>
        <v>12</v>
      </c>
      <c r="EM207" s="32">
        <f t="shared" si="858"/>
        <v>12</v>
      </c>
      <c r="EN207" s="32">
        <f t="shared" ref="EN207:EO207" si="859">EN209+EN211+EN213</f>
        <v>12</v>
      </c>
      <c r="EO207" s="32">
        <f t="shared" si="859"/>
        <v>12</v>
      </c>
      <c r="EP207" s="32">
        <f t="shared" ref="EP207" si="860">EP209+EP211+EP213</f>
        <v>12</v>
      </c>
      <c r="EQ207" s="32"/>
      <c r="ER207" s="32">
        <f t="shared" si="843"/>
        <v>10</v>
      </c>
      <c r="ES207" s="32">
        <f t="shared" si="843"/>
        <v>10</v>
      </c>
      <c r="ET207" s="32">
        <f t="shared" si="843"/>
        <v>10</v>
      </c>
      <c r="EU207" s="32">
        <f t="shared" si="843"/>
        <v>10</v>
      </c>
      <c r="EV207" s="32">
        <f t="shared" si="843"/>
        <v>10</v>
      </c>
      <c r="EW207" s="32">
        <f t="shared" si="843"/>
        <v>10</v>
      </c>
      <c r="EX207" s="32">
        <f t="shared" si="843"/>
        <v>10</v>
      </c>
      <c r="EY207" s="32">
        <f t="shared" si="843"/>
        <v>10</v>
      </c>
      <c r="EZ207" s="32">
        <f t="shared" si="843"/>
        <v>10</v>
      </c>
      <c r="FA207" s="32">
        <f t="shared" ref="FA207:FV207" si="861">FA209+FA211+FA213</f>
        <v>10</v>
      </c>
      <c r="FB207" s="32">
        <f t="shared" ref="FB207:FC207" si="862">FB209+FB211+FB213</f>
        <v>10</v>
      </c>
      <c r="FC207" s="32">
        <f t="shared" si="862"/>
        <v>10</v>
      </c>
      <c r="FD207" s="32">
        <f t="shared" ref="FD207:FE207" si="863">FD209+FD211+FD213</f>
        <v>10</v>
      </c>
      <c r="FE207" s="32">
        <f t="shared" si="863"/>
        <v>10</v>
      </c>
      <c r="FF207" s="32">
        <f t="shared" ref="FF207:FG207" si="864">FF209+FF211+FF213</f>
        <v>10</v>
      </c>
      <c r="FG207" s="32">
        <f t="shared" si="864"/>
        <v>10</v>
      </c>
      <c r="FH207" s="32">
        <f t="shared" ref="FH207:FI207" si="865">FH209+FH211+FH213</f>
        <v>10</v>
      </c>
      <c r="FI207" s="32">
        <f t="shared" si="865"/>
        <v>10</v>
      </c>
      <c r="FJ207" s="32">
        <f t="shared" ref="FJ207:FK207" si="866">FJ209+FJ211+FJ213</f>
        <v>10</v>
      </c>
      <c r="FK207" s="32">
        <f t="shared" si="866"/>
        <v>10</v>
      </c>
      <c r="FL207" s="32">
        <f t="shared" ref="FL207:FM207" si="867">FL209+FL211+FL213</f>
        <v>10</v>
      </c>
      <c r="FM207" s="32">
        <f t="shared" si="867"/>
        <v>10</v>
      </c>
      <c r="FN207" s="32">
        <f t="shared" ref="FN207:FO207" si="868">FN209+FN211+FN213</f>
        <v>4</v>
      </c>
      <c r="FO207" s="32">
        <f t="shared" si="868"/>
        <v>2</v>
      </c>
      <c r="FP207" s="32">
        <f t="shared" ref="FP207:FQ207" si="869">FP209+FP211+FP213</f>
        <v>2</v>
      </c>
      <c r="FQ207" s="32">
        <f t="shared" si="869"/>
        <v>2</v>
      </c>
      <c r="FR207" s="32">
        <f t="shared" ref="FR207:FS207" si="870">FR209+FR211+FR213</f>
        <v>2</v>
      </c>
      <c r="FS207" s="32">
        <f t="shared" si="870"/>
        <v>2</v>
      </c>
      <c r="FT207" s="32">
        <f t="shared" ref="FT207:FU207" si="871">FT209+FT211+FT213</f>
        <v>2</v>
      </c>
      <c r="FU207" s="32">
        <f t="shared" si="871"/>
        <v>2</v>
      </c>
      <c r="FV207" s="32">
        <f t="shared" si="861"/>
        <v>0</v>
      </c>
    </row>
    <row r="208" spans="1:178" ht="13.9" customHeight="1" x14ac:dyDescent="0.2">
      <c r="A208" s="331" t="s">
        <v>239</v>
      </c>
      <c r="B208" s="333" t="s">
        <v>21</v>
      </c>
      <c r="C208" s="335" t="s">
        <v>15</v>
      </c>
      <c r="D208" s="337"/>
      <c r="E208" s="353">
        <f>FU208</f>
        <v>0</v>
      </c>
      <c r="F208" s="349">
        <f>FU209</f>
        <v>0</v>
      </c>
      <c r="G208" s="351" t="e">
        <f>F208/E208</f>
        <v>#DIV/0!</v>
      </c>
      <c r="H208" s="351" t="e">
        <f>F208/D208</f>
        <v>#DIV/0!</v>
      </c>
      <c r="I208" s="355"/>
      <c r="J208" s="11" t="s">
        <v>5</v>
      </c>
      <c r="K208" s="27"/>
      <c r="L208" s="27"/>
      <c r="M208" s="27"/>
      <c r="N208" s="27"/>
      <c r="O208" s="27"/>
      <c r="P208" s="27"/>
      <c r="Q208" s="27"/>
      <c r="R208" s="27"/>
      <c r="S208" s="27"/>
      <c r="T208" s="27"/>
      <c r="U208" s="27"/>
      <c r="V208" s="27"/>
      <c r="W208" s="40"/>
      <c r="X208" s="27"/>
      <c r="Y208" s="27"/>
      <c r="Z208" s="27"/>
      <c r="AA208" s="27"/>
      <c r="AB208" s="27"/>
      <c r="AC208" s="27"/>
      <c r="AD208" s="27"/>
      <c r="AE208" s="27"/>
      <c r="AF208" s="27"/>
      <c r="AG208" s="27">
        <v>1</v>
      </c>
      <c r="AH208" s="27">
        <v>1</v>
      </c>
      <c r="AI208" s="27">
        <v>1</v>
      </c>
      <c r="AJ208" s="27">
        <v>2</v>
      </c>
      <c r="AK208" s="27">
        <v>2</v>
      </c>
      <c r="AL208" s="27">
        <v>2</v>
      </c>
      <c r="AM208" s="27">
        <v>2</v>
      </c>
      <c r="AN208" s="27">
        <v>2</v>
      </c>
      <c r="AO208" s="27">
        <v>2</v>
      </c>
      <c r="AP208" s="27">
        <v>2</v>
      </c>
      <c r="AQ208" s="27">
        <v>2</v>
      </c>
      <c r="AR208" s="27">
        <v>2</v>
      </c>
      <c r="AS208" s="27">
        <v>2</v>
      </c>
      <c r="AT208" s="27">
        <v>2</v>
      </c>
      <c r="AU208" s="27">
        <v>2</v>
      </c>
      <c r="AV208" s="27">
        <v>2</v>
      </c>
      <c r="AW208" s="27">
        <v>2</v>
      </c>
      <c r="AX208" s="27">
        <v>2</v>
      </c>
      <c r="AY208" s="27">
        <v>2</v>
      </c>
      <c r="AZ208" s="27">
        <v>2</v>
      </c>
      <c r="BA208" s="27">
        <v>2</v>
      </c>
      <c r="BB208" s="27">
        <v>2</v>
      </c>
      <c r="BC208" s="315"/>
      <c r="BD208" s="27">
        <v>2</v>
      </c>
      <c r="BE208" s="27">
        <v>2</v>
      </c>
      <c r="BF208" s="27">
        <v>2</v>
      </c>
      <c r="BG208" s="27">
        <v>2</v>
      </c>
      <c r="BH208" s="27">
        <v>2</v>
      </c>
      <c r="BI208" s="27">
        <v>2</v>
      </c>
      <c r="BJ208" s="27">
        <v>2</v>
      </c>
      <c r="BK208" s="27">
        <v>2</v>
      </c>
      <c r="BL208" s="27">
        <v>2</v>
      </c>
      <c r="BM208" s="27">
        <v>2</v>
      </c>
      <c r="BN208" s="27">
        <v>2</v>
      </c>
      <c r="BO208" s="27">
        <v>2</v>
      </c>
      <c r="BP208" s="27">
        <v>2</v>
      </c>
      <c r="BQ208" s="27">
        <v>2</v>
      </c>
      <c r="BR208" s="27">
        <v>2</v>
      </c>
      <c r="BS208" s="27">
        <v>2</v>
      </c>
      <c r="BT208" s="27">
        <v>2</v>
      </c>
      <c r="BU208" s="27">
        <v>2</v>
      </c>
      <c r="BV208" s="27">
        <v>2</v>
      </c>
      <c r="BW208" s="27">
        <v>2</v>
      </c>
      <c r="BX208" s="27">
        <v>2</v>
      </c>
      <c r="BY208" s="27">
        <v>2</v>
      </c>
      <c r="BZ208" s="27">
        <v>2</v>
      </c>
      <c r="CA208" s="27">
        <v>2</v>
      </c>
      <c r="CB208" s="27">
        <v>2</v>
      </c>
      <c r="CC208" s="27">
        <v>2</v>
      </c>
      <c r="CD208" s="27">
        <v>2</v>
      </c>
      <c r="CE208" s="27">
        <v>2</v>
      </c>
      <c r="CF208" s="27"/>
      <c r="CG208" s="27">
        <v>2</v>
      </c>
      <c r="CH208" s="27">
        <v>2</v>
      </c>
      <c r="CI208" s="27">
        <v>2</v>
      </c>
      <c r="CJ208" s="27">
        <v>2</v>
      </c>
      <c r="CK208" s="27">
        <v>2</v>
      </c>
      <c r="CL208" s="27">
        <v>2</v>
      </c>
      <c r="CM208" s="27">
        <v>2</v>
      </c>
      <c r="CN208" s="27">
        <v>2</v>
      </c>
      <c r="CO208" s="27">
        <v>2</v>
      </c>
      <c r="CP208" s="27">
        <v>2</v>
      </c>
      <c r="CQ208" s="27">
        <v>2</v>
      </c>
      <c r="CR208" s="27">
        <v>2</v>
      </c>
      <c r="CS208" s="27">
        <v>2</v>
      </c>
      <c r="CT208" s="27">
        <v>2</v>
      </c>
      <c r="CU208" s="27">
        <v>2</v>
      </c>
      <c r="CV208" s="27">
        <v>2</v>
      </c>
      <c r="CW208" s="27">
        <v>2</v>
      </c>
      <c r="CX208" s="27">
        <v>2</v>
      </c>
      <c r="CY208" s="27">
        <v>2</v>
      </c>
      <c r="CZ208" s="27">
        <v>2</v>
      </c>
      <c r="DA208" s="27">
        <v>2</v>
      </c>
      <c r="DB208" s="27">
        <v>2</v>
      </c>
      <c r="DC208" s="27">
        <v>2</v>
      </c>
      <c r="DD208" s="27">
        <v>2</v>
      </c>
      <c r="DE208" s="27">
        <v>2</v>
      </c>
      <c r="DF208" s="27">
        <v>2</v>
      </c>
      <c r="DG208" s="27">
        <v>2</v>
      </c>
      <c r="DH208" s="27">
        <v>2</v>
      </c>
      <c r="DI208" s="27">
        <v>2</v>
      </c>
      <c r="DJ208" s="27">
        <v>2</v>
      </c>
      <c r="DK208" s="27">
        <v>2</v>
      </c>
      <c r="DL208" s="315"/>
      <c r="DM208" s="27"/>
      <c r="DN208" s="27"/>
      <c r="DO208" s="27"/>
      <c r="DP208" s="27"/>
      <c r="DQ208" s="27"/>
      <c r="DR208" s="27"/>
      <c r="DS208" s="27"/>
      <c r="DT208" s="27"/>
      <c r="DU208" s="27"/>
      <c r="DV208" s="27"/>
      <c r="DW208" s="27"/>
      <c r="DX208" s="27"/>
      <c r="DY208" s="27"/>
      <c r="DZ208" s="197"/>
      <c r="EA208" s="197"/>
      <c r="EB208" s="197"/>
      <c r="EC208" s="197"/>
      <c r="ED208" s="197"/>
      <c r="EE208" s="197"/>
      <c r="EF208" s="197"/>
      <c r="EG208" s="197"/>
      <c r="EH208" s="197"/>
      <c r="EI208" s="197"/>
      <c r="EJ208" s="197"/>
      <c r="EK208" s="197"/>
      <c r="EL208" s="197"/>
      <c r="EM208" s="197"/>
      <c r="EN208" s="197"/>
      <c r="EO208" s="197"/>
      <c r="EP208" s="197"/>
      <c r="EQ208" s="315"/>
      <c r="ER208" s="197"/>
      <c r="ES208" s="197"/>
      <c r="ET208" s="197"/>
      <c r="EU208" s="197"/>
      <c r="EV208" s="197"/>
      <c r="EW208" s="197"/>
      <c r="EX208" s="197"/>
      <c r="EY208" s="197"/>
      <c r="EZ208" s="197"/>
      <c r="FA208" s="197"/>
      <c r="FB208" s="197"/>
      <c r="FC208" s="197"/>
      <c r="FD208" s="197"/>
      <c r="FE208" s="197"/>
      <c r="FF208" s="197"/>
      <c r="FG208" s="197"/>
      <c r="FH208" s="197"/>
      <c r="FI208" s="197"/>
      <c r="FJ208" s="197"/>
      <c r="FK208" s="197"/>
      <c r="FL208" s="197"/>
      <c r="FM208" s="197"/>
      <c r="FN208" s="197"/>
      <c r="FO208" s="197"/>
      <c r="FP208" s="197"/>
      <c r="FQ208" s="197"/>
      <c r="FR208" s="197"/>
      <c r="FS208" s="197"/>
      <c r="FT208" s="197"/>
      <c r="FU208" s="197"/>
      <c r="FV208" s="197"/>
    </row>
    <row r="209" spans="1:178" ht="13.9" customHeight="1" x14ac:dyDescent="0.2">
      <c r="A209" s="332"/>
      <c r="B209" s="334"/>
      <c r="C209" s="336"/>
      <c r="D209" s="338"/>
      <c r="E209" s="354"/>
      <c r="F209" s="350"/>
      <c r="G209" s="352"/>
      <c r="H209" s="352"/>
      <c r="I209" s="356"/>
      <c r="J209" s="12" t="s">
        <v>6</v>
      </c>
      <c r="K209" s="221"/>
      <c r="L209" s="221"/>
      <c r="M209" s="221"/>
      <c r="N209" s="221"/>
      <c r="O209" s="221"/>
      <c r="P209" s="221"/>
      <c r="Q209" s="221"/>
      <c r="R209" s="221"/>
      <c r="S209" s="221"/>
      <c r="T209" s="221"/>
      <c r="U209" s="221"/>
      <c r="V209" s="221"/>
      <c r="W209" s="38"/>
      <c r="X209" s="221"/>
      <c r="Y209" s="221"/>
      <c r="Z209" s="221"/>
      <c r="AA209" s="221"/>
      <c r="AB209" s="221"/>
      <c r="AC209" s="221"/>
      <c r="AD209" s="221"/>
      <c r="AE209" s="221"/>
      <c r="AF209" s="221"/>
      <c r="AG209" s="221">
        <v>1</v>
      </c>
      <c r="AH209" s="221">
        <v>1</v>
      </c>
      <c r="AI209" s="221">
        <v>1</v>
      </c>
      <c r="AJ209" s="221">
        <v>2</v>
      </c>
      <c r="AK209" s="221"/>
      <c r="AL209" s="221"/>
      <c r="AM209" s="221">
        <v>2</v>
      </c>
      <c r="AN209" s="221">
        <v>2</v>
      </c>
      <c r="AO209" s="221">
        <v>2</v>
      </c>
      <c r="AP209" s="221">
        <v>2</v>
      </c>
      <c r="AQ209" s="221">
        <v>2</v>
      </c>
      <c r="AR209" s="221">
        <v>2</v>
      </c>
      <c r="AS209" s="221">
        <v>2</v>
      </c>
      <c r="AT209" s="221">
        <v>2</v>
      </c>
      <c r="AU209" s="221">
        <v>4</v>
      </c>
      <c r="AV209" s="221">
        <v>4</v>
      </c>
      <c r="AW209" s="221">
        <v>4</v>
      </c>
      <c r="AX209" s="221">
        <v>5</v>
      </c>
      <c r="AY209" s="221">
        <v>5</v>
      </c>
      <c r="AZ209" s="221">
        <v>5</v>
      </c>
      <c r="BA209" s="221">
        <v>5</v>
      </c>
      <c r="BB209" s="221">
        <v>5</v>
      </c>
      <c r="BC209" s="316"/>
      <c r="BD209" s="221">
        <v>5</v>
      </c>
      <c r="BE209" s="221">
        <v>5</v>
      </c>
      <c r="BF209" s="221">
        <v>5</v>
      </c>
      <c r="BG209" s="221">
        <v>5</v>
      </c>
      <c r="BH209" s="221">
        <v>5</v>
      </c>
      <c r="BI209" s="221">
        <v>5</v>
      </c>
      <c r="BJ209" s="221">
        <v>5</v>
      </c>
      <c r="BK209" s="221">
        <v>5</v>
      </c>
      <c r="BL209" s="221">
        <v>5</v>
      </c>
      <c r="BM209" s="221">
        <v>5</v>
      </c>
      <c r="BN209" s="221">
        <v>5</v>
      </c>
      <c r="BO209" s="221">
        <v>5</v>
      </c>
      <c r="BP209" s="221">
        <v>5</v>
      </c>
      <c r="BQ209" s="221">
        <v>5</v>
      </c>
      <c r="BR209" s="221">
        <v>5</v>
      </c>
      <c r="BS209" s="221">
        <v>5</v>
      </c>
      <c r="BT209" s="221">
        <v>5</v>
      </c>
      <c r="BU209" s="221">
        <v>5</v>
      </c>
      <c r="BV209" s="221">
        <v>5</v>
      </c>
      <c r="BW209" s="221">
        <v>5</v>
      </c>
      <c r="BX209" s="221">
        <v>5</v>
      </c>
      <c r="BY209" s="221">
        <v>5</v>
      </c>
      <c r="BZ209" s="221">
        <v>5</v>
      </c>
      <c r="CA209" s="221">
        <v>5</v>
      </c>
      <c r="CB209" s="221">
        <v>5</v>
      </c>
      <c r="CC209" s="221">
        <v>5</v>
      </c>
      <c r="CD209" s="221">
        <v>5</v>
      </c>
      <c r="CE209" s="221">
        <v>5</v>
      </c>
      <c r="CF209" s="221"/>
      <c r="CG209" s="221">
        <v>5</v>
      </c>
      <c r="CH209" s="221">
        <v>5</v>
      </c>
      <c r="CI209" s="221">
        <v>5</v>
      </c>
      <c r="CJ209" s="221">
        <v>5</v>
      </c>
      <c r="CK209" s="221">
        <v>5</v>
      </c>
      <c r="CL209" s="221">
        <v>5</v>
      </c>
      <c r="CM209" s="221">
        <v>5</v>
      </c>
      <c r="CN209" s="221">
        <v>4</v>
      </c>
      <c r="CO209" s="221">
        <v>4</v>
      </c>
      <c r="CP209" s="221">
        <v>4</v>
      </c>
      <c r="CQ209" s="221">
        <v>5</v>
      </c>
      <c r="CR209" s="221">
        <v>5</v>
      </c>
      <c r="CS209" s="221">
        <v>5</v>
      </c>
      <c r="CT209" s="221">
        <v>5</v>
      </c>
      <c r="CU209" s="221">
        <v>5</v>
      </c>
      <c r="CV209" s="221">
        <v>5</v>
      </c>
      <c r="CW209" s="221">
        <v>5</v>
      </c>
      <c r="CX209" s="221">
        <v>5</v>
      </c>
      <c r="CY209" s="221">
        <v>5</v>
      </c>
      <c r="CZ209" s="221">
        <v>6</v>
      </c>
      <c r="DA209" s="221">
        <v>6</v>
      </c>
      <c r="DB209" s="221">
        <v>6</v>
      </c>
      <c r="DC209" s="221">
        <v>6</v>
      </c>
      <c r="DD209" s="221">
        <v>6</v>
      </c>
      <c r="DE209" s="221">
        <v>6</v>
      </c>
      <c r="DF209" s="221">
        <v>6</v>
      </c>
      <c r="DG209" s="221">
        <v>6</v>
      </c>
      <c r="DH209" s="221">
        <v>6</v>
      </c>
      <c r="DI209" s="221">
        <v>6</v>
      </c>
      <c r="DJ209" s="221">
        <v>5</v>
      </c>
      <c r="DK209" s="221">
        <v>5</v>
      </c>
      <c r="DL209" s="316"/>
      <c r="DM209" s="221">
        <v>2</v>
      </c>
      <c r="DN209" s="221">
        <v>2</v>
      </c>
      <c r="DO209" s="221">
        <v>2</v>
      </c>
      <c r="DP209" s="221">
        <v>2</v>
      </c>
      <c r="DQ209" s="221">
        <v>2</v>
      </c>
      <c r="DR209" s="221">
        <v>2</v>
      </c>
      <c r="DS209" s="221">
        <v>2</v>
      </c>
      <c r="DT209" s="221">
        <v>2</v>
      </c>
      <c r="DU209" s="221">
        <v>2</v>
      </c>
      <c r="DV209" s="221">
        <v>2</v>
      </c>
      <c r="DW209" s="221">
        <v>2</v>
      </c>
      <c r="DX209" s="221">
        <v>2</v>
      </c>
      <c r="DY209" s="221">
        <v>2</v>
      </c>
      <c r="DZ209" s="221">
        <v>2</v>
      </c>
      <c r="EA209" s="222">
        <v>2</v>
      </c>
      <c r="EB209" s="223">
        <v>2</v>
      </c>
      <c r="EC209" s="224">
        <v>2</v>
      </c>
      <c r="ED209" s="225">
        <v>2</v>
      </c>
      <c r="EE209" s="226">
        <v>2</v>
      </c>
      <c r="EF209" s="229">
        <v>2</v>
      </c>
      <c r="EG209" s="231">
        <v>2</v>
      </c>
      <c r="EH209" s="232">
        <v>2</v>
      </c>
      <c r="EI209" s="234">
        <v>2</v>
      </c>
      <c r="EJ209" s="235">
        <v>2</v>
      </c>
      <c r="EK209" s="238">
        <v>2</v>
      </c>
      <c r="EL209" s="239">
        <v>2</v>
      </c>
      <c r="EM209" s="242">
        <v>2</v>
      </c>
      <c r="EN209" s="243">
        <v>2</v>
      </c>
      <c r="EO209" s="244">
        <v>2</v>
      </c>
      <c r="EP209" s="245">
        <v>2</v>
      </c>
      <c r="EQ209" s="316"/>
      <c r="ER209" s="246">
        <v>2</v>
      </c>
      <c r="ES209" s="249">
        <v>2</v>
      </c>
      <c r="ET209" s="250">
        <v>2</v>
      </c>
      <c r="EU209" s="251">
        <v>2</v>
      </c>
      <c r="EV209" s="252">
        <v>2</v>
      </c>
      <c r="EW209" s="253">
        <v>2</v>
      </c>
      <c r="EX209" s="255">
        <v>2</v>
      </c>
      <c r="EY209" s="257">
        <v>2</v>
      </c>
      <c r="EZ209" s="258">
        <v>2</v>
      </c>
      <c r="FA209" s="261">
        <v>2</v>
      </c>
      <c r="FB209" s="263">
        <v>2</v>
      </c>
      <c r="FC209" s="264">
        <v>2</v>
      </c>
      <c r="FD209" s="270">
        <v>2</v>
      </c>
      <c r="FE209" s="272">
        <v>2</v>
      </c>
      <c r="FF209" s="274">
        <v>2</v>
      </c>
      <c r="FG209" s="278">
        <v>2</v>
      </c>
      <c r="FH209" s="279">
        <v>2</v>
      </c>
      <c r="FI209" s="281">
        <v>2</v>
      </c>
      <c r="FJ209" s="284">
        <v>2</v>
      </c>
      <c r="FK209" s="286">
        <v>2</v>
      </c>
      <c r="FL209" s="287">
        <v>2</v>
      </c>
      <c r="FM209" s="289">
        <v>2</v>
      </c>
      <c r="FN209" s="246">
        <v>1</v>
      </c>
      <c r="FO209" s="296">
        <v>0</v>
      </c>
      <c r="FP209" s="298">
        <v>0</v>
      </c>
      <c r="FQ209" s="299">
        <v>0</v>
      </c>
      <c r="FR209" s="300">
        <v>0</v>
      </c>
      <c r="FS209" s="302">
        <v>0</v>
      </c>
      <c r="FT209" s="306">
        <v>0</v>
      </c>
      <c r="FU209" s="309">
        <v>0</v>
      </c>
      <c r="FV209" s="246"/>
    </row>
    <row r="210" spans="1:178" ht="13.9" customHeight="1" x14ac:dyDescent="0.2">
      <c r="A210" s="331" t="s">
        <v>240</v>
      </c>
      <c r="B210" s="333" t="s">
        <v>31</v>
      </c>
      <c r="C210" s="335" t="s">
        <v>15</v>
      </c>
      <c r="D210" s="337"/>
      <c r="E210" s="353">
        <f t="shared" ref="E210" si="872">FU210</f>
        <v>0</v>
      </c>
      <c r="F210" s="349">
        <f t="shared" ref="F210" si="873">FU211</f>
        <v>0</v>
      </c>
      <c r="G210" s="351" t="e">
        <f>F210/E210</f>
        <v>#DIV/0!</v>
      </c>
      <c r="H210" s="351" t="e">
        <f>F210/D210</f>
        <v>#DIV/0!</v>
      </c>
      <c r="I210" s="355"/>
      <c r="J210" s="11" t="s">
        <v>5</v>
      </c>
      <c r="K210" s="27"/>
      <c r="L210" s="27"/>
      <c r="M210" s="27"/>
      <c r="N210" s="27"/>
      <c r="O210" s="27"/>
      <c r="P210" s="27"/>
      <c r="Q210" s="27"/>
      <c r="R210" s="27"/>
      <c r="S210" s="27"/>
      <c r="T210" s="27"/>
      <c r="U210" s="27"/>
      <c r="V210" s="27"/>
      <c r="W210" s="40"/>
      <c r="X210" s="27"/>
      <c r="Y210" s="27"/>
      <c r="Z210" s="27"/>
      <c r="AA210" s="27"/>
      <c r="AB210" s="27"/>
      <c r="AC210" s="27"/>
      <c r="AD210" s="27"/>
      <c r="AE210" s="27"/>
      <c r="AF210" s="27"/>
      <c r="AG210" s="27">
        <v>1</v>
      </c>
      <c r="AH210" s="27">
        <v>1</v>
      </c>
      <c r="AI210" s="27">
        <v>1</v>
      </c>
      <c r="AJ210" s="27">
        <v>1</v>
      </c>
      <c r="AK210" s="27">
        <v>1</v>
      </c>
      <c r="AL210" s="27">
        <v>1</v>
      </c>
      <c r="AM210" s="27">
        <v>1</v>
      </c>
      <c r="AN210" s="27">
        <v>1</v>
      </c>
      <c r="AO210" s="27">
        <v>1</v>
      </c>
      <c r="AP210" s="27">
        <v>1</v>
      </c>
      <c r="AQ210" s="27">
        <v>1</v>
      </c>
      <c r="AR210" s="27">
        <v>1</v>
      </c>
      <c r="AS210" s="27">
        <v>1</v>
      </c>
      <c r="AT210" s="27">
        <v>1</v>
      </c>
      <c r="AU210" s="27">
        <v>1</v>
      </c>
      <c r="AV210" s="27">
        <v>1</v>
      </c>
      <c r="AW210" s="27">
        <v>1</v>
      </c>
      <c r="AX210" s="27">
        <v>2</v>
      </c>
      <c r="AY210" s="27">
        <v>2</v>
      </c>
      <c r="AZ210" s="27">
        <v>2</v>
      </c>
      <c r="BA210" s="27">
        <v>2</v>
      </c>
      <c r="BB210" s="27">
        <v>2</v>
      </c>
      <c r="BC210" s="315"/>
      <c r="BD210" s="27">
        <v>2</v>
      </c>
      <c r="BE210" s="27">
        <v>2</v>
      </c>
      <c r="BF210" s="27">
        <v>2</v>
      </c>
      <c r="BG210" s="27">
        <v>2</v>
      </c>
      <c r="BH210" s="27">
        <v>2</v>
      </c>
      <c r="BI210" s="27">
        <v>2</v>
      </c>
      <c r="BJ210" s="27">
        <v>2</v>
      </c>
      <c r="BK210" s="27">
        <v>2</v>
      </c>
      <c r="BL210" s="27">
        <v>2</v>
      </c>
      <c r="BM210" s="27">
        <v>2</v>
      </c>
      <c r="BN210" s="27">
        <v>2</v>
      </c>
      <c r="BO210" s="27">
        <v>2</v>
      </c>
      <c r="BP210" s="27">
        <v>2</v>
      </c>
      <c r="BQ210" s="27">
        <v>2</v>
      </c>
      <c r="BR210" s="27">
        <v>2</v>
      </c>
      <c r="BS210" s="27">
        <v>2</v>
      </c>
      <c r="BT210" s="27">
        <v>2</v>
      </c>
      <c r="BU210" s="27">
        <v>2</v>
      </c>
      <c r="BV210" s="27">
        <v>2</v>
      </c>
      <c r="BW210" s="27">
        <v>2</v>
      </c>
      <c r="BX210" s="27">
        <v>2</v>
      </c>
      <c r="BY210" s="27">
        <v>2</v>
      </c>
      <c r="BZ210" s="27">
        <v>2</v>
      </c>
      <c r="CA210" s="27">
        <v>2</v>
      </c>
      <c r="CB210" s="27">
        <v>2</v>
      </c>
      <c r="CC210" s="27">
        <v>2</v>
      </c>
      <c r="CD210" s="27">
        <v>2</v>
      </c>
      <c r="CE210" s="27">
        <v>2</v>
      </c>
      <c r="CF210" s="27"/>
      <c r="CG210" s="27">
        <v>2</v>
      </c>
      <c r="CH210" s="27">
        <v>2</v>
      </c>
      <c r="CI210" s="27">
        <v>2</v>
      </c>
      <c r="CJ210" s="27">
        <v>2</v>
      </c>
      <c r="CK210" s="27">
        <v>2</v>
      </c>
      <c r="CL210" s="27">
        <v>2</v>
      </c>
      <c r="CM210" s="27">
        <v>2</v>
      </c>
      <c r="CN210" s="27">
        <v>2</v>
      </c>
      <c r="CO210" s="27">
        <v>2</v>
      </c>
      <c r="CP210" s="27">
        <v>2</v>
      </c>
      <c r="CQ210" s="27">
        <v>2</v>
      </c>
      <c r="CR210" s="27">
        <v>2</v>
      </c>
      <c r="CS210" s="27">
        <v>2</v>
      </c>
      <c r="CT210" s="27">
        <v>2</v>
      </c>
      <c r="CU210" s="27">
        <v>2</v>
      </c>
      <c r="CV210" s="27">
        <v>2</v>
      </c>
      <c r="CW210" s="27">
        <v>2</v>
      </c>
      <c r="CX210" s="27">
        <v>2</v>
      </c>
      <c r="CY210" s="27">
        <v>2</v>
      </c>
      <c r="CZ210" s="27">
        <v>2</v>
      </c>
      <c r="DA210" s="27">
        <v>2</v>
      </c>
      <c r="DB210" s="27">
        <v>2</v>
      </c>
      <c r="DC210" s="27">
        <v>2</v>
      </c>
      <c r="DD210" s="27">
        <v>2</v>
      </c>
      <c r="DE210" s="27">
        <v>2</v>
      </c>
      <c r="DF210" s="27">
        <v>2</v>
      </c>
      <c r="DG210" s="27">
        <v>2</v>
      </c>
      <c r="DH210" s="27">
        <v>2</v>
      </c>
      <c r="DI210" s="27">
        <v>2</v>
      </c>
      <c r="DJ210" s="27">
        <v>2</v>
      </c>
      <c r="DK210" s="27">
        <v>2</v>
      </c>
      <c r="DL210" s="315"/>
      <c r="DM210" s="27"/>
      <c r="DN210" s="27"/>
      <c r="DO210" s="27"/>
      <c r="DP210" s="27"/>
      <c r="DQ210" s="27"/>
      <c r="DR210" s="27"/>
      <c r="DS210" s="27"/>
      <c r="DT210" s="27"/>
      <c r="DU210" s="27"/>
      <c r="DV210" s="27"/>
      <c r="DW210" s="27"/>
      <c r="DX210" s="27"/>
      <c r="DY210" s="27"/>
      <c r="DZ210" s="197"/>
      <c r="EA210" s="197"/>
      <c r="EB210" s="197"/>
      <c r="EC210" s="197"/>
      <c r="ED210" s="197"/>
      <c r="EE210" s="197"/>
      <c r="EF210" s="197"/>
      <c r="EG210" s="197"/>
      <c r="EH210" s="197"/>
      <c r="EI210" s="197"/>
      <c r="EJ210" s="197"/>
      <c r="EK210" s="197"/>
      <c r="EL210" s="197"/>
      <c r="EM210" s="197"/>
      <c r="EN210" s="197"/>
      <c r="EO210" s="197"/>
      <c r="EP210" s="197"/>
      <c r="EQ210" s="315"/>
      <c r="ER210" s="197"/>
      <c r="ES210" s="197"/>
      <c r="ET210" s="197"/>
      <c r="EU210" s="197"/>
      <c r="EV210" s="197"/>
      <c r="EW210" s="197"/>
      <c r="EX210" s="197"/>
      <c r="EY210" s="197"/>
      <c r="EZ210" s="197"/>
      <c r="FA210" s="197"/>
      <c r="FB210" s="197"/>
      <c r="FC210" s="197"/>
      <c r="FD210" s="197"/>
      <c r="FE210" s="197"/>
      <c r="FF210" s="197"/>
      <c r="FG210" s="197"/>
      <c r="FH210" s="197"/>
      <c r="FI210" s="197"/>
      <c r="FJ210" s="197"/>
      <c r="FK210" s="197"/>
      <c r="FL210" s="197"/>
      <c r="FM210" s="197"/>
      <c r="FN210" s="197"/>
      <c r="FO210" s="197"/>
      <c r="FP210" s="197"/>
      <c r="FQ210" s="197"/>
      <c r="FR210" s="197"/>
      <c r="FS210" s="197"/>
      <c r="FT210" s="197"/>
      <c r="FU210" s="197"/>
      <c r="FV210" s="197"/>
    </row>
    <row r="211" spans="1:178" ht="13.9" customHeight="1" x14ac:dyDescent="0.2">
      <c r="A211" s="332"/>
      <c r="B211" s="334"/>
      <c r="C211" s="336"/>
      <c r="D211" s="338"/>
      <c r="E211" s="354"/>
      <c r="F211" s="350"/>
      <c r="G211" s="352"/>
      <c r="H211" s="352"/>
      <c r="I211" s="356"/>
      <c r="J211" s="12" t="s">
        <v>6</v>
      </c>
      <c r="K211" s="221"/>
      <c r="L211" s="221"/>
      <c r="M211" s="221"/>
      <c r="N211" s="221"/>
      <c r="O211" s="221"/>
      <c r="P211" s="221"/>
      <c r="Q211" s="221"/>
      <c r="R211" s="221"/>
      <c r="S211" s="221"/>
      <c r="T211" s="221"/>
      <c r="U211" s="221"/>
      <c r="V211" s="221"/>
      <c r="W211" s="38"/>
      <c r="X211" s="221"/>
      <c r="Y211" s="221"/>
      <c r="Z211" s="221"/>
      <c r="AA211" s="221"/>
      <c r="AB211" s="221"/>
      <c r="AC211" s="221"/>
      <c r="AD211" s="221"/>
      <c r="AE211" s="221"/>
      <c r="AF211" s="221"/>
      <c r="AG211" s="221">
        <v>1</v>
      </c>
      <c r="AH211" s="221">
        <v>1</v>
      </c>
      <c r="AI211" s="221">
        <v>1</v>
      </c>
      <c r="AJ211" s="221">
        <v>1</v>
      </c>
      <c r="AK211" s="221"/>
      <c r="AL211" s="221"/>
      <c r="AM211" s="221">
        <v>1</v>
      </c>
      <c r="AN211" s="221">
        <v>1</v>
      </c>
      <c r="AO211" s="221">
        <v>1</v>
      </c>
      <c r="AP211" s="221">
        <v>1</v>
      </c>
      <c r="AQ211" s="221">
        <v>1</v>
      </c>
      <c r="AR211" s="221">
        <v>1</v>
      </c>
      <c r="AS211" s="221">
        <v>1</v>
      </c>
      <c r="AT211" s="221">
        <v>1</v>
      </c>
      <c r="AU211" s="221">
        <v>2</v>
      </c>
      <c r="AV211" s="221">
        <v>2</v>
      </c>
      <c r="AW211" s="221">
        <v>2</v>
      </c>
      <c r="AX211" s="221">
        <v>2</v>
      </c>
      <c r="AY211" s="221">
        <v>2</v>
      </c>
      <c r="AZ211" s="221">
        <v>2</v>
      </c>
      <c r="BA211" s="221">
        <v>2</v>
      </c>
      <c r="BB211" s="221">
        <v>2</v>
      </c>
      <c r="BC211" s="316"/>
      <c r="BD211" s="221">
        <v>2</v>
      </c>
      <c r="BE211" s="221">
        <v>2</v>
      </c>
      <c r="BF211" s="221">
        <v>2</v>
      </c>
      <c r="BG211" s="221">
        <v>2</v>
      </c>
      <c r="BH211" s="221">
        <v>2</v>
      </c>
      <c r="BI211" s="221">
        <v>2</v>
      </c>
      <c r="BJ211" s="221">
        <v>2</v>
      </c>
      <c r="BK211" s="221">
        <v>2</v>
      </c>
      <c r="BL211" s="221">
        <v>2</v>
      </c>
      <c r="BM211" s="221">
        <v>2</v>
      </c>
      <c r="BN211" s="221">
        <v>2</v>
      </c>
      <c r="BO211" s="221">
        <v>2</v>
      </c>
      <c r="BP211" s="221">
        <v>2</v>
      </c>
      <c r="BQ211" s="221">
        <v>2</v>
      </c>
      <c r="BR211" s="221">
        <v>2</v>
      </c>
      <c r="BS211" s="221">
        <v>2</v>
      </c>
      <c r="BT211" s="221">
        <v>2</v>
      </c>
      <c r="BU211" s="221">
        <v>2</v>
      </c>
      <c r="BV211" s="221">
        <v>2</v>
      </c>
      <c r="BW211" s="221">
        <v>2</v>
      </c>
      <c r="BX211" s="221">
        <v>2</v>
      </c>
      <c r="BY211" s="221">
        <v>2</v>
      </c>
      <c r="BZ211" s="221">
        <v>2</v>
      </c>
      <c r="CA211" s="221">
        <v>2</v>
      </c>
      <c r="CB211" s="221">
        <v>2</v>
      </c>
      <c r="CC211" s="221">
        <v>2</v>
      </c>
      <c r="CD211" s="221">
        <v>2</v>
      </c>
      <c r="CE211" s="221">
        <v>2</v>
      </c>
      <c r="CF211" s="221"/>
      <c r="CG211" s="221">
        <v>2</v>
      </c>
      <c r="CH211" s="221">
        <v>2</v>
      </c>
      <c r="CI211" s="221">
        <v>2</v>
      </c>
      <c r="CJ211" s="221">
        <v>2</v>
      </c>
      <c r="CK211" s="221">
        <v>2</v>
      </c>
      <c r="CL211" s="221">
        <v>2</v>
      </c>
      <c r="CM211" s="221">
        <v>2</v>
      </c>
      <c r="CN211" s="221">
        <v>2</v>
      </c>
      <c r="CO211" s="221">
        <v>2</v>
      </c>
      <c r="CP211" s="221">
        <v>2</v>
      </c>
      <c r="CQ211" s="221">
        <v>4</v>
      </c>
      <c r="CR211" s="221">
        <v>4</v>
      </c>
      <c r="CS211" s="221">
        <v>4</v>
      </c>
      <c r="CT211" s="221">
        <v>4</v>
      </c>
      <c r="CU211" s="221">
        <v>4</v>
      </c>
      <c r="CV211" s="221">
        <v>4</v>
      </c>
      <c r="CW211" s="221">
        <v>4</v>
      </c>
      <c r="CX211" s="221">
        <v>4</v>
      </c>
      <c r="CY211" s="221">
        <v>4</v>
      </c>
      <c r="CZ211" s="221">
        <v>4</v>
      </c>
      <c r="DA211" s="221">
        <v>4</v>
      </c>
      <c r="DB211" s="221">
        <v>4</v>
      </c>
      <c r="DC211" s="221">
        <v>4</v>
      </c>
      <c r="DD211" s="221">
        <v>4</v>
      </c>
      <c r="DE211" s="221">
        <v>4</v>
      </c>
      <c r="DF211" s="221">
        <v>4</v>
      </c>
      <c r="DG211" s="221">
        <v>4</v>
      </c>
      <c r="DH211" s="221">
        <v>4</v>
      </c>
      <c r="DI211" s="221">
        <v>4</v>
      </c>
      <c r="DJ211" s="221">
        <v>3</v>
      </c>
      <c r="DK211" s="221">
        <v>3</v>
      </c>
      <c r="DL211" s="316"/>
      <c r="DM211" s="221"/>
      <c r="DN211" s="221"/>
      <c r="DO211" s="221"/>
      <c r="DP211" s="221"/>
      <c r="DQ211" s="221">
        <v>2</v>
      </c>
      <c r="DR211" s="221">
        <v>2</v>
      </c>
      <c r="DS211" s="221">
        <v>2</v>
      </c>
      <c r="DT211" s="221">
        <v>2</v>
      </c>
      <c r="DU211" s="221">
        <v>2</v>
      </c>
      <c r="DV211" s="221">
        <v>2</v>
      </c>
      <c r="DW211" s="221">
        <v>2</v>
      </c>
      <c r="DX211" s="221">
        <v>2</v>
      </c>
      <c r="DY211" s="221">
        <v>2</v>
      </c>
      <c r="DZ211" s="221">
        <v>2</v>
      </c>
      <c r="EA211" s="222">
        <v>2</v>
      </c>
      <c r="EB211" s="223">
        <v>2</v>
      </c>
      <c r="EC211" s="224">
        <v>2</v>
      </c>
      <c r="ED211" s="225">
        <v>2</v>
      </c>
      <c r="EE211" s="226">
        <v>2</v>
      </c>
      <c r="EF211" s="229">
        <v>2</v>
      </c>
      <c r="EG211" s="231">
        <v>2</v>
      </c>
      <c r="EH211" s="232">
        <v>2</v>
      </c>
      <c r="EI211" s="234">
        <v>2</v>
      </c>
      <c r="EJ211" s="235">
        <v>2</v>
      </c>
      <c r="EK211" s="238">
        <v>2</v>
      </c>
      <c r="EL211" s="239">
        <v>2</v>
      </c>
      <c r="EM211" s="242">
        <v>2</v>
      </c>
      <c r="EN211" s="243">
        <v>2</v>
      </c>
      <c r="EO211" s="244">
        <v>2</v>
      </c>
      <c r="EP211" s="245">
        <v>2</v>
      </c>
      <c r="EQ211" s="316"/>
      <c r="ER211" s="264">
        <v>4</v>
      </c>
      <c r="ES211" s="264">
        <v>4</v>
      </c>
      <c r="ET211" s="264">
        <v>4</v>
      </c>
      <c r="EU211" s="264">
        <v>4</v>
      </c>
      <c r="EV211" s="264">
        <v>4</v>
      </c>
      <c r="EW211" s="264">
        <v>4</v>
      </c>
      <c r="EX211" s="264">
        <v>4</v>
      </c>
      <c r="EY211" s="264">
        <v>4</v>
      </c>
      <c r="EZ211" s="264">
        <v>4</v>
      </c>
      <c r="FA211" s="264">
        <v>4</v>
      </c>
      <c r="FB211" s="264">
        <v>4</v>
      </c>
      <c r="FC211" s="264">
        <v>4</v>
      </c>
      <c r="FD211" s="270">
        <v>4</v>
      </c>
      <c r="FE211" s="272">
        <v>4</v>
      </c>
      <c r="FF211" s="274">
        <v>4</v>
      </c>
      <c r="FG211" s="278">
        <v>4</v>
      </c>
      <c r="FH211" s="279">
        <v>4</v>
      </c>
      <c r="FI211" s="281">
        <v>4</v>
      </c>
      <c r="FJ211" s="284">
        <v>4</v>
      </c>
      <c r="FK211" s="286">
        <v>4</v>
      </c>
      <c r="FL211" s="287">
        <v>4</v>
      </c>
      <c r="FM211" s="289">
        <v>4</v>
      </c>
      <c r="FN211" s="246">
        <v>0</v>
      </c>
      <c r="FO211" s="296">
        <v>0</v>
      </c>
      <c r="FP211" s="298">
        <v>0</v>
      </c>
      <c r="FQ211" s="299">
        <v>0</v>
      </c>
      <c r="FR211" s="300">
        <v>0</v>
      </c>
      <c r="FS211" s="302">
        <v>0</v>
      </c>
      <c r="FT211" s="306">
        <v>0</v>
      </c>
      <c r="FU211" s="309">
        <v>0</v>
      </c>
      <c r="FV211" s="246"/>
    </row>
    <row r="212" spans="1:178" ht="13.9" customHeight="1" x14ac:dyDescent="0.2">
      <c r="A212" s="331" t="s">
        <v>241</v>
      </c>
      <c r="B212" s="333" t="s">
        <v>248</v>
      </c>
      <c r="C212" s="335" t="s">
        <v>15</v>
      </c>
      <c r="D212" s="337"/>
      <c r="E212" s="353">
        <f t="shared" ref="E212" si="874">FU212</f>
        <v>0</v>
      </c>
      <c r="F212" s="349">
        <f t="shared" ref="F212" si="875">FU213</f>
        <v>2</v>
      </c>
      <c r="G212" s="351" t="e">
        <f>F212/E212</f>
        <v>#DIV/0!</v>
      </c>
      <c r="H212" s="351" t="e">
        <f>F212/D212</f>
        <v>#DIV/0!</v>
      </c>
      <c r="I212" s="355"/>
      <c r="J212" s="11" t="s">
        <v>5</v>
      </c>
      <c r="K212" s="27"/>
      <c r="L212" s="27"/>
      <c r="M212" s="27"/>
      <c r="N212" s="27"/>
      <c r="O212" s="27"/>
      <c r="P212" s="27"/>
      <c r="Q212" s="27"/>
      <c r="R212" s="27"/>
      <c r="S212" s="27"/>
      <c r="T212" s="27"/>
      <c r="U212" s="27"/>
      <c r="V212" s="27"/>
      <c r="W212" s="40"/>
      <c r="X212" s="27"/>
      <c r="Y212" s="27"/>
      <c r="Z212" s="27"/>
      <c r="AA212" s="27"/>
      <c r="AB212" s="27"/>
      <c r="AC212" s="27"/>
      <c r="AD212" s="27"/>
      <c r="AE212" s="27"/>
      <c r="AF212" s="27"/>
      <c r="AG212" s="27"/>
      <c r="AH212" s="27"/>
      <c r="AI212" s="27"/>
      <c r="AJ212" s="27"/>
      <c r="AK212" s="27"/>
      <c r="AL212" s="27"/>
      <c r="AM212" s="27">
        <v>2</v>
      </c>
      <c r="AN212" s="27">
        <v>2</v>
      </c>
      <c r="AO212" s="27">
        <v>2</v>
      </c>
      <c r="AP212" s="27">
        <v>2</v>
      </c>
      <c r="AQ212" s="27">
        <v>2</v>
      </c>
      <c r="AR212" s="27">
        <v>2</v>
      </c>
      <c r="AS212" s="27">
        <v>2</v>
      </c>
      <c r="AT212" s="27">
        <v>2</v>
      </c>
      <c r="AU212" s="27">
        <v>2</v>
      </c>
      <c r="AV212" s="27">
        <v>2</v>
      </c>
      <c r="AW212" s="27">
        <v>2</v>
      </c>
      <c r="AX212" s="27">
        <v>4</v>
      </c>
      <c r="AY212" s="27">
        <v>4</v>
      </c>
      <c r="AZ212" s="27">
        <v>4</v>
      </c>
      <c r="BA212" s="27">
        <v>4</v>
      </c>
      <c r="BB212" s="27">
        <v>4</v>
      </c>
      <c r="BC212" s="315"/>
      <c r="BD212" s="27">
        <v>7</v>
      </c>
      <c r="BE212" s="27">
        <v>7</v>
      </c>
      <c r="BF212" s="27">
        <v>7</v>
      </c>
      <c r="BG212" s="27">
        <v>7</v>
      </c>
      <c r="BH212" s="27">
        <v>7</v>
      </c>
      <c r="BI212" s="27">
        <v>7</v>
      </c>
      <c r="BJ212" s="27">
        <v>7</v>
      </c>
      <c r="BK212" s="27">
        <v>7</v>
      </c>
      <c r="BL212" s="27">
        <v>7</v>
      </c>
      <c r="BM212" s="27">
        <v>7</v>
      </c>
      <c r="BN212" s="27">
        <v>7</v>
      </c>
      <c r="BO212" s="27">
        <v>7</v>
      </c>
      <c r="BP212" s="27">
        <v>7</v>
      </c>
      <c r="BQ212" s="27">
        <v>7</v>
      </c>
      <c r="BR212" s="27">
        <v>7</v>
      </c>
      <c r="BS212" s="27">
        <v>7</v>
      </c>
      <c r="BT212" s="27">
        <v>7</v>
      </c>
      <c r="BU212" s="27">
        <v>7</v>
      </c>
      <c r="BV212" s="27">
        <v>2</v>
      </c>
      <c r="BW212" s="27">
        <v>2</v>
      </c>
      <c r="BX212" s="27">
        <v>2</v>
      </c>
      <c r="BY212" s="27">
        <v>2</v>
      </c>
      <c r="BZ212" s="27">
        <v>2</v>
      </c>
      <c r="CA212" s="27">
        <v>2</v>
      </c>
      <c r="CB212" s="27">
        <v>2</v>
      </c>
      <c r="CC212" s="27">
        <v>2</v>
      </c>
      <c r="CD212" s="27">
        <v>2</v>
      </c>
      <c r="CE212" s="27">
        <v>2</v>
      </c>
      <c r="CF212" s="27"/>
      <c r="CG212" s="27">
        <v>2</v>
      </c>
      <c r="CH212" s="27">
        <v>2</v>
      </c>
      <c r="CI212" s="27">
        <v>2</v>
      </c>
      <c r="CJ212" s="27">
        <v>2</v>
      </c>
      <c r="CK212" s="27">
        <v>2</v>
      </c>
      <c r="CL212" s="27">
        <v>2</v>
      </c>
      <c r="CM212" s="27">
        <v>2</v>
      </c>
      <c r="CN212" s="27">
        <v>2</v>
      </c>
      <c r="CO212" s="27">
        <v>2</v>
      </c>
      <c r="CP212" s="27">
        <v>2</v>
      </c>
      <c r="CQ212" s="27">
        <v>2</v>
      </c>
      <c r="CR212" s="27">
        <v>2</v>
      </c>
      <c r="CS212" s="27">
        <v>2</v>
      </c>
      <c r="CT212" s="27">
        <v>2</v>
      </c>
      <c r="CU212" s="27">
        <v>2</v>
      </c>
      <c r="CV212" s="27">
        <v>2</v>
      </c>
      <c r="CW212" s="27">
        <v>2</v>
      </c>
      <c r="CX212" s="27">
        <v>2</v>
      </c>
      <c r="CY212" s="27">
        <v>2</v>
      </c>
      <c r="CZ212" s="27">
        <v>2</v>
      </c>
      <c r="DA212" s="27">
        <v>2</v>
      </c>
      <c r="DB212" s="27">
        <v>2</v>
      </c>
      <c r="DC212" s="27">
        <v>2</v>
      </c>
      <c r="DD212" s="27">
        <v>2</v>
      </c>
      <c r="DE212" s="27">
        <v>2</v>
      </c>
      <c r="DF212" s="27">
        <v>2</v>
      </c>
      <c r="DG212" s="27">
        <v>2</v>
      </c>
      <c r="DH212" s="27">
        <v>2</v>
      </c>
      <c r="DI212" s="27">
        <v>2</v>
      </c>
      <c r="DJ212" s="27">
        <v>4</v>
      </c>
      <c r="DK212" s="27">
        <v>4</v>
      </c>
      <c r="DL212" s="315"/>
      <c r="DM212" s="27"/>
      <c r="DN212" s="27"/>
      <c r="DO212" s="27"/>
      <c r="DP212" s="27"/>
      <c r="DQ212" s="27"/>
      <c r="DR212" s="27"/>
      <c r="DS212" s="27"/>
      <c r="DT212" s="27"/>
      <c r="DU212" s="27"/>
      <c r="DV212" s="27"/>
      <c r="DW212" s="27"/>
      <c r="DX212" s="27"/>
      <c r="DY212" s="27"/>
      <c r="DZ212" s="197"/>
      <c r="EA212" s="197"/>
      <c r="EB212" s="197"/>
      <c r="EC212" s="197"/>
      <c r="ED212" s="197"/>
      <c r="EE212" s="197"/>
      <c r="EF212" s="197"/>
      <c r="EG212" s="197"/>
      <c r="EH212" s="197"/>
      <c r="EI212" s="197"/>
      <c r="EJ212" s="197"/>
      <c r="EK212" s="197"/>
      <c r="EL212" s="197"/>
      <c r="EM212" s="197"/>
      <c r="EN212" s="197"/>
      <c r="EO212" s="197"/>
      <c r="EP212" s="197"/>
      <c r="EQ212" s="315"/>
      <c r="ER212" s="197"/>
      <c r="ES212" s="197"/>
      <c r="ET212" s="197"/>
      <c r="EU212" s="197"/>
      <c r="EV212" s="197"/>
      <c r="EW212" s="197"/>
      <c r="EX212" s="197"/>
      <c r="EY212" s="197"/>
      <c r="EZ212" s="197"/>
      <c r="FA212" s="197"/>
      <c r="FB212" s="197"/>
      <c r="FC212" s="197"/>
      <c r="FD212" s="197"/>
      <c r="FE212" s="197"/>
      <c r="FF212" s="197"/>
      <c r="FG212" s="197"/>
      <c r="FH212" s="197"/>
      <c r="FI212" s="197"/>
      <c r="FJ212" s="197"/>
      <c r="FK212" s="197"/>
      <c r="FL212" s="197"/>
      <c r="FM212" s="197"/>
      <c r="FN212" s="197"/>
      <c r="FO212" s="197"/>
      <c r="FP212" s="197"/>
      <c r="FQ212" s="197"/>
      <c r="FR212" s="197"/>
      <c r="FS212" s="197"/>
      <c r="FT212" s="197"/>
      <c r="FU212" s="197"/>
      <c r="FV212" s="197"/>
    </row>
    <row r="213" spans="1:178" ht="13.9" customHeight="1" x14ac:dyDescent="0.2">
      <c r="A213" s="332"/>
      <c r="B213" s="334"/>
      <c r="C213" s="336"/>
      <c r="D213" s="338"/>
      <c r="E213" s="354"/>
      <c r="F213" s="350"/>
      <c r="G213" s="352"/>
      <c r="H213" s="352"/>
      <c r="I213" s="356"/>
      <c r="J213" s="12" t="s">
        <v>6</v>
      </c>
      <c r="K213" s="221"/>
      <c r="L213" s="221"/>
      <c r="M213" s="221"/>
      <c r="N213" s="221"/>
      <c r="O213" s="221"/>
      <c r="P213" s="221"/>
      <c r="Q213" s="221"/>
      <c r="R213" s="221"/>
      <c r="S213" s="221"/>
      <c r="T213" s="221"/>
      <c r="U213" s="221"/>
      <c r="V213" s="221"/>
      <c r="W213" s="38"/>
      <c r="X213" s="221"/>
      <c r="Y213" s="221"/>
      <c r="Z213" s="221"/>
      <c r="AA213" s="221"/>
      <c r="AB213" s="221"/>
      <c r="AC213" s="221"/>
      <c r="AD213" s="221"/>
      <c r="AE213" s="221"/>
      <c r="AF213" s="221"/>
      <c r="AG213" s="221"/>
      <c r="AH213" s="221"/>
      <c r="AI213" s="221"/>
      <c r="AJ213" s="221"/>
      <c r="AK213" s="221"/>
      <c r="AL213" s="221"/>
      <c r="AM213" s="221">
        <v>2</v>
      </c>
      <c r="AN213" s="221">
        <v>2</v>
      </c>
      <c r="AO213" s="221">
        <v>2</v>
      </c>
      <c r="AP213" s="221"/>
      <c r="AQ213" s="221"/>
      <c r="AR213" s="221"/>
      <c r="AS213" s="221"/>
      <c r="AT213" s="221">
        <v>2</v>
      </c>
      <c r="AU213" s="221">
        <v>1</v>
      </c>
      <c r="AV213" s="221">
        <v>1</v>
      </c>
      <c r="AW213" s="221">
        <v>1</v>
      </c>
      <c r="AX213" s="221">
        <v>1</v>
      </c>
      <c r="AY213" s="221">
        <v>1</v>
      </c>
      <c r="AZ213" s="221">
        <v>1</v>
      </c>
      <c r="BA213" s="221">
        <v>1</v>
      </c>
      <c r="BB213" s="221">
        <v>1</v>
      </c>
      <c r="BC213" s="316"/>
      <c r="BD213" s="221">
        <v>1</v>
      </c>
      <c r="BE213" s="221">
        <v>1</v>
      </c>
      <c r="BF213" s="221">
        <v>1</v>
      </c>
      <c r="BG213" s="221">
        <v>1</v>
      </c>
      <c r="BH213" s="221">
        <v>1</v>
      </c>
      <c r="BI213" s="221">
        <v>1</v>
      </c>
      <c r="BJ213" s="221">
        <v>1</v>
      </c>
      <c r="BK213" s="221">
        <v>1</v>
      </c>
      <c r="BL213" s="221">
        <v>1</v>
      </c>
      <c r="BM213" s="221">
        <v>1</v>
      </c>
      <c r="BN213" s="221">
        <v>1</v>
      </c>
      <c r="BO213" s="221">
        <v>1</v>
      </c>
      <c r="BP213" s="221">
        <v>1</v>
      </c>
      <c r="BQ213" s="221">
        <v>1</v>
      </c>
      <c r="BR213" s="221">
        <v>1</v>
      </c>
      <c r="BS213" s="221">
        <v>1</v>
      </c>
      <c r="BT213" s="221">
        <v>1</v>
      </c>
      <c r="BU213" s="221">
        <v>1</v>
      </c>
      <c r="BV213" s="221">
        <v>5</v>
      </c>
      <c r="BW213" s="221">
        <v>5</v>
      </c>
      <c r="BX213" s="221">
        <v>5</v>
      </c>
      <c r="BY213" s="221">
        <v>5</v>
      </c>
      <c r="BZ213" s="221">
        <v>5</v>
      </c>
      <c r="CA213" s="221">
        <v>5</v>
      </c>
      <c r="CB213" s="221">
        <v>5</v>
      </c>
      <c r="CC213" s="221">
        <v>5</v>
      </c>
      <c r="CD213" s="221">
        <v>5</v>
      </c>
      <c r="CE213" s="221">
        <v>5</v>
      </c>
      <c r="CF213" s="221"/>
      <c r="CG213" s="221">
        <v>5</v>
      </c>
      <c r="CH213" s="221">
        <v>5</v>
      </c>
      <c r="CI213" s="221">
        <v>5</v>
      </c>
      <c r="CJ213" s="221">
        <v>5</v>
      </c>
      <c r="CK213" s="221">
        <v>5</v>
      </c>
      <c r="CL213" s="221">
        <v>5</v>
      </c>
      <c r="CM213" s="221">
        <v>5</v>
      </c>
      <c r="CN213" s="221">
        <v>8</v>
      </c>
      <c r="CO213" s="221">
        <v>8</v>
      </c>
      <c r="CP213" s="221">
        <v>8</v>
      </c>
      <c r="CQ213" s="221">
        <v>8</v>
      </c>
      <c r="CR213" s="221">
        <v>8</v>
      </c>
      <c r="CS213" s="221">
        <v>8</v>
      </c>
      <c r="CT213" s="221">
        <v>8</v>
      </c>
      <c r="CU213" s="221">
        <v>8</v>
      </c>
      <c r="CV213" s="221">
        <v>8</v>
      </c>
      <c r="CW213" s="221">
        <v>8</v>
      </c>
      <c r="CX213" s="221">
        <v>8</v>
      </c>
      <c r="CY213" s="221">
        <v>8</v>
      </c>
      <c r="CZ213" s="221">
        <v>8</v>
      </c>
      <c r="DA213" s="221">
        <v>8</v>
      </c>
      <c r="DB213" s="221">
        <v>8</v>
      </c>
      <c r="DC213" s="221">
        <v>8</v>
      </c>
      <c r="DD213" s="221">
        <v>8</v>
      </c>
      <c r="DE213" s="221">
        <v>8</v>
      </c>
      <c r="DF213" s="221">
        <v>8</v>
      </c>
      <c r="DG213" s="221">
        <v>8</v>
      </c>
      <c r="DH213" s="221">
        <v>8</v>
      </c>
      <c r="DI213" s="221">
        <v>8</v>
      </c>
      <c r="DJ213" s="221">
        <v>12</v>
      </c>
      <c r="DK213" s="221">
        <v>12</v>
      </c>
      <c r="DL213" s="316"/>
      <c r="DM213" s="221">
        <v>4</v>
      </c>
      <c r="DN213" s="221">
        <v>4</v>
      </c>
      <c r="DO213" s="221">
        <v>4</v>
      </c>
      <c r="DP213" s="221">
        <v>4</v>
      </c>
      <c r="DQ213" s="221">
        <v>4</v>
      </c>
      <c r="DR213" s="221">
        <v>4</v>
      </c>
      <c r="DS213" s="221">
        <v>4</v>
      </c>
      <c r="DT213" s="221">
        <v>8</v>
      </c>
      <c r="DU213" s="221">
        <v>8</v>
      </c>
      <c r="DV213" s="221">
        <v>8</v>
      </c>
      <c r="DW213" s="221">
        <v>8</v>
      </c>
      <c r="DX213" s="221">
        <v>8</v>
      </c>
      <c r="DY213" s="221">
        <v>8</v>
      </c>
      <c r="DZ213" s="221">
        <v>8</v>
      </c>
      <c r="EA213" s="222">
        <v>8</v>
      </c>
      <c r="EB213" s="223">
        <v>8</v>
      </c>
      <c r="EC213" s="224">
        <v>8</v>
      </c>
      <c r="ED213" s="225">
        <v>8</v>
      </c>
      <c r="EE213" s="226">
        <v>8</v>
      </c>
      <c r="EF213" s="229">
        <v>8</v>
      </c>
      <c r="EG213" s="231">
        <v>8</v>
      </c>
      <c r="EH213" s="232">
        <v>8</v>
      </c>
      <c r="EI213" s="234">
        <v>8</v>
      </c>
      <c r="EJ213" s="235">
        <v>8</v>
      </c>
      <c r="EK213" s="238">
        <v>8</v>
      </c>
      <c r="EL213" s="239">
        <v>8</v>
      </c>
      <c r="EM213" s="242">
        <v>8</v>
      </c>
      <c r="EN213" s="243">
        <v>8</v>
      </c>
      <c r="EO213" s="244">
        <v>8</v>
      </c>
      <c r="EP213" s="245">
        <v>8</v>
      </c>
      <c r="EQ213" s="316"/>
      <c r="ER213" s="264">
        <v>4</v>
      </c>
      <c r="ES213" s="264">
        <v>4</v>
      </c>
      <c r="ET213" s="264">
        <v>4</v>
      </c>
      <c r="EU213" s="264">
        <v>4</v>
      </c>
      <c r="EV213" s="264">
        <v>4</v>
      </c>
      <c r="EW213" s="264">
        <v>4</v>
      </c>
      <c r="EX213" s="264">
        <v>4</v>
      </c>
      <c r="EY213" s="264">
        <v>4</v>
      </c>
      <c r="EZ213" s="264">
        <v>4</v>
      </c>
      <c r="FA213" s="264">
        <v>4</v>
      </c>
      <c r="FB213" s="264">
        <v>4</v>
      </c>
      <c r="FC213" s="264">
        <v>4</v>
      </c>
      <c r="FD213" s="270">
        <v>4</v>
      </c>
      <c r="FE213" s="272">
        <v>4</v>
      </c>
      <c r="FF213" s="274">
        <v>4</v>
      </c>
      <c r="FG213" s="278">
        <v>4</v>
      </c>
      <c r="FH213" s="279">
        <v>4</v>
      </c>
      <c r="FI213" s="281">
        <v>4</v>
      </c>
      <c r="FJ213" s="284">
        <v>4</v>
      </c>
      <c r="FK213" s="286">
        <v>4</v>
      </c>
      <c r="FL213" s="287">
        <v>4</v>
      </c>
      <c r="FM213" s="289">
        <v>4</v>
      </c>
      <c r="FN213" s="246">
        <v>3</v>
      </c>
      <c r="FO213" s="296">
        <v>2</v>
      </c>
      <c r="FP213" s="298">
        <v>2</v>
      </c>
      <c r="FQ213" s="299">
        <v>2</v>
      </c>
      <c r="FR213" s="300">
        <v>2</v>
      </c>
      <c r="FS213" s="302">
        <v>2</v>
      </c>
      <c r="FT213" s="306">
        <v>2</v>
      </c>
      <c r="FU213" s="309">
        <v>2</v>
      </c>
      <c r="FV213" s="246"/>
    </row>
    <row r="214" spans="1:178" s="52" customFormat="1" ht="13.9" customHeight="1" x14ac:dyDescent="0.2">
      <c r="A214" s="463"/>
      <c r="B214" s="462"/>
      <c r="C214" s="407"/>
      <c r="D214" s="407"/>
      <c r="E214" s="461"/>
      <c r="F214" s="461"/>
      <c r="G214" s="416"/>
      <c r="H214" s="416"/>
      <c r="I214" s="324"/>
      <c r="J214" s="50"/>
      <c r="K214" s="51"/>
      <c r="L214" s="51"/>
      <c r="M214" s="51"/>
      <c r="N214" s="51"/>
      <c r="O214" s="51"/>
      <c r="P214" s="51"/>
      <c r="Q214" s="51"/>
      <c r="R214" s="51"/>
      <c r="S214" s="51"/>
      <c r="T214" s="51"/>
      <c r="U214" s="51"/>
      <c r="V214" s="51"/>
      <c r="W214" s="51"/>
      <c r="X214" s="51"/>
      <c r="Y214" s="51"/>
      <c r="Z214" s="51"/>
      <c r="AA214" s="51"/>
      <c r="AB214" s="51"/>
      <c r="AC214" s="51"/>
      <c r="AD214" s="51"/>
      <c r="AE214" s="51"/>
      <c r="AF214" s="51"/>
      <c r="AG214" s="51"/>
      <c r="AH214" s="51"/>
      <c r="AI214" s="51"/>
      <c r="AJ214" s="51"/>
      <c r="AK214" s="51"/>
      <c r="AL214" s="51"/>
      <c r="AM214" s="51"/>
      <c r="AN214" s="51"/>
      <c r="AO214" s="51"/>
      <c r="AP214" s="51"/>
      <c r="AQ214" s="51"/>
      <c r="AR214" s="51"/>
      <c r="AS214" s="51"/>
      <c r="AT214" s="51"/>
      <c r="AU214" s="51"/>
      <c r="AV214" s="51"/>
      <c r="AW214" s="51"/>
      <c r="AX214" s="51"/>
      <c r="AY214" s="51"/>
      <c r="AZ214" s="51"/>
      <c r="BA214" s="51"/>
      <c r="BB214" s="51"/>
      <c r="BC214" s="324"/>
      <c r="BD214" s="51"/>
      <c r="BE214" s="51"/>
      <c r="BF214" s="51"/>
      <c r="BG214" s="51"/>
      <c r="BH214" s="51"/>
      <c r="BI214" s="51"/>
      <c r="BJ214" s="51"/>
      <c r="BK214" s="51"/>
      <c r="BL214" s="51"/>
      <c r="BM214" s="51"/>
      <c r="BN214" s="51"/>
      <c r="BO214" s="51"/>
      <c r="BP214" s="51"/>
      <c r="BQ214" s="51"/>
      <c r="BR214" s="51"/>
      <c r="BS214" s="51"/>
      <c r="BT214" s="51"/>
      <c r="BU214" s="51"/>
      <c r="BV214" s="51"/>
      <c r="BW214" s="51"/>
      <c r="BX214" s="51"/>
      <c r="BY214" s="51"/>
      <c r="BZ214" s="51"/>
      <c r="CA214" s="51"/>
      <c r="CB214" s="51"/>
      <c r="CC214" s="51"/>
      <c r="CD214" s="51"/>
      <c r="CE214" s="51"/>
      <c r="CF214" s="152"/>
      <c r="CG214" s="51"/>
      <c r="CH214" s="51"/>
      <c r="CI214" s="51"/>
      <c r="CJ214" s="51"/>
      <c r="CK214" s="51"/>
      <c r="CL214" s="51"/>
      <c r="CM214" s="51"/>
      <c r="CN214" s="51"/>
      <c r="CO214" s="51"/>
      <c r="CP214" s="51"/>
      <c r="CQ214" s="51"/>
      <c r="CR214" s="51"/>
      <c r="CS214" s="51"/>
      <c r="CT214" s="51"/>
      <c r="CU214" s="51"/>
      <c r="CV214" s="51"/>
      <c r="CW214" s="51"/>
      <c r="CX214" s="51"/>
      <c r="CY214" s="51"/>
      <c r="CZ214" s="51"/>
      <c r="DA214" s="51"/>
      <c r="DB214" s="51"/>
      <c r="DC214" s="51"/>
      <c r="DD214" s="51"/>
      <c r="DE214" s="51"/>
      <c r="DF214" s="51"/>
      <c r="DG214" s="51"/>
      <c r="DH214" s="51"/>
      <c r="DI214" s="51"/>
      <c r="DJ214" s="51"/>
      <c r="DK214" s="51"/>
      <c r="DL214" s="324"/>
      <c r="DM214" s="51"/>
      <c r="DN214" s="51"/>
      <c r="DO214" s="51"/>
      <c r="DP214" s="51"/>
      <c r="DQ214" s="51"/>
      <c r="DR214" s="51"/>
      <c r="DS214" s="51"/>
      <c r="DT214" s="51"/>
      <c r="DU214" s="51"/>
      <c r="DV214" s="51"/>
      <c r="DW214" s="51"/>
      <c r="DX214" s="51"/>
      <c r="DY214" s="51"/>
      <c r="DZ214" s="51"/>
      <c r="EA214" s="51"/>
      <c r="EB214" s="51"/>
      <c r="EC214" s="51"/>
      <c r="ED214" s="51"/>
      <c r="EE214" s="51"/>
      <c r="EF214" s="51"/>
      <c r="EG214" s="51"/>
      <c r="EH214" s="51"/>
      <c r="EI214" s="51"/>
      <c r="EJ214" s="51"/>
      <c r="EK214" s="51"/>
      <c r="EL214" s="51"/>
      <c r="EM214" s="51"/>
      <c r="EN214" s="51"/>
      <c r="EO214" s="51"/>
      <c r="EP214" s="51"/>
      <c r="EQ214" s="324"/>
      <c r="ER214" s="51"/>
      <c r="ES214" s="51"/>
      <c r="ET214" s="51"/>
      <c r="EU214" s="51"/>
      <c r="EV214" s="51"/>
      <c r="EW214" s="51"/>
      <c r="EX214" s="51"/>
      <c r="EY214" s="51"/>
      <c r="EZ214" s="51"/>
      <c r="FA214" s="51"/>
      <c r="FB214" s="51"/>
      <c r="FC214" s="51"/>
      <c r="FD214" s="51"/>
      <c r="FE214" s="51"/>
      <c r="FF214" s="51"/>
      <c r="FG214" s="51"/>
      <c r="FH214" s="51"/>
      <c r="FI214" s="51"/>
      <c r="FJ214" s="51"/>
      <c r="FK214" s="51"/>
      <c r="FL214" s="51"/>
      <c r="FM214" s="51"/>
      <c r="FN214" s="51"/>
      <c r="FO214" s="51"/>
      <c r="FP214" s="51"/>
      <c r="FQ214" s="51"/>
      <c r="FR214" s="51"/>
      <c r="FS214" s="51"/>
      <c r="FT214" s="51"/>
      <c r="FU214" s="51"/>
      <c r="FV214" s="51"/>
    </row>
    <row r="215" spans="1:178" s="52" customFormat="1" ht="13.9" customHeight="1" x14ac:dyDescent="0.2">
      <c r="A215" s="457"/>
      <c r="B215" s="411"/>
      <c r="C215" s="408"/>
      <c r="D215" s="408"/>
      <c r="E215" s="409"/>
      <c r="F215" s="409"/>
      <c r="G215" s="417"/>
      <c r="H215" s="417"/>
      <c r="I215" s="325"/>
      <c r="J215" s="53"/>
      <c r="K215" s="54"/>
      <c r="L215" s="54"/>
      <c r="M215" s="54"/>
      <c r="N215" s="54"/>
      <c r="O215" s="54"/>
      <c r="P215" s="54"/>
      <c r="Q215" s="54"/>
      <c r="R215" s="54"/>
      <c r="S215" s="54"/>
      <c r="T215" s="54"/>
      <c r="U215" s="54"/>
      <c r="V215" s="54"/>
      <c r="W215" s="54"/>
      <c r="X215" s="54"/>
      <c r="Y215" s="54"/>
      <c r="Z215" s="54"/>
      <c r="AA215" s="54"/>
      <c r="AB215" s="54"/>
      <c r="AC215" s="54"/>
      <c r="AD215" s="54"/>
      <c r="AE215" s="54"/>
      <c r="AF215" s="54"/>
      <c r="AG215" s="54"/>
      <c r="AH215" s="54"/>
      <c r="AI215" s="54"/>
      <c r="AJ215" s="54"/>
      <c r="AK215" s="54"/>
      <c r="AL215" s="54"/>
      <c r="AM215" s="54"/>
      <c r="AN215" s="54"/>
      <c r="AO215" s="54"/>
      <c r="AP215" s="54"/>
      <c r="AQ215" s="54"/>
      <c r="AR215" s="54"/>
      <c r="AS215" s="54"/>
      <c r="AT215" s="54"/>
      <c r="AU215" s="54"/>
      <c r="AV215" s="54"/>
      <c r="AW215" s="54"/>
      <c r="AX215" s="54"/>
      <c r="AY215" s="54"/>
      <c r="AZ215" s="54"/>
      <c r="BA215" s="54"/>
      <c r="BB215" s="54"/>
      <c r="BC215" s="325"/>
      <c r="BD215" s="139"/>
      <c r="BE215" s="139"/>
      <c r="BF215" s="139"/>
      <c r="BG215" s="139"/>
      <c r="BH215" s="139"/>
      <c r="BI215" s="139"/>
      <c r="BJ215" s="139"/>
      <c r="BK215" s="139"/>
      <c r="BL215" s="139"/>
      <c r="BM215" s="139"/>
      <c r="BN215" s="139"/>
      <c r="BO215" s="139"/>
      <c r="BP215" s="139"/>
      <c r="BQ215" s="139"/>
      <c r="BR215" s="139"/>
      <c r="BS215" s="139"/>
      <c r="BT215" s="139"/>
      <c r="BU215" s="139"/>
      <c r="BV215" s="139"/>
      <c r="BW215" s="139"/>
      <c r="BX215" s="139"/>
      <c r="BY215" s="139"/>
      <c r="BZ215" s="139"/>
      <c r="CA215" s="139"/>
      <c r="CB215" s="139"/>
      <c r="CC215" s="139"/>
      <c r="CD215" s="139"/>
      <c r="CE215" s="139"/>
      <c r="CF215" s="153"/>
      <c r="CG215" s="139"/>
      <c r="CH215" s="139"/>
      <c r="CI215" s="139"/>
      <c r="CJ215" s="139"/>
      <c r="CK215" s="139"/>
      <c r="CL215" s="139"/>
      <c r="CM215" s="139"/>
      <c r="CN215" s="139"/>
      <c r="CO215" s="139"/>
      <c r="CP215" s="139"/>
      <c r="CQ215" s="139"/>
      <c r="CR215" s="139"/>
      <c r="CS215" s="139"/>
      <c r="CT215" s="139"/>
      <c r="CU215" s="139"/>
      <c r="CV215" s="139"/>
      <c r="CW215" s="139"/>
      <c r="CX215" s="139"/>
      <c r="CY215" s="139"/>
      <c r="CZ215" s="139"/>
      <c r="DA215" s="139"/>
      <c r="DB215" s="139"/>
      <c r="DC215" s="139"/>
      <c r="DD215" s="139"/>
      <c r="DE215" s="139"/>
      <c r="DF215" s="139"/>
      <c r="DG215" s="139"/>
      <c r="DH215" s="186"/>
      <c r="DI215" s="139"/>
      <c r="DJ215" s="139"/>
      <c r="DK215" s="139"/>
      <c r="DL215" s="325"/>
      <c r="DM215" s="193"/>
      <c r="DN215" s="193"/>
      <c r="DO215" s="193"/>
      <c r="DP215" s="193"/>
      <c r="DQ215" s="193"/>
      <c r="DR215" s="193"/>
      <c r="DS215" s="193"/>
      <c r="DT215" s="193"/>
      <c r="DU215" s="193"/>
      <c r="DV215" s="193"/>
      <c r="DW215" s="216"/>
      <c r="DX215" s="193"/>
      <c r="DY215" s="193"/>
      <c r="DZ215" s="193"/>
      <c r="EA215" s="193"/>
      <c r="EB215" s="193"/>
      <c r="EC215" s="193"/>
      <c r="ED215" s="193"/>
      <c r="EE215" s="193"/>
      <c r="EF215" s="227"/>
      <c r="EG215" s="193"/>
      <c r="EH215" s="193"/>
      <c r="EI215" s="193"/>
      <c r="EJ215" s="236"/>
      <c r="EK215" s="193"/>
      <c r="EL215" s="193"/>
      <c r="EM215" s="240"/>
      <c r="EN215" s="193"/>
      <c r="EO215" s="193"/>
      <c r="EP215" s="193"/>
      <c r="EQ215" s="325"/>
      <c r="ER215" s="247"/>
      <c r="ES215" s="247"/>
      <c r="ET215" s="247"/>
      <c r="EU215" s="247"/>
      <c r="EV215" s="247"/>
      <c r="EW215" s="247"/>
      <c r="EX215" s="247"/>
      <c r="EY215" s="247"/>
      <c r="EZ215" s="247"/>
      <c r="FA215" s="247"/>
      <c r="FB215" s="247"/>
      <c r="FC215" s="247"/>
      <c r="FD215" s="247"/>
      <c r="FE215" s="247"/>
      <c r="FF215" s="247"/>
      <c r="FG215" s="247"/>
      <c r="FH215" s="247"/>
      <c r="FI215" s="247"/>
      <c r="FJ215" s="247"/>
      <c r="FK215" s="247"/>
      <c r="FL215" s="247"/>
      <c r="FM215" s="247"/>
      <c r="FN215" s="247"/>
      <c r="FO215" s="247"/>
      <c r="FP215" s="247"/>
      <c r="FQ215" s="247"/>
      <c r="FR215" s="247"/>
      <c r="FS215" s="247"/>
      <c r="FT215" s="247"/>
      <c r="FU215" s="247"/>
      <c r="FV215" s="247"/>
    </row>
    <row r="216" spans="1:178" s="52" customFormat="1" ht="7.5" customHeight="1" x14ac:dyDescent="0.2">
      <c r="A216" s="457"/>
      <c r="B216" s="411"/>
      <c r="C216" s="408"/>
      <c r="D216" s="408"/>
      <c r="E216" s="409"/>
      <c r="F216" s="409"/>
      <c r="G216" s="417"/>
      <c r="H216" s="417"/>
      <c r="I216" s="325"/>
      <c r="J216" s="53"/>
      <c r="K216" s="55"/>
      <c r="L216" s="55"/>
      <c r="M216" s="55"/>
      <c r="N216" s="55"/>
      <c r="O216" s="55"/>
      <c r="P216" s="55"/>
      <c r="Q216" s="55"/>
      <c r="R216" s="55"/>
      <c r="S216" s="55"/>
      <c r="T216" s="55"/>
      <c r="U216" s="55"/>
      <c r="V216" s="55"/>
      <c r="W216" s="55"/>
      <c r="X216" s="55"/>
      <c r="Y216" s="55"/>
      <c r="Z216" s="55"/>
      <c r="AA216" s="55"/>
      <c r="AB216" s="55"/>
      <c r="AC216" s="55"/>
      <c r="AD216" s="55"/>
      <c r="AE216" s="55"/>
      <c r="AF216" s="55"/>
      <c r="AG216" s="55"/>
      <c r="AH216" s="55"/>
      <c r="AI216" s="55"/>
      <c r="AJ216" s="55"/>
      <c r="AK216" s="55"/>
      <c r="AL216" s="55"/>
      <c r="AM216" s="55"/>
      <c r="AN216" s="55"/>
      <c r="AO216" s="55"/>
      <c r="AP216" s="55"/>
      <c r="AQ216" s="55"/>
      <c r="AR216" s="55"/>
      <c r="AS216" s="55"/>
      <c r="AT216" s="55"/>
      <c r="AU216" s="55"/>
      <c r="AV216" s="55"/>
      <c r="AW216" s="55"/>
      <c r="AX216" s="55"/>
      <c r="AY216" s="55"/>
      <c r="AZ216" s="55"/>
      <c r="BA216" s="55"/>
      <c r="BB216" s="55"/>
      <c r="BC216" s="325"/>
      <c r="BD216" s="55"/>
      <c r="BE216" s="55"/>
      <c r="BF216" s="55"/>
      <c r="BG216" s="55"/>
      <c r="BH216" s="55"/>
      <c r="BI216" s="55"/>
      <c r="BJ216" s="55"/>
      <c r="BK216" s="55"/>
      <c r="BL216" s="55"/>
      <c r="BM216" s="55"/>
      <c r="BN216" s="55"/>
      <c r="BO216" s="55"/>
      <c r="BP216" s="55"/>
      <c r="BQ216" s="55"/>
      <c r="BR216" s="55"/>
      <c r="BS216" s="55"/>
      <c r="BT216" s="55"/>
      <c r="BU216" s="55"/>
      <c r="BV216" s="55"/>
      <c r="BW216" s="55"/>
      <c r="BX216" s="55"/>
      <c r="BY216" s="55"/>
      <c r="BZ216" s="55"/>
      <c r="CA216" s="55"/>
      <c r="CB216" s="55"/>
      <c r="CC216" s="55"/>
      <c r="CD216" s="55"/>
      <c r="CE216" s="55"/>
      <c r="CF216" s="154"/>
      <c r="CG216" s="55"/>
      <c r="CH216" s="55"/>
      <c r="CI216" s="55"/>
      <c r="CJ216" s="55"/>
      <c r="CK216" s="55"/>
      <c r="CL216" s="55"/>
      <c r="CM216" s="55"/>
      <c r="CN216" s="55"/>
      <c r="CO216" s="55"/>
      <c r="CP216" s="55"/>
      <c r="CQ216" s="55"/>
      <c r="CR216" s="55"/>
      <c r="CS216" s="55"/>
      <c r="CT216" s="55"/>
      <c r="CU216" s="55"/>
      <c r="CV216" s="55"/>
      <c r="CW216" s="55"/>
      <c r="CX216" s="55"/>
      <c r="CY216" s="55"/>
      <c r="CZ216" s="55"/>
      <c r="DA216" s="55"/>
      <c r="DB216" s="55"/>
      <c r="DC216" s="55"/>
      <c r="DD216" s="55"/>
      <c r="DE216" s="55"/>
      <c r="DF216" s="55"/>
      <c r="DG216" s="55"/>
      <c r="DH216" s="55"/>
      <c r="DI216" s="55"/>
      <c r="DJ216" s="55"/>
      <c r="DK216" s="55"/>
      <c r="DL216" s="325"/>
      <c r="DM216" s="55"/>
      <c r="DN216" s="55"/>
      <c r="DO216" s="55"/>
      <c r="DP216" s="55"/>
      <c r="DQ216" s="55"/>
      <c r="DR216" s="55"/>
      <c r="DS216" s="55"/>
      <c r="DT216" s="55"/>
      <c r="DU216" s="55"/>
      <c r="DV216" s="55"/>
      <c r="DW216" s="55"/>
      <c r="DX216" s="55"/>
      <c r="DY216" s="55"/>
      <c r="DZ216" s="55"/>
      <c r="EA216" s="55"/>
      <c r="EB216" s="55"/>
      <c r="EC216" s="55"/>
      <c r="ED216" s="55"/>
      <c r="EE216" s="55"/>
      <c r="EF216" s="55"/>
      <c r="EG216" s="55"/>
      <c r="EH216" s="55"/>
      <c r="EI216" s="55"/>
      <c r="EJ216" s="55"/>
      <c r="EK216" s="55"/>
      <c r="EL216" s="55"/>
      <c r="EM216" s="55"/>
      <c r="EN216" s="55"/>
      <c r="EO216" s="55"/>
      <c r="EP216" s="55"/>
      <c r="EQ216" s="325"/>
      <c r="ER216" s="55"/>
      <c r="ES216" s="55"/>
      <c r="ET216" s="55"/>
      <c r="EU216" s="55"/>
      <c r="EV216" s="55"/>
      <c r="EW216" s="55"/>
      <c r="EX216" s="55"/>
      <c r="EY216" s="55"/>
      <c r="EZ216" s="55"/>
      <c r="FA216" s="55"/>
      <c r="FB216" s="55"/>
      <c r="FC216" s="55"/>
      <c r="FD216" s="55"/>
      <c r="FE216" s="55"/>
      <c r="FF216" s="55"/>
      <c r="FG216" s="55"/>
      <c r="FH216" s="55"/>
      <c r="FI216" s="55"/>
      <c r="FJ216" s="55"/>
      <c r="FK216" s="55"/>
      <c r="FL216" s="55"/>
      <c r="FM216" s="55"/>
      <c r="FN216" s="55"/>
      <c r="FO216" s="55"/>
      <c r="FP216" s="55"/>
      <c r="FQ216" s="55"/>
      <c r="FR216" s="55"/>
      <c r="FS216" s="55"/>
      <c r="FT216" s="55"/>
      <c r="FU216" s="55"/>
      <c r="FV216" s="55"/>
    </row>
    <row r="217" spans="1:178" s="52" customFormat="1" ht="13.5" hidden="1" customHeight="1" x14ac:dyDescent="0.2">
      <c r="A217" s="458"/>
      <c r="B217" s="412"/>
      <c r="C217" s="459"/>
      <c r="D217" s="459"/>
      <c r="E217" s="410"/>
      <c r="F217" s="410"/>
      <c r="G217" s="460"/>
      <c r="H217" s="460"/>
      <c r="I217" s="326"/>
      <c r="J217" s="56"/>
      <c r="K217" s="57"/>
      <c r="L217" s="57"/>
      <c r="M217" s="57"/>
      <c r="N217" s="57"/>
      <c r="O217" s="57"/>
      <c r="P217" s="57"/>
      <c r="Q217" s="57"/>
      <c r="R217" s="57"/>
      <c r="S217" s="57"/>
      <c r="T217" s="57"/>
      <c r="U217" s="57"/>
      <c r="V217" s="57"/>
      <c r="W217" s="57"/>
      <c r="X217" s="57"/>
      <c r="Y217" s="57"/>
      <c r="Z217" s="57"/>
      <c r="AA217" s="57"/>
      <c r="AB217" s="57"/>
      <c r="AC217" s="57"/>
      <c r="AD217" s="57"/>
      <c r="AE217" s="57"/>
      <c r="AF217" s="57"/>
      <c r="AG217" s="57"/>
      <c r="AH217" s="57"/>
      <c r="AI217" s="57"/>
      <c r="AJ217" s="57"/>
      <c r="AK217" s="57"/>
      <c r="AL217" s="57"/>
      <c r="AM217" s="57"/>
      <c r="AN217" s="57"/>
      <c r="AO217" s="57"/>
      <c r="AP217" s="57"/>
      <c r="AQ217" s="57"/>
      <c r="AR217" s="57"/>
      <c r="AS217" s="57"/>
      <c r="AT217" s="57"/>
      <c r="AU217" s="57"/>
      <c r="AV217" s="57"/>
      <c r="AW217" s="57"/>
      <c r="AX217" s="57"/>
      <c r="AY217" s="57"/>
      <c r="AZ217" s="57"/>
      <c r="BA217" s="57"/>
      <c r="BB217" s="57"/>
      <c r="BC217" s="326"/>
      <c r="BD217" s="140"/>
      <c r="BE217" s="140"/>
      <c r="BF217" s="140"/>
      <c r="BG217" s="140"/>
      <c r="BH217" s="140"/>
      <c r="BI217" s="140"/>
      <c r="BJ217" s="140"/>
      <c r="BK217" s="140"/>
      <c r="BL217" s="140"/>
      <c r="BM217" s="140"/>
      <c r="BN217" s="140"/>
      <c r="BO217" s="140"/>
      <c r="BP217" s="140"/>
      <c r="BQ217" s="140"/>
      <c r="BR217" s="140"/>
      <c r="BS217" s="140"/>
      <c r="BT217" s="140"/>
      <c r="BU217" s="140"/>
      <c r="BV217" s="140"/>
      <c r="BW217" s="140"/>
      <c r="BX217" s="140"/>
      <c r="BY217" s="140"/>
      <c r="BZ217" s="140"/>
      <c r="CA217" s="140"/>
      <c r="CB217" s="140"/>
      <c r="CC217" s="140"/>
      <c r="CD217" s="140"/>
      <c r="CE217" s="140"/>
      <c r="CF217" s="155"/>
      <c r="CG217" s="140"/>
      <c r="CH217" s="140"/>
      <c r="CI217" s="140"/>
      <c r="CJ217" s="140"/>
      <c r="CK217" s="140"/>
      <c r="CL217" s="140"/>
      <c r="CM217" s="140"/>
      <c r="CN217" s="140"/>
      <c r="CO217" s="140"/>
      <c r="CP217" s="140"/>
      <c r="CQ217" s="140"/>
      <c r="CR217" s="140"/>
      <c r="CS217" s="140"/>
      <c r="CT217" s="140"/>
      <c r="CU217" s="140"/>
      <c r="CV217" s="140"/>
      <c r="CW217" s="140"/>
      <c r="CX217" s="140"/>
      <c r="CY217" s="140"/>
      <c r="CZ217" s="140"/>
      <c r="DA217" s="140"/>
      <c r="DB217" s="140"/>
      <c r="DC217" s="140"/>
      <c r="DD217" s="140"/>
      <c r="DE217" s="140"/>
      <c r="DF217" s="140"/>
      <c r="DG217" s="140"/>
      <c r="DH217" s="187"/>
      <c r="DI217" s="140"/>
      <c r="DJ217" s="140"/>
      <c r="DK217" s="140"/>
      <c r="DL217" s="326"/>
      <c r="DM217" s="194"/>
      <c r="DN217" s="194"/>
      <c r="DO217" s="194"/>
      <c r="DP217" s="194"/>
      <c r="DQ217" s="194"/>
      <c r="DR217" s="194"/>
      <c r="DS217" s="194"/>
      <c r="DT217" s="194"/>
      <c r="DU217" s="194"/>
      <c r="DV217" s="194"/>
      <c r="DW217" s="217"/>
      <c r="DX217" s="194"/>
      <c r="DY217" s="194"/>
      <c r="DZ217" s="194"/>
      <c r="EA217" s="194"/>
      <c r="EB217" s="194"/>
      <c r="EC217" s="194"/>
      <c r="ED217" s="194"/>
      <c r="EE217" s="194"/>
      <c r="EF217" s="228"/>
      <c r="EG217" s="194"/>
      <c r="EH217" s="194"/>
      <c r="EI217" s="194"/>
      <c r="EJ217" s="237"/>
      <c r="EK217" s="194"/>
      <c r="EL217" s="194"/>
      <c r="EM217" s="241"/>
      <c r="EN217" s="194"/>
      <c r="EO217" s="194"/>
      <c r="EP217" s="194"/>
      <c r="EQ217" s="326"/>
      <c r="ER217" s="248"/>
      <c r="ES217" s="248"/>
      <c r="ET217" s="248"/>
      <c r="EU217" s="248"/>
      <c r="EV217" s="248"/>
      <c r="EW217" s="248"/>
      <c r="EX217" s="248"/>
      <c r="EY217" s="248"/>
      <c r="EZ217" s="248"/>
      <c r="FA217" s="248"/>
      <c r="FB217" s="248"/>
      <c r="FC217" s="248"/>
      <c r="FD217" s="248"/>
      <c r="FE217" s="248"/>
      <c r="FF217" s="248"/>
      <c r="FG217" s="248"/>
      <c r="FH217" s="248"/>
      <c r="FI217" s="248"/>
      <c r="FJ217" s="248"/>
      <c r="FK217" s="248"/>
      <c r="FL217" s="248"/>
      <c r="FM217" s="248"/>
      <c r="FN217" s="248"/>
      <c r="FO217" s="248"/>
      <c r="FP217" s="248"/>
      <c r="FQ217" s="248"/>
      <c r="FR217" s="248"/>
      <c r="FS217" s="248"/>
      <c r="FT217" s="248"/>
      <c r="FU217" s="248"/>
      <c r="FV217" s="248"/>
    </row>
    <row r="218" spans="1:178" s="47" customFormat="1" ht="13.9" customHeight="1" x14ac:dyDescent="0.25">
      <c r="A218" s="401" t="s">
        <v>4</v>
      </c>
      <c r="B218" s="403" t="s">
        <v>108</v>
      </c>
      <c r="C218" s="413" t="s">
        <v>109</v>
      </c>
      <c r="D218" s="405">
        <f>D220+D270+D338+D366+D394+D308+D430</f>
        <v>177</v>
      </c>
      <c r="E218" s="405">
        <f>E220+E270+E338+E366+E394+E308+E430</f>
        <v>176</v>
      </c>
      <c r="F218" s="405">
        <f ca="1">F220+F270+F308+F338+F366+F394+F402+F430+F442</f>
        <v>127</v>
      </c>
      <c r="G218" s="351">
        <f ca="1">F218/E218</f>
        <v>0.72159090909090906</v>
      </c>
      <c r="H218" s="351">
        <f ca="1">F218/D218</f>
        <v>0.71751412429378536</v>
      </c>
      <c r="I218" s="443"/>
      <c r="J218" s="45" t="s">
        <v>5</v>
      </c>
      <c r="K218" s="46" t="e">
        <f>K220+K270+K338+K366+#REF!</f>
        <v>#REF!</v>
      </c>
      <c r="L218" s="46" t="e">
        <f>L220+L270+L338+L366+#REF!</f>
        <v>#REF!</v>
      </c>
      <c r="M218" s="46" t="e">
        <f>M220+M270+M338+M366+#REF!</f>
        <v>#REF!</v>
      </c>
      <c r="N218" s="46" t="e">
        <f>N220+N270+N338+N366+#REF!</f>
        <v>#REF!</v>
      </c>
      <c r="O218" s="46" t="e">
        <f>O220+O270+O338+O366+#REF!</f>
        <v>#REF!</v>
      </c>
      <c r="P218" s="46" t="e">
        <f>P220+P270+P338+P366+#REF!</f>
        <v>#REF!</v>
      </c>
      <c r="Q218" s="46" t="e">
        <f>Q220+Q270+Q338+Q366+#REF!</f>
        <v>#REF!</v>
      </c>
      <c r="R218" s="46" t="e">
        <f>R220+R270+R338+R366+#REF!</f>
        <v>#REF!</v>
      </c>
      <c r="S218" s="46" t="e">
        <f>S220+S270+S338+S366+#REF!</f>
        <v>#REF!</v>
      </c>
      <c r="T218" s="46" t="e">
        <f>T220+T270+T338+T366+#REF!</f>
        <v>#REF!</v>
      </c>
      <c r="U218" s="46" t="e">
        <f>U220+U270+U338+U366+#REF!</f>
        <v>#REF!</v>
      </c>
      <c r="V218" s="46" t="e">
        <f>V220+V270+V338+V366+#REF!</f>
        <v>#REF!</v>
      </c>
      <c r="W218" s="46" t="e">
        <f>W220+W270+W338+W366+#REF!</f>
        <v>#REF!</v>
      </c>
      <c r="X218" s="46">
        <f t="shared" ref="X218:AP218" si="876">X220+X270+X338+X366+X394</f>
        <v>53</v>
      </c>
      <c r="Y218" s="46">
        <f t="shared" si="876"/>
        <v>53</v>
      </c>
      <c r="Z218" s="46">
        <f t="shared" si="876"/>
        <v>53</v>
      </c>
      <c r="AA218" s="46">
        <f t="shared" si="876"/>
        <v>53</v>
      </c>
      <c r="AB218" s="46">
        <f t="shared" si="876"/>
        <v>53</v>
      </c>
      <c r="AC218" s="46">
        <f t="shared" si="876"/>
        <v>53</v>
      </c>
      <c r="AD218" s="46">
        <f t="shared" si="876"/>
        <v>53</v>
      </c>
      <c r="AE218" s="46">
        <f t="shared" si="876"/>
        <v>53</v>
      </c>
      <c r="AF218" s="46">
        <f t="shared" si="876"/>
        <v>53</v>
      </c>
      <c r="AG218" s="46">
        <f t="shared" si="876"/>
        <v>60</v>
      </c>
      <c r="AH218" s="46">
        <f t="shared" si="876"/>
        <v>106</v>
      </c>
      <c r="AI218" s="46">
        <f t="shared" si="876"/>
        <v>106</v>
      </c>
      <c r="AJ218" s="46">
        <f t="shared" si="876"/>
        <v>106</v>
      </c>
      <c r="AK218" s="46">
        <f t="shared" si="876"/>
        <v>108</v>
      </c>
      <c r="AL218" s="46">
        <f t="shared" si="876"/>
        <v>108</v>
      </c>
      <c r="AM218" s="46">
        <f t="shared" si="876"/>
        <v>109</v>
      </c>
      <c r="AN218" s="46">
        <f t="shared" si="876"/>
        <v>109</v>
      </c>
      <c r="AO218" s="46">
        <f t="shared" si="876"/>
        <v>129</v>
      </c>
      <c r="AP218" s="46">
        <f t="shared" si="876"/>
        <v>136</v>
      </c>
      <c r="AQ218" s="46">
        <f>AQ220+AQ270+AQ338+AQ366+AQ394+AQ308</f>
        <v>145</v>
      </c>
      <c r="AR218" s="46">
        <f t="shared" ref="AR218:AW219" si="877">AR220+AR270+AR338+AR366+AR394</f>
        <v>136</v>
      </c>
      <c r="AS218" s="46">
        <f t="shared" si="877"/>
        <v>136</v>
      </c>
      <c r="AT218" s="46">
        <f t="shared" si="877"/>
        <v>136</v>
      </c>
      <c r="AU218" s="46">
        <f t="shared" si="877"/>
        <v>133</v>
      </c>
      <c r="AV218" s="46">
        <f t="shared" si="877"/>
        <v>138</v>
      </c>
      <c r="AW218" s="46">
        <f t="shared" si="877"/>
        <v>138</v>
      </c>
      <c r="AX218" s="46">
        <f>AX220+AX270+AX338+AX366+AX394+AX308</f>
        <v>160</v>
      </c>
      <c r="AY218" s="46">
        <f>AY220+AY270+AY338+AY366+AY394+AY308</f>
        <v>160</v>
      </c>
      <c r="AZ218" s="46">
        <f>AZ220+AZ270+AZ338+AZ366+AZ394+AZ308</f>
        <v>160</v>
      </c>
      <c r="BA218" s="46">
        <f>BA220+BA270+BA338+BA366+BA394+BA308</f>
        <v>160</v>
      </c>
      <c r="BB218" s="46">
        <f>BB220+BB270+BB338+BB366+BB394+BB308</f>
        <v>160</v>
      </c>
      <c r="BC218" s="327"/>
      <c r="BD218" s="46">
        <f t="shared" ref="BD218:CE218" si="878">BD220+BD270+BD338+BD366+BD394+BD308+BD430</f>
        <v>188</v>
      </c>
      <c r="BE218" s="46">
        <f t="shared" si="878"/>
        <v>192</v>
      </c>
      <c r="BF218" s="46">
        <f t="shared" si="878"/>
        <v>192</v>
      </c>
      <c r="BG218" s="46">
        <f t="shared" si="878"/>
        <v>192</v>
      </c>
      <c r="BH218" s="46">
        <f t="shared" si="878"/>
        <v>178</v>
      </c>
      <c r="BI218" s="46">
        <f t="shared" si="878"/>
        <v>178</v>
      </c>
      <c r="BJ218" s="46">
        <f t="shared" si="878"/>
        <v>178</v>
      </c>
      <c r="BK218" s="46">
        <f t="shared" si="878"/>
        <v>178</v>
      </c>
      <c r="BL218" s="46">
        <f t="shared" si="878"/>
        <v>178</v>
      </c>
      <c r="BM218" s="46">
        <f t="shared" si="878"/>
        <v>192</v>
      </c>
      <c r="BN218" s="46">
        <f t="shared" si="878"/>
        <v>192</v>
      </c>
      <c r="BO218" s="46">
        <f t="shared" si="878"/>
        <v>192</v>
      </c>
      <c r="BP218" s="46">
        <f t="shared" si="878"/>
        <v>192</v>
      </c>
      <c r="BQ218" s="46">
        <f t="shared" si="878"/>
        <v>192</v>
      </c>
      <c r="BR218" s="46">
        <f t="shared" si="878"/>
        <v>192</v>
      </c>
      <c r="BS218" s="46">
        <f t="shared" si="878"/>
        <v>192</v>
      </c>
      <c r="BT218" s="46">
        <f t="shared" si="878"/>
        <v>192</v>
      </c>
      <c r="BU218" s="46">
        <f t="shared" si="878"/>
        <v>193</v>
      </c>
      <c r="BV218" s="46">
        <f t="shared" si="878"/>
        <v>193</v>
      </c>
      <c r="BW218" s="46">
        <f t="shared" si="878"/>
        <v>193</v>
      </c>
      <c r="BX218" s="46">
        <f t="shared" si="878"/>
        <v>193</v>
      </c>
      <c r="BY218" s="46">
        <f t="shared" si="878"/>
        <v>189</v>
      </c>
      <c r="BZ218" s="46">
        <f t="shared" si="878"/>
        <v>189</v>
      </c>
      <c r="CA218" s="46">
        <f t="shared" si="878"/>
        <v>189</v>
      </c>
      <c r="CB218" s="46">
        <f t="shared" si="878"/>
        <v>189</v>
      </c>
      <c r="CC218" s="46">
        <f t="shared" si="878"/>
        <v>189</v>
      </c>
      <c r="CD218" s="46">
        <f t="shared" si="878"/>
        <v>189</v>
      </c>
      <c r="CE218" s="46">
        <f t="shared" si="878"/>
        <v>189</v>
      </c>
      <c r="CF218" s="46"/>
      <c r="CG218" s="46">
        <f t="shared" ref="CG218:CR218" si="879">CG220+CG270+CG338+CG366+CG394+CG308+CG430</f>
        <v>196</v>
      </c>
      <c r="CH218" s="46">
        <f t="shared" si="879"/>
        <v>196</v>
      </c>
      <c r="CI218" s="46">
        <f t="shared" si="879"/>
        <v>196</v>
      </c>
      <c r="CJ218" s="46">
        <f t="shared" si="879"/>
        <v>196</v>
      </c>
      <c r="CK218" s="46">
        <f t="shared" si="879"/>
        <v>194</v>
      </c>
      <c r="CL218" s="46">
        <f t="shared" si="879"/>
        <v>194</v>
      </c>
      <c r="CM218" s="46">
        <f t="shared" si="879"/>
        <v>194</v>
      </c>
      <c r="CN218" s="46">
        <f t="shared" si="879"/>
        <v>195</v>
      </c>
      <c r="CO218" s="46">
        <f t="shared" si="879"/>
        <v>195</v>
      </c>
      <c r="CP218" s="46">
        <f t="shared" si="879"/>
        <v>197</v>
      </c>
      <c r="CQ218" s="46">
        <f t="shared" si="879"/>
        <v>197</v>
      </c>
      <c r="CR218" s="46">
        <f t="shared" si="879"/>
        <v>197</v>
      </c>
      <c r="CS218" s="46">
        <f t="shared" ref="CS218:CY218" si="880">CS220+CS270+CS338+CS366+CS394</f>
        <v>157</v>
      </c>
      <c r="CT218" s="46">
        <f t="shared" si="880"/>
        <v>157</v>
      </c>
      <c r="CU218" s="46">
        <f t="shared" si="880"/>
        <v>157</v>
      </c>
      <c r="CV218" s="46">
        <f t="shared" si="880"/>
        <v>157</v>
      </c>
      <c r="CW218" s="46">
        <f t="shared" si="880"/>
        <v>157</v>
      </c>
      <c r="CX218" s="46">
        <f t="shared" si="880"/>
        <v>156</v>
      </c>
      <c r="CY218" s="46">
        <f t="shared" si="880"/>
        <v>156</v>
      </c>
      <c r="CZ218" s="46">
        <f>CZ220+CZ270+CZ338+CZ366+CZ394+CZ308</f>
        <v>187</v>
      </c>
      <c r="DA218" s="46">
        <f t="shared" ref="DA218:DH218" si="881">DA220+DA270+DA338+DA366+DA394</f>
        <v>156</v>
      </c>
      <c r="DB218" s="46">
        <f t="shared" si="881"/>
        <v>156</v>
      </c>
      <c r="DC218" s="46">
        <f t="shared" si="881"/>
        <v>156</v>
      </c>
      <c r="DD218" s="46">
        <f t="shared" si="881"/>
        <v>156</v>
      </c>
      <c r="DE218" s="46">
        <f t="shared" si="881"/>
        <v>156</v>
      </c>
      <c r="DF218" s="46">
        <f t="shared" si="881"/>
        <v>156</v>
      </c>
      <c r="DG218" s="46">
        <f t="shared" si="881"/>
        <v>156</v>
      </c>
      <c r="DH218" s="46">
        <f t="shared" si="881"/>
        <v>156</v>
      </c>
      <c r="DI218" s="46">
        <f>DI220+DI270+DI338+DI366+DI394+DI308</f>
        <v>187</v>
      </c>
      <c r="DJ218" s="46">
        <f>DJ220+DJ270+DJ338+DJ366+DJ394+DJ308</f>
        <v>184</v>
      </c>
      <c r="DK218" s="46">
        <f>DK220+DK270+DK338+DK366+DK394+DK308</f>
        <v>184</v>
      </c>
      <c r="DL218" s="327"/>
      <c r="DM218" s="46">
        <f>DM220+DM270+DM338+DM366+DM394+DM308</f>
        <v>181</v>
      </c>
      <c r="DN218" s="46">
        <f>DM218</f>
        <v>181</v>
      </c>
      <c r="DO218" s="46">
        <f t="shared" ref="DO218:ES218" si="882">DN218</f>
        <v>181</v>
      </c>
      <c r="DP218" s="46">
        <f t="shared" si="882"/>
        <v>181</v>
      </c>
      <c r="DQ218" s="46">
        <f t="shared" si="882"/>
        <v>181</v>
      </c>
      <c r="DR218" s="46">
        <f t="shared" si="882"/>
        <v>181</v>
      </c>
      <c r="DS218" s="46">
        <f t="shared" si="882"/>
        <v>181</v>
      </c>
      <c r="DT218" s="46">
        <f t="shared" si="882"/>
        <v>181</v>
      </c>
      <c r="DU218" s="46">
        <f t="shared" si="882"/>
        <v>181</v>
      </c>
      <c r="DV218" s="46">
        <f t="shared" si="882"/>
        <v>181</v>
      </c>
      <c r="DW218" s="46">
        <f t="shared" si="882"/>
        <v>181</v>
      </c>
      <c r="DX218" s="46">
        <f t="shared" si="882"/>
        <v>181</v>
      </c>
      <c r="DY218" s="46">
        <f t="shared" si="882"/>
        <v>181</v>
      </c>
      <c r="DZ218" s="46">
        <f t="shared" si="882"/>
        <v>181</v>
      </c>
      <c r="EA218" s="46">
        <f t="shared" si="882"/>
        <v>181</v>
      </c>
      <c r="EB218" s="46">
        <f t="shared" si="882"/>
        <v>181</v>
      </c>
      <c r="EC218" s="46">
        <f t="shared" si="882"/>
        <v>181</v>
      </c>
      <c r="ED218" s="46">
        <f t="shared" si="882"/>
        <v>181</v>
      </c>
      <c r="EE218" s="46">
        <f t="shared" si="882"/>
        <v>181</v>
      </c>
      <c r="EF218" s="46">
        <f t="shared" si="882"/>
        <v>181</v>
      </c>
      <c r="EG218" s="46">
        <f t="shared" si="882"/>
        <v>181</v>
      </c>
      <c r="EH218" s="46">
        <f t="shared" si="882"/>
        <v>181</v>
      </c>
      <c r="EI218" s="46">
        <f t="shared" si="882"/>
        <v>181</v>
      </c>
      <c r="EJ218" s="46">
        <f t="shared" si="882"/>
        <v>181</v>
      </c>
      <c r="EK218" s="46">
        <f t="shared" si="882"/>
        <v>181</v>
      </c>
      <c r="EL218" s="46">
        <f t="shared" si="882"/>
        <v>181</v>
      </c>
      <c r="EM218" s="46">
        <f t="shared" si="882"/>
        <v>181</v>
      </c>
      <c r="EN218" s="46">
        <f t="shared" si="882"/>
        <v>181</v>
      </c>
      <c r="EO218" s="46">
        <f t="shared" si="882"/>
        <v>181</v>
      </c>
      <c r="EP218" s="46">
        <f t="shared" si="882"/>
        <v>181</v>
      </c>
      <c r="EQ218" s="327"/>
      <c r="ER218" s="46">
        <v>195</v>
      </c>
      <c r="ES218" s="46">
        <f t="shared" si="882"/>
        <v>195</v>
      </c>
      <c r="ET218" s="46">
        <f t="shared" ref="ET218" si="883">ES218</f>
        <v>195</v>
      </c>
      <c r="EU218" s="46">
        <f t="shared" ref="EU218" si="884">ET218</f>
        <v>195</v>
      </c>
      <c r="EV218" s="46">
        <f t="shared" ref="EV218" si="885">EU218</f>
        <v>195</v>
      </c>
      <c r="EW218" s="46">
        <f t="shared" ref="EW218" si="886">EV218</f>
        <v>195</v>
      </c>
      <c r="EX218" s="46">
        <f t="shared" ref="EX218" si="887">EW218</f>
        <v>195</v>
      </c>
      <c r="EY218" s="46">
        <f t="shared" ref="EY218" si="888">EX218</f>
        <v>195</v>
      </c>
      <c r="EZ218" s="46">
        <f t="shared" ref="EZ218" si="889">EY218</f>
        <v>195</v>
      </c>
      <c r="FA218" s="46">
        <f t="shared" ref="FA218" si="890">EZ218</f>
        <v>195</v>
      </c>
      <c r="FB218" s="46">
        <f t="shared" ref="FB218" si="891">FA218</f>
        <v>195</v>
      </c>
      <c r="FC218" s="46">
        <f t="shared" ref="FC218" si="892">FB218</f>
        <v>195</v>
      </c>
      <c r="FD218" s="46">
        <f t="shared" ref="FD218" si="893">FC218</f>
        <v>195</v>
      </c>
      <c r="FE218" s="46">
        <f t="shared" ref="FE218" si="894">FD218</f>
        <v>195</v>
      </c>
      <c r="FF218" s="46">
        <f t="shared" ref="FF218" si="895">FE218</f>
        <v>195</v>
      </c>
      <c r="FG218" s="46">
        <f t="shared" ref="FG218" si="896">FF218</f>
        <v>195</v>
      </c>
      <c r="FH218" s="46">
        <f t="shared" ref="FH218" si="897">FG218</f>
        <v>195</v>
      </c>
      <c r="FI218" s="46">
        <f t="shared" ref="FI218" si="898">FH218</f>
        <v>195</v>
      </c>
      <c r="FJ218" s="46">
        <f t="shared" ref="FJ218" si="899">FI218</f>
        <v>195</v>
      </c>
      <c r="FK218" s="46">
        <f t="shared" ref="FK218" si="900">FJ218</f>
        <v>195</v>
      </c>
      <c r="FL218" s="46">
        <f t="shared" ref="FL218" si="901">FK218</f>
        <v>195</v>
      </c>
      <c r="FM218" s="46">
        <f t="shared" ref="FM218" si="902">FL218</f>
        <v>195</v>
      </c>
      <c r="FN218" s="46">
        <f t="shared" ref="FN218" si="903">FM218</f>
        <v>195</v>
      </c>
      <c r="FO218" s="46">
        <f t="shared" ref="FO218" si="904">FN218</f>
        <v>195</v>
      </c>
      <c r="FP218" s="46">
        <f t="shared" ref="FP218" si="905">FO218</f>
        <v>195</v>
      </c>
      <c r="FQ218" s="46">
        <f t="shared" ref="FQ218" si="906">FP218</f>
        <v>195</v>
      </c>
      <c r="FR218" s="46">
        <f t="shared" ref="FR218" si="907">FQ218</f>
        <v>195</v>
      </c>
      <c r="FS218" s="46">
        <f t="shared" ref="FS218" si="908">FR218</f>
        <v>195</v>
      </c>
      <c r="FT218" s="46">
        <f t="shared" ref="FT218" si="909">FS218</f>
        <v>195</v>
      </c>
      <c r="FU218" s="46">
        <f t="shared" ref="FU218" si="910">FT218</f>
        <v>195</v>
      </c>
      <c r="FV218" s="46">
        <f t="shared" ref="FV218" si="911">FU218</f>
        <v>195</v>
      </c>
    </row>
    <row r="219" spans="1:178" s="47" customFormat="1" ht="13.9" customHeight="1" x14ac:dyDescent="0.25">
      <c r="A219" s="402"/>
      <c r="B219" s="404"/>
      <c r="C219" s="406"/>
      <c r="D219" s="406"/>
      <c r="E219" s="406"/>
      <c r="F219" s="406"/>
      <c r="G219" s="352"/>
      <c r="H219" s="352"/>
      <c r="I219" s="444"/>
      <c r="J219" s="48" t="s">
        <v>6</v>
      </c>
      <c r="K219" s="49" t="e">
        <f>K221+K271+K339+K367+#REF!</f>
        <v>#REF!</v>
      </c>
      <c r="L219" s="49" t="e">
        <f>L221+L271+L339+L367+#REF!</f>
        <v>#REF!</v>
      </c>
      <c r="M219" s="49" t="e">
        <f>M221+M271+M339+M367+#REF!</f>
        <v>#REF!</v>
      </c>
      <c r="N219" s="49" t="e">
        <f>N221+N271+N339+N367+#REF!</f>
        <v>#REF!</v>
      </c>
      <c r="O219" s="49" t="e">
        <f>O221+O271+O339+O367+#REF!</f>
        <v>#REF!</v>
      </c>
      <c r="P219" s="49" t="e">
        <f>P221+P271+P339+P367+#REF!</f>
        <v>#REF!</v>
      </c>
      <c r="Q219" s="49" t="e">
        <f>Q221+Q271+Q339+Q367+#REF!</f>
        <v>#REF!</v>
      </c>
      <c r="R219" s="49" t="e">
        <f>R221+R271+R339+R367+#REF!</f>
        <v>#REF!</v>
      </c>
      <c r="S219" s="49" t="e">
        <f>S221+S271+S339+S367+#REF!</f>
        <v>#REF!</v>
      </c>
      <c r="T219" s="49" t="e">
        <f>T221+T271+T339+T367+#REF!</f>
        <v>#REF!</v>
      </c>
      <c r="U219" s="49" t="e">
        <f>U221+U271+U339+U367+#REF!</f>
        <v>#REF!</v>
      </c>
      <c r="V219" s="49" t="e">
        <f>V221+V271+V339+V367+#REF!</f>
        <v>#REF!</v>
      </c>
      <c r="W219" s="49" t="e">
        <f>W221+W271+W339+W367+#REF!</f>
        <v>#REF!</v>
      </c>
      <c r="X219" s="49" t="e">
        <f t="shared" ref="X219:AP219" si="912">X221+X271+X339+X367+X395</f>
        <v>#REF!</v>
      </c>
      <c r="Y219" s="49" t="e">
        <f t="shared" si="912"/>
        <v>#REF!</v>
      </c>
      <c r="Z219" s="49" t="e">
        <f t="shared" si="912"/>
        <v>#REF!</v>
      </c>
      <c r="AA219" s="49" t="e">
        <f t="shared" si="912"/>
        <v>#REF!</v>
      </c>
      <c r="AB219" s="49" t="e">
        <f t="shared" si="912"/>
        <v>#REF!</v>
      </c>
      <c r="AC219" s="49" t="e">
        <f t="shared" si="912"/>
        <v>#REF!</v>
      </c>
      <c r="AD219" s="49" t="e">
        <f t="shared" si="912"/>
        <v>#REF!</v>
      </c>
      <c r="AE219" s="49" t="e">
        <f t="shared" si="912"/>
        <v>#REF!</v>
      </c>
      <c r="AF219" s="49" t="e">
        <f t="shared" si="912"/>
        <v>#REF!</v>
      </c>
      <c r="AG219" s="49">
        <f t="shared" si="912"/>
        <v>49</v>
      </c>
      <c r="AH219" s="49">
        <f t="shared" si="912"/>
        <v>78</v>
      </c>
      <c r="AI219" s="49">
        <f t="shared" si="912"/>
        <v>78</v>
      </c>
      <c r="AJ219" s="49">
        <f t="shared" si="912"/>
        <v>78</v>
      </c>
      <c r="AK219" s="49">
        <f t="shared" si="912"/>
        <v>83</v>
      </c>
      <c r="AL219" s="49">
        <f t="shared" si="912"/>
        <v>78</v>
      </c>
      <c r="AM219" s="49">
        <f t="shared" si="912"/>
        <v>79</v>
      </c>
      <c r="AN219" s="49">
        <f t="shared" si="912"/>
        <v>80</v>
      </c>
      <c r="AO219" s="49">
        <f t="shared" si="912"/>
        <v>80</v>
      </c>
      <c r="AP219" s="49">
        <f t="shared" si="912"/>
        <v>75</v>
      </c>
      <c r="AQ219" s="49">
        <f>AQ221+AQ271+AQ339+AQ367+AQ395+AQ309</f>
        <v>83</v>
      </c>
      <c r="AR219" s="49">
        <f t="shared" si="877"/>
        <v>79</v>
      </c>
      <c r="AS219" s="49">
        <f t="shared" si="877"/>
        <v>83</v>
      </c>
      <c r="AT219" s="49">
        <f t="shared" si="877"/>
        <v>83</v>
      </c>
      <c r="AU219" s="49">
        <f t="shared" si="877"/>
        <v>85</v>
      </c>
      <c r="AV219" s="49">
        <f t="shared" si="877"/>
        <v>85</v>
      </c>
      <c r="AW219" s="49">
        <f t="shared" si="877"/>
        <v>89</v>
      </c>
      <c r="AX219" s="49">
        <f>AX221+AX271+AX339+AX367+AX395+AX309</f>
        <v>141</v>
      </c>
      <c r="AY219" s="49">
        <f>AY221+AY271+AY339+AY367+AY395</f>
        <v>127</v>
      </c>
      <c r="AZ219" s="49">
        <f>AZ221+AZ271+AZ339+AZ367+AZ395</f>
        <v>128</v>
      </c>
      <c r="BA219" s="49">
        <f>BA221+BA271+BA339+BA367+BA395</f>
        <v>129</v>
      </c>
      <c r="BB219" s="49">
        <f>BB221+BB271+BB339+BB367+BB395</f>
        <v>128</v>
      </c>
      <c r="BC219" s="328"/>
      <c r="BD219" s="49">
        <f t="shared" ref="BD219:CE219" si="913">BD221+BD271+BD339+BD367+BD395+BD309+BD431</f>
        <v>141</v>
      </c>
      <c r="BE219" s="49" t="e">
        <f t="shared" si="913"/>
        <v>#REF!</v>
      </c>
      <c r="BF219" s="49" t="e">
        <f t="shared" si="913"/>
        <v>#REF!</v>
      </c>
      <c r="BG219" s="49" t="e">
        <f t="shared" si="913"/>
        <v>#REF!</v>
      </c>
      <c r="BH219" s="49" t="e">
        <f t="shared" si="913"/>
        <v>#REF!</v>
      </c>
      <c r="BI219" s="49">
        <f t="shared" si="913"/>
        <v>171</v>
      </c>
      <c r="BJ219" s="49">
        <f t="shared" si="913"/>
        <v>171</v>
      </c>
      <c r="BK219" s="49">
        <f t="shared" si="913"/>
        <v>176</v>
      </c>
      <c r="BL219" s="49">
        <f t="shared" si="913"/>
        <v>176</v>
      </c>
      <c r="BM219" s="49">
        <f t="shared" si="913"/>
        <v>176</v>
      </c>
      <c r="BN219" s="49">
        <f t="shared" si="913"/>
        <v>187</v>
      </c>
      <c r="BO219" s="49">
        <f t="shared" si="913"/>
        <v>190</v>
      </c>
      <c r="BP219" s="49">
        <f t="shared" si="913"/>
        <v>189</v>
      </c>
      <c r="BQ219" s="49">
        <f t="shared" si="913"/>
        <v>190</v>
      </c>
      <c r="BR219" s="49">
        <f t="shared" si="913"/>
        <v>188</v>
      </c>
      <c r="BS219" s="49">
        <f t="shared" si="913"/>
        <v>176</v>
      </c>
      <c r="BT219" s="49">
        <f t="shared" si="913"/>
        <v>176</v>
      </c>
      <c r="BU219" s="49">
        <f t="shared" si="913"/>
        <v>191</v>
      </c>
      <c r="BV219" s="49">
        <f t="shared" si="913"/>
        <v>191</v>
      </c>
      <c r="BW219" s="49">
        <f t="shared" si="913"/>
        <v>191</v>
      </c>
      <c r="BX219" s="49">
        <f t="shared" si="913"/>
        <v>191</v>
      </c>
      <c r="BY219" s="49">
        <f t="shared" si="913"/>
        <v>192</v>
      </c>
      <c r="BZ219" s="49">
        <f t="shared" si="913"/>
        <v>193</v>
      </c>
      <c r="CA219" s="49">
        <f t="shared" si="913"/>
        <v>193</v>
      </c>
      <c r="CB219" s="49">
        <f t="shared" si="913"/>
        <v>193</v>
      </c>
      <c r="CC219" s="49">
        <f t="shared" si="913"/>
        <v>193</v>
      </c>
      <c r="CD219" s="49">
        <f t="shared" si="913"/>
        <v>208</v>
      </c>
      <c r="CE219" s="49">
        <f t="shared" si="913"/>
        <v>210</v>
      </c>
      <c r="CF219" s="146"/>
      <c r="CG219" s="49">
        <v>179</v>
      </c>
      <c r="CH219" s="49">
        <v>179</v>
      </c>
      <c r="CI219" s="49">
        <v>179</v>
      </c>
      <c r="CJ219" s="49">
        <v>179</v>
      </c>
      <c r="CK219" s="49">
        <v>179</v>
      </c>
      <c r="CL219" s="49">
        <v>179</v>
      </c>
      <c r="CM219" s="49">
        <v>179</v>
      </c>
      <c r="CN219" s="49">
        <v>179</v>
      </c>
      <c r="CO219" s="49">
        <v>179</v>
      </c>
      <c r="CP219" s="49">
        <v>179</v>
      </c>
      <c r="CQ219" s="49">
        <v>179</v>
      </c>
      <c r="CR219" s="49">
        <v>179</v>
      </c>
      <c r="CS219" s="49">
        <f t="shared" ref="CS219:CY219" si="914">CS221+CS271+CS339+CS367+CS395</f>
        <v>181</v>
      </c>
      <c r="CT219" s="49">
        <f t="shared" si="914"/>
        <v>181</v>
      </c>
      <c r="CU219" s="49">
        <f t="shared" si="914"/>
        <v>181</v>
      </c>
      <c r="CV219" s="49">
        <f t="shared" si="914"/>
        <v>181</v>
      </c>
      <c r="CW219" s="49">
        <f t="shared" si="914"/>
        <v>181</v>
      </c>
      <c r="CX219" s="49">
        <f t="shared" si="914"/>
        <v>180</v>
      </c>
      <c r="CY219" s="49">
        <f t="shared" si="914"/>
        <v>180</v>
      </c>
      <c r="CZ219" s="49">
        <f>CZ221+CZ271+CZ339+CZ367+CZ395+CZ309</f>
        <v>210</v>
      </c>
      <c r="DA219" s="49">
        <f t="shared" ref="DA219:DF219" si="915">DA221+DA271+DA339+DA367+DA395+DA309</f>
        <v>210</v>
      </c>
      <c r="DB219" s="49">
        <f t="shared" si="915"/>
        <v>210</v>
      </c>
      <c r="DC219" s="49">
        <f t="shared" si="915"/>
        <v>210</v>
      </c>
      <c r="DD219" s="49">
        <f t="shared" si="915"/>
        <v>210</v>
      </c>
      <c r="DE219" s="49">
        <f t="shared" si="915"/>
        <v>210</v>
      </c>
      <c r="DF219" s="49">
        <f t="shared" si="915"/>
        <v>210</v>
      </c>
      <c r="DG219" s="49">
        <f>DG221+DG271+DG339+DG367+DG395+DG309</f>
        <v>210</v>
      </c>
      <c r="DH219" s="49">
        <f>DH221+DH271+DH339+DH367+DH395+DH309</f>
        <v>210</v>
      </c>
      <c r="DI219" s="49">
        <f>DI221+DI271+DI339+DI367+DI395+DI309</f>
        <v>210</v>
      </c>
      <c r="DJ219" s="49">
        <f>DJ221+DJ271+DJ339+DJ367+DJ395</f>
        <v>182</v>
      </c>
      <c r="DK219" s="49">
        <f>DK221+DK271+DK339+DK367+DK395</f>
        <v>188</v>
      </c>
      <c r="DL219" s="328"/>
      <c r="DM219" s="49">
        <f>DM221+DM271+DM339+DM367+DM395</f>
        <v>189</v>
      </c>
      <c r="DN219" s="49">
        <f t="shared" ref="DN219:DV219" si="916">DN221+DN271+DN339+DN367+DN395</f>
        <v>189</v>
      </c>
      <c r="DO219" s="49">
        <f t="shared" si="916"/>
        <v>189</v>
      </c>
      <c r="DP219" s="49">
        <f t="shared" si="916"/>
        <v>189</v>
      </c>
      <c r="DQ219" s="49">
        <f t="shared" si="916"/>
        <v>192</v>
      </c>
      <c r="DR219" s="49">
        <f t="shared" si="916"/>
        <v>192</v>
      </c>
      <c r="DS219" s="49">
        <f t="shared" si="916"/>
        <v>192</v>
      </c>
      <c r="DT219" s="49">
        <f t="shared" ref="DT219" si="917">DT221+DT271+DT339+DT367+DT395</f>
        <v>192</v>
      </c>
      <c r="DU219" s="49">
        <f t="shared" si="916"/>
        <v>192</v>
      </c>
      <c r="DV219" s="49">
        <f t="shared" si="916"/>
        <v>192</v>
      </c>
      <c r="DW219" s="49">
        <f t="shared" ref="DW219:DX219" si="918">DW221+DW271+DW339+DW367+DW395</f>
        <v>192</v>
      </c>
      <c r="DX219" s="49">
        <f t="shared" si="918"/>
        <v>192</v>
      </c>
      <c r="DY219" s="49">
        <f t="shared" ref="DY219" si="919">DY221+DY271+DY339+DY367+DY395</f>
        <v>192</v>
      </c>
      <c r="DZ219" s="49">
        <f>DZ221+DZ271+DZ339+DZ367+DZ395+DZ309+DZ403+DZ431+DZ443</f>
        <v>246</v>
      </c>
      <c r="EA219" s="49">
        <f t="shared" ref="EA219:EP219" si="920">EA221+EA271+EA339+EA367+EA395+EA309+EA403+EA431+EA443</f>
        <v>244</v>
      </c>
      <c r="EB219" s="49">
        <f t="shared" si="920"/>
        <v>244</v>
      </c>
      <c r="EC219" s="49">
        <f t="shared" si="920"/>
        <v>244</v>
      </c>
      <c r="ED219" s="49">
        <f t="shared" si="920"/>
        <v>244</v>
      </c>
      <c r="EE219" s="49">
        <f t="shared" ref="EE219" si="921">EE221+EE271+EE339+EE367+EE395+EE309+EE403+EE431+EE443</f>
        <v>244</v>
      </c>
      <c r="EF219" s="49">
        <f t="shared" ref="EF219:EG219" si="922">EF221+EF271+EF339+EF367+EF395+EF309+EF403+EF431+EF443</f>
        <v>238</v>
      </c>
      <c r="EG219" s="49">
        <f t="shared" si="922"/>
        <v>238</v>
      </c>
      <c r="EH219" s="49">
        <f t="shared" si="920"/>
        <v>239</v>
      </c>
      <c r="EI219" s="49">
        <f t="shared" si="920"/>
        <v>239</v>
      </c>
      <c r="EJ219" s="49">
        <f t="shared" ref="EJ219:EK219" si="923">EJ221+EJ271+EJ339+EJ367+EJ395+EJ309+EJ403+EJ431+EJ443</f>
        <v>239</v>
      </c>
      <c r="EK219" s="49">
        <f t="shared" si="923"/>
        <v>239</v>
      </c>
      <c r="EL219" s="49">
        <f t="shared" ref="EL219:EM219" si="924">EL221+EL271+EL339+EL367+EL395+EL309+EL403+EL431+EL443</f>
        <v>239</v>
      </c>
      <c r="EM219" s="49">
        <f t="shared" si="924"/>
        <v>239</v>
      </c>
      <c r="EN219" s="49">
        <f t="shared" ref="EN219:EO219" si="925">EN221+EN271+EN339+EN367+EN395+EN309+EN403+EN431+EN443</f>
        <v>239</v>
      </c>
      <c r="EO219" s="49">
        <f t="shared" si="925"/>
        <v>239</v>
      </c>
      <c r="EP219" s="49">
        <f t="shared" si="920"/>
        <v>202</v>
      </c>
      <c r="EQ219" s="328"/>
      <c r="ER219" s="49">
        <f t="shared" ref="ER219" si="926">ER221+ER271+ER339+ER367+ER395+ER309+ER403+ER431+ER443</f>
        <v>189</v>
      </c>
      <c r="ES219" s="49">
        <f t="shared" ref="ES219:ET219" si="927">ES221+ES271+ES339+ES367+ES395+ES309+ES403+ES431+ES443</f>
        <v>189</v>
      </c>
      <c r="ET219" s="49">
        <f t="shared" si="927"/>
        <v>190</v>
      </c>
      <c r="EU219" s="49">
        <f t="shared" ref="EU219" si="928">EU221+EU271+EU339+EU367+EU395+EU309+EU403+EU431+EU443</f>
        <v>190</v>
      </c>
      <c r="EV219" s="49">
        <f t="shared" ref="EV219:FV219" si="929">EV221+EV271+EV339+EV367+EV395+EV309+EV403+EV431+EV443</f>
        <v>191</v>
      </c>
      <c r="EW219" s="49">
        <f t="shared" si="929"/>
        <v>191</v>
      </c>
      <c r="EX219" s="49">
        <f t="shared" si="929"/>
        <v>184</v>
      </c>
      <c r="EY219" s="49">
        <f t="shared" si="929"/>
        <v>184</v>
      </c>
      <c r="EZ219" s="49">
        <f t="shared" si="929"/>
        <v>186</v>
      </c>
      <c r="FA219" s="49">
        <f t="shared" si="929"/>
        <v>189</v>
      </c>
      <c r="FB219" s="49">
        <f t="shared" si="929"/>
        <v>193</v>
      </c>
      <c r="FC219" s="49">
        <f t="shared" si="929"/>
        <v>193</v>
      </c>
      <c r="FD219" s="49">
        <f t="shared" si="929"/>
        <v>193</v>
      </c>
      <c r="FE219" s="49">
        <f t="shared" si="929"/>
        <v>193</v>
      </c>
      <c r="FF219" s="49">
        <f t="shared" si="929"/>
        <v>184</v>
      </c>
      <c r="FG219" s="49">
        <f t="shared" si="929"/>
        <v>161</v>
      </c>
      <c r="FH219" s="49">
        <f t="shared" si="929"/>
        <v>164</v>
      </c>
      <c r="FI219" s="49">
        <f t="shared" si="929"/>
        <v>162</v>
      </c>
      <c r="FJ219" s="49">
        <f t="shared" si="929"/>
        <v>162</v>
      </c>
      <c r="FK219" s="49">
        <f t="shared" si="929"/>
        <v>146</v>
      </c>
      <c r="FL219" s="49">
        <f t="shared" si="929"/>
        <v>144</v>
      </c>
      <c r="FM219" s="49">
        <f t="shared" si="929"/>
        <v>137</v>
      </c>
      <c r="FN219" s="49">
        <f t="shared" si="929"/>
        <v>132</v>
      </c>
      <c r="FO219" s="49">
        <f t="shared" si="929"/>
        <v>134</v>
      </c>
      <c r="FP219" s="49">
        <f t="shared" si="929"/>
        <v>134</v>
      </c>
      <c r="FQ219" s="49">
        <f t="shared" si="929"/>
        <v>133</v>
      </c>
      <c r="FR219" s="49">
        <f t="shared" si="929"/>
        <v>126</v>
      </c>
      <c r="FS219" s="49">
        <f t="shared" si="929"/>
        <v>127</v>
      </c>
      <c r="FT219" s="49">
        <f t="shared" si="929"/>
        <v>127</v>
      </c>
      <c r="FU219" s="49">
        <f t="shared" si="929"/>
        <v>123</v>
      </c>
      <c r="FV219" s="49">
        <f t="shared" si="929"/>
        <v>0</v>
      </c>
    </row>
    <row r="220" spans="1:178" s="30" customFormat="1" ht="13.9" customHeight="1" x14ac:dyDescent="0.25">
      <c r="A220" s="367" t="s">
        <v>9</v>
      </c>
      <c r="B220" s="365" t="s">
        <v>249</v>
      </c>
      <c r="C220" s="371" t="s">
        <v>109</v>
      </c>
      <c r="D220" s="371">
        <f>SUM(D222:D269)</f>
        <v>65</v>
      </c>
      <c r="E220" s="371">
        <f>SUM(E222:E269)</f>
        <v>64</v>
      </c>
      <c r="F220" s="371">
        <f>SUM(F222:F269)</f>
        <v>68</v>
      </c>
      <c r="G220" s="385">
        <f>F220/E220</f>
        <v>1.0625</v>
      </c>
      <c r="H220" s="351">
        <f>F220/D220</f>
        <v>1.0461538461538462</v>
      </c>
      <c r="I220" s="387"/>
      <c r="J220" s="29" t="s">
        <v>5</v>
      </c>
      <c r="K220" s="44">
        <f t="shared" ref="K220:AW220" si="930">K222+K224+K226+K228+K230+K232+K234+K236+K238+K240+K242+K244+K246+K248+K250+K252+K254+K256+K258+K260</f>
        <v>0</v>
      </c>
      <c r="L220" s="44">
        <f t="shared" si="930"/>
        <v>0</v>
      </c>
      <c r="M220" s="44">
        <f t="shared" si="930"/>
        <v>29</v>
      </c>
      <c r="N220" s="44">
        <f t="shared" si="930"/>
        <v>27</v>
      </c>
      <c r="O220" s="44">
        <f t="shared" si="930"/>
        <v>27</v>
      </c>
      <c r="P220" s="44">
        <f t="shared" si="930"/>
        <v>27</v>
      </c>
      <c r="Q220" s="44">
        <f t="shared" si="930"/>
        <v>27</v>
      </c>
      <c r="R220" s="44">
        <f t="shared" si="930"/>
        <v>27</v>
      </c>
      <c r="S220" s="44">
        <f t="shared" si="930"/>
        <v>27</v>
      </c>
      <c r="T220" s="44">
        <f t="shared" si="930"/>
        <v>27</v>
      </c>
      <c r="U220" s="44">
        <f t="shared" si="930"/>
        <v>27</v>
      </c>
      <c r="V220" s="44">
        <f t="shared" si="930"/>
        <v>27</v>
      </c>
      <c r="W220" s="44">
        <f t="shared" si="930"/>
        <v>35</v>
      </c>
      <c r="X220" s="44">
        <f t="shared" si="930"/>
        <v>27</v>
      </c>
      <c r="Y220" s="44">
        <f t="shared" si="930"/>
        <v>27</v>
      </c>
      <c r="Z220" s="44">
        <f t="shared" si="930"/>
        <v>27</v>
      </c>
      <c r="AA220" s="44">
        <f t="shared" si="930"/>
        <v>27</v>
      </c>
      <c r="AB220" s="44">
        <f t="shared" si="930"/>
        <v>27</v>
      </c>
      <c r="AC220" s="44">
        <f t="shared" si="930"/>
        <v>27</v>
      </c>
      <c r="AD220" s="44">
        <f t="shared" si="930"/>
        <v>27</v>
      </c>
      <c r="AE220" s="44">
        <f t="shared" si="930"/>
        <v>27</v>
      </c>
      <c r="AF220" s="44">
        <f t="shared" si="930"/>
        <v>27</v>
      </c>
      <c r="AG220" s="44">
        <f t="shared" si="930"/>
        <v>27</v>
      </c>
      <c r="AH220" s="44">
        <f t="shared" si="930"/>
        <v>27</v>
      </c>
      <c r="AI220" s="44">
        <f t="shared" si="930"/>
        <v>27</v>
      </c>
      <c r="AJ220" s="44">
        <f t="shared" si="930"/>
        <v>27</v>
      </c>
      <c r="AK220" s="44">
        <f t="shared" si="930"/>
        <v>27</v>
      </c>
      <c r="AL220" s="44">
        <f t="shared" si="930"/>
        <v>27</v>
      </c>
      <c r="AM220" s="44">
        <f t="shared" si="930"/>
        <v>28</v>
      </c>
      <c r="AN220" s="44">
        <f t="shared" si="930"/>
        <v>28</v>
      </c>
      <c r="AO220" s="44">
        <f t="shared" si="930"/>
        <v>48</v>
      </c>
      <c r="AP220" s="44">
        <f t="shared" si="930"/>
        <v>55</v>
      </c>
      <c r="AQ220" s="44">
        <f t="shared" si="930"/>
        <v>56</v>
      </c>
      <c r="AR220" s="44">
        <f t="shared" si="930"/>
        <v>56</v>
      </c>
      <c r="AS220" s="44">
        <f t="shared" si="930"/>
        <v>56</v>
      </c>
      <c r="AT220" s="44">
        <f t="shared" si="930"/>
        <v>56</v>
      </c>
      <c r="AU220" s="44">
        <f t="shared" si="930"/>
        <v>56</v>
      </c>
      <c r="AV220" s="44">
        <f t="shared" si="930"/>
        <v>56</v>
      </c>
      <c r="AW220" s="44">
        <f t="shared" si="930"/>
        <v>56</v>
      </c>
      <c r="AX220" s="44">
        <f t="shared" ref="AX220:BB221" si="931">AX222+AX224+AX226+AX228+AX230+AX232+AX234+AX236+AX238+AX240+AX242+AX244+AX246+AX248+AX250+AX252+AX254+AX256+AX258+AX260+AX262+AX264</f>
        <v>59</v>
      </c>
      <c r="AY220" s="44">
        <f t="shared" si="931"/>
        <v>59</v>
      </c>
      <c r="AZ220" s="44">
        <f t="shared" si="931"/>
        <v>59</v>
      </c>
      <c r="BA220" s="44">
        <f t="shared" si="931"/>
        <v>59</v>
      </c>
      <c r="BB220" s="44">
        <f t="shared" si="931"/>
        <v>59</v>
      </c>
      <c r="BC220" s="317"/>
      <c r="BD220" s="44">
        <f t="shared" ref="BD220:BT220" si="932">BD222+BD224+BD226+BD228+BD230+BD232+BD234+BD236+BD238+BD240+BD242+BD244+BD246+BD248+BD250+BD252+BD254+BD256+BD258+BD260+BD262+BD264</f>
        <v>62</v>
      </c>
      <c r="BE220" s="44">
        <f t="shared" si="932"/>
        <v>62</v>
      </c>
      <c r="BF220" s="44">
        <f t="shared" si="932"/>
        <v>62</v>
      </c>
      <c r="BG220" s="44">
        <f t="shared" si="932"/>
        <v>62</v>
      </c>
      <c r="BH220" s="44">
        <f t="shared" si="932"/>
        <v>62</v>
      </c>
      <c r="BI220" s="44">
        <f t="shared" si="932"/>
        <v>62</v>
      </c>
      <c r="BJ220" s="44">
        <f t="shared" si="932"/>
        <v>62</v>
      </c>
      <c r="BK220" s="44">
        <f t="shared" si="932"/>
        <v>62</v>
      </c>
      <c r="BL220" s="44">
        <f t="shared" si="932"/>
        <v>62</v>
      </c>
      <c r="BM220" s="44">
        <f t="shared" si="932"/>
        <v>62</v>
      </c>
      <c r="BN220" s="44">
        <f t="shared" si="932"/>
        <v>62</v>
      </c>
      <c r="BO220" s="44">
        <f t="shared" si="932"/>
        <v>62</v>
      </c>
      <c r="BP220" s="44">
        <f t="shared" si="932"/>
        <v>62</v>
      </c>
      <c r="BQ220" s="44">
        <f t="shared" si="932"/>
        <v>62</v>
      </c>
      <c r="BR220" s="44">
        <f t="shared" si="932"/>
        <v>62</v>
      </c>
      <c r="BS220" s="44">
        <f t="shared" si="932"/>
        <v>62</v>
      </c>
      <c r="BT220" s="44">
        <f t="shared" si="932"/>
        <v>62</v>
      </c>
      <c r="BU220" s="44">
        <f t="shared" ref="BU220:BZ220" si="933">BU222+BU224+BU226+BU228+BU230+BU232+BU234+BU236+BU238+BU240+BU242+BU244+BU246+BU248+BU250+BU262+BU264+BU266+BU252</f>
        <v>63</v>
      </c>
      <c r="BV220" s="44">
        <f t="shared" si="933"/>
        <v>63</v>
      </c>
      <c r="BW220" s="44">
        <f t="shared" si="933"/>
        <v>63</v>
      </c>
      <c r="BX220" s="44">
        <f t="shared" si="933"/>
        <v>63</v>
      </c>
      <c r="BY220" s="44">
        <f t="shared" si="933"/>
        <v>63</v>
      </c>
      <c r="BZ220" s="44">
        <f t="shared" si="933"/>
        <v>63</v>
      </c>
      <c r="CA220" s="44">
        <f>CA222+CA224+CA226+CA228+CA230+CA232+CA234+CA236+CA238+CA240+CA242+CA244+CA246+CA248+CA250+CA252+CA254+CA256+CA258+CA260+CA262+CA264+CA266</f>
        <v>63</v>
      </c>
      <c r="CB220" s="44">
        <f>CB222+CB224+CB226+CB228+CB230+CB232+CB234+CB236+CB238+CB240+CB242+CB244+CB246+CB248+CB250+CB252+CB254+CB256+CB258+CB260+CB262+CB264+CB266</f>
        <v>63</v>
      </c>
      <c r="CC220" s="44">
        <f>CC222+CC224+CC226+CC228+CC230+CC232+CC234+CC236+CC238+CC240+CC242+CC244+CC246+CC248+CC250+CC252+CC254+CC256+CC258+CC260+CC262+CC264+CC266</f>
        <v>63</v>
      </c>
      <c r="CD220" s="44">
        <f>CD222+CD224+CD226+CD228+CD230+CD232+CD234+CD236+CD238+CD240+CD242+CD244+CD246+CD248+CD250+CD252+CD254+CD256+CD258+CD260+CD262+CD264+CD266</f>
        <v>63</v>
      </c>
      <c r="CE220" s="44">
        <f>CE222+CE224+CE226+CE228+CE230+CE232+CE234+CE236+CE238+CE240+CE242+CE244+CE246+CE248+CE250+CE252+CE254+CE256+CE258+CE260+CE262+CE264+CE266</f>
        <v>63</v>
      </c>
      <c r="CF220" s="147"/>
      <c r="CG220" s="44">
        <f t="shared" ref="CG220:DJ220" si="934">CG222+CG224+CG226+CG228+CG230+CG232+CG234+CG236+CG238+CG240+CG242+CG244+CG246+CG248+CG250+CG252+CG254+CG256+CG258+CG260+CG262+CG264+CG266</f>
        <v>63</v>
      </c>
      <c r="CH220" s="44">
        <f t="shared" si="934"/>
        <v>63</v>
      </c>
      <c r="CI220" s="44">
        <f t="shared" si="934"/>
        <v>63</v>
      </c>
      <c r="CJ220" s="44">
        <f t="shared" si="934"/>
        <v>63</v>
      </c>
      <c r="CK220" s="44">
        <f t="shared" si="934"/>
        <v>63</v>
      </c>
      <c r="CL220" s="44">
        <f t="shared" si="934"/>
        <v>63</v>
      </c>
      <c r="CM220" s="44">
        <f t="shared" si="934"/>
        <v>63</v>
      </c>
      <c r="CN220" s="44">
        <f t="shared" si="934"/>
        <v>63</v>
      </c>
      <c r="CO220" s="44">
        <f t="shared" si="934"/>
        <v>63</v>
      </c>
      <c r="CP220" s="44">
        <f t="shared" si="934"/>
        <v>63</v>
      </c>
      <c r="CQ220" s="44">
        <f t="shared" si="934"/>
        <v>63</v>
      </c>
      <c r="CR220" s="44">
        <f t="shared" si="934"/>
        <v>63</v>
      </c>
      <c r="CS220" s="44">
        <f t="shared" si="934"/>
        <v>63</v>
      </c>
      <c r="CT220" s="44">
        <f t="shared" si="934"/>
        <v>63</v>
      </c>
      <c r="CU220" s="44">
        <f t="shared" si="934"/>
        <v>63</v>
      </c>
      <c r="CV220" s="44">
        <f t="shared" si="934"/>
        <v>63</v>
      </c>
      <c r="CW220" s="44">
        <f t="shared" si="934"/>
        <v>63</v>
      </c>
      <c r="CX220" s="44">
        <f t="shared" si="934"/>
        <v>63</v>
      </c>
      <c r="CY220" s="44">
        <f t="shared" si="934"/>
        <v>63</v>
      </c>
      <c r="CZ220" s="44">
        <f t="shared" si="934"/>
        <v>63</v>
      </c>
      <c r="DA220" s="44">
        <f t="shared" si="934"/>
        <v>63</v>
      </c>
      <c r="DB220" s="44">
        <f t="shared" si="934"/>
        <v>63</v>
      </c>
      <c r="DC220" s="44">
        <f t="shared" ref="DC220:DI220" si="935">DC222+DC224+DC226+DC228+DC230+DC232+DC234+DC236+DC238+DC240+DC242+DC244+DC246+DC248+DC250+DC252+DC254+DC256+DC258+DC260+DC262+DC264+DC266</f>
        <v>63</v>
      </c>
      <c r="DD220" s="44">
        <f t="shared" si="935"/>
        <v>63</v>
      </c>
      <c r="DE220" s="44">
        <f t="shared" si="935"/>
        <v>63</v>
      </c>
      <c r="DF220" s="44">
        <f t="shared" si="935"/>
        <v>63</v>
      </c>
      <c r="DG220" s="44">
        <f t="shared" si="935"/>
        <v>63</v>
      </c>
      <c r="DH220" s="44">
        <f t="shared" si="935"/>
        <v>63</v>
      </c>
      <c r="DI220" s="44">
        <f t="shared" si="935"/>
        <v>63</v>
      </c>
      <c r="DJ220" s="44">
        <f t="shared" si="934"/>
        <v>63</v>
      </c>
      <c r="DK220" s="44">
        <f>DK222+DK224+DK226+DK228+DK230+DK232+DK234+DK236+DK238+DK240+DK242+DK244+DK246+DK248+DK250+DK252+DK254+DK256+DK258+DK260+DK262+DK264+DK266</f>
        <v>63</v>
      </c>
      <c r="DL220" s="317"/>
      <c r="DM220" s="44">
        <f>DM222+DM224+DM226+DM228+DM230+DM232+DM234+DM236+DM238+DM240+DM242+DM244+DM246+DM248+DM250+DM252+DM254+DM256+DM258+DM260+DM262+DM264+DM266</f>
        <v>63</v>
      </c>
      <c r="DN220" s="44">
        <f>DN222+DN224+DN226+DN228+DN230+DN232+DN234+DN236+DN238+DN240+DN242+DN244+DN246+DN248+DN250+DN252+DN254+DN256+DN258+DN260+DN262+DN264+DN266</f>
        <v>63</v>
      </c>
      <c r="DO220" s="44">
        <f t="shared" ref="DO220:EP220" si="936">DN220</f>
        <v>63</v>
      </c>
      <c r="DP220" s="44">
        <f t="shared" si="936"/>
        <v>63</v>
      </c>
      <c r="DQ220" s="44">
        <f t="shared" si="936"/>
        <v>63</v>
      </c>
      <c r="DR220" s="44">
        <f t="shared" si="936"/>
        <v>63</v>
      </c>
      <c r="DS220" s="44">
        <f t="shared" si="936"/>
        <v>63</v>
      </c>
      <c r="DT220" s="44">
        <f t="shared" si="936"/>
        <v>63</v>
      </c>
      <c r="DU220" s="44">
        <f t="shared" si="936"/>
        <v>63</v>
      </c>
      <c r="DV220" s="44">
        <f t="shared" si="936"/>
        <v>63</v>
      </c>
      <c r="DW220" s="44">
        <f t="shared" si="936"/>
        <v>63</v>
      </c>
      <c r="DX220" s="44">
        <f t="shared" si="936"/>
        <v>63</v>
      </c>
      <c r="DY220" s="44">
        <f t="shared" si="936"/>
        <v>63</v>
      </c>
      <c r="DZ220" s="44">
        <f t="shared" si="936"/>
        <v>63</v>
      </c>
      <c r="EA220" s="44">
        <f t="shared" si="936"/>
        <v>63</v>
      </c>
      <c r="EB220" s="44">
        <f t="shared" si="936"/>
        <v>63</v>
      </c>
      <c r="EC220" s="44">
        <f t="shared" si="936"/>
        <v>63</v>
      </c>
      <c r="ED220" s="44">
        <f t="shared" si="936"/>
        <v>63</v>
      </c>
      <c r="EE220" s="44">
        <f t="shared" si="936"/>
        <v>63</v>
      </c>
      <c r="EF220" s="44">
        <f t="shared" si="936"/>
        <v>63</v>
      </c>
      <c r="EG220" s="44">
        <f t="shared" si="936"/>
        <v>63</v>
      </c>
      <c r="EH220" s="44">
        <f t="shared" si="936"/>
        <v>63</v>
      </c>
      <c r="EI220" s="44">
        <f t="shared" si="936"/>
        <v>63</v>
      </c>
      <c r="EJ220" s="44">
        <f t="shared" si="936"/>
        <v>63</v>
      </c>
      <c r="EK220" s="44">
        <f t="shared" si="936"/>
        <v>63</v>
      </c>
      <c r="EL220" s="44">
        <f t="shared" si="936"/>
        <v>63</v>
      </c>
      <c r="EM220" s="44">
        <f t="shared" si="936"/>
        <v>63</v>
      </c>
      <c r="EN220" s="44">
        <f t="shared" si="936"/>
        <v>63</v>
      </c>
      <c r="EO220" s="44">
        <f t="shared" si="936"/>
        <v>63</v>
      </c>
      <c r="EP220" s="44">
        <f t="shared" si="936"/>
        <v>63</v>
      </c>
      <c r="EQ220" s="317"/>
      <c r="ER220" s="44">
        <f t="shared" ref="ER220:EV220" si="937">ER222+ER224+ER226+ER228+ER230+ER232+ER234+ER236+ER238+ER240+ER242+ER244+ER248+ER250+ER252+ER262+ER264+ER266+ER268</f>
        <v>64</v>
      </c>
      <c r="ES220" s="44">
        <f t="shared" si="937"/>
        <v>64</v>
      </c>
      <c r="ET220" s="44">
        <f t="shared" si="937"/>
        <v>64</v>
      </c>
      <c r="EU220" s="44">
        <f t="shared" si="937"/>
        <v>64</v>
      </c>
      <c r="EV220" s="44">
        <f t="shared" si="937"/>
        <v>64</v>
      </c>
      <c r="EW220" s="44">
        <f>EW222+EW224+EW226+EW228+EW230+EW232+EW234+EW236+EW238+EW240+EW242+EW244+EW248+EW250+EW252+EW262+EW264+EW266+EW268</f>
        <v>64</v>
      </c>
      <c r="EX220" s="44">
        <f t="shared" ref="EX220" si="938">EW220</f>
        <v>64</v>
      </c>
      <c r="EY220" s="44">
        <f t="shared" ref="EY220" si="939">EX220</f>
        <v>64</v>
      </c>
      <c r="EZ220" s="44">
        <f t="shared" ref="EZ220" si="940">EY220</f>
        <v>64</v>
      </c>
      <c r="FA220" s="44">
        <f t="shared" ref="FA220:FF220" si="941">FA222+FA224+FA226+FA228+FA230+FA232+FA234+FA236+FA238+FA240+FA242+FA244+FA248+FA250+FA252+FA262+FA264+FA266+FA268</f>
        <v>64</v>
      </c>
      <c r="FB220" s="44">
        <f t="shared" si="941"/>
        <v>64</v>
      </c>
      <c r="FC220" s="44">
        <f t="shared" si="941"/>
        <v>64</v>
      </c>
      <c r="FD220" s="44">
        <f t="shared" si="941"/>
        <v>64</v>
      </c>
      <c r="FE220" s="44">
        <f t="shared" si="941"/>
        <v>64</v>
      </c>
      <c r="FF220" s="44">
        <f t="shared" si="941"/>
        <v>64</v>
      </c>
      <c r="FG220" s="44">
        <f t="shared" ref="FG220:FH220" si="942">FG222+FG224+FG226+FG228+FG230+FG232+FG234+FG236+FG238+FG240+FG242+FG244+FG248+FG250+FG252+FG262+FG264+FG266+FG268</f>
        <v>64</v>
      </c>
      <c r="FH220" s="44">
        <f t="shared" si="942"/>
        <v>64</v>
      </c>
      <c r="FI220" s="44">
        <f t="shared" ref="FI220" si="943">FI222+FI224+FI226+FI228+FI230+FI232+FI234+FI236+FI238+FI240+FI242+FI244+FI248+FI250+FI252+FI262+FI264+FI266+FI268</f>
        <v>64</v>
      </c>
      <c r="FJ220" s="44">
        <f t="shared" ref="FJ220:FK220" si="944">FJ222+FJ224+FJ226+FJ228+FJ230+FJ232+FJ234+FJ236+FJ238+FJ240+FJ242+FJ244+FJ248+FJ250+FJ252+FJ262+FJ264+FJ266+FJ268</f>
        <v>64</v>
      </c>
      <c r="FK220" s="44">
        <f t="shared" si="944"/>
        <v>64</v>
      </c>
      <c r="FL220" s="44">
        <f t="shared" ref="FL220:FM220" si="945">FL222+FL224+FL226+FL228+FL230+FL232+FL234+FL236+FL238+FL240+FL242+FL244+FL248+FL250+FL252+FL262+FL264+FL266+FL268</f>
        <v>64</v>
      </c>
      <c r="FM220" s="44">
        <f t="shared" si="945"/>
        <v>64</v>
      </c>
      <c r="FN220" s="44">
        <f t="shared" ref="FN220" si="946">FN222+FN224+FN226+FN228+FN230+FN232+FN234+FN236+FN238+FN240+FN242+FN244+FN248+FN250+FN252+FN262+FN264+FN266+FN268</f>
        <v>64</v>
      </c>
      <c r="FO220" s="44">
        <f t="shared" ref="FO220:FP220" si="947">FO222+FO224+FO226+FO228+FO230+FO232+FO234+FO236+FO238+FO240+FO242+FO244+FO248+FO250+FO252+FO262+FO264+FO266+FO268</f>
        <v>64</v>
      </c>
      <c r="FP220" s="44">
        <f t="shared" si="947"/>
        <v>64</v>
      </c>
      <c r="FQ220" s="44">
        <f t="shared" ref="FQ220" si="948">FQ222+FQ224+FQ226+FQ228+FQ230+FQ232+FQ234+FQ236+FQ238+FQ240+FQ242+FQ244+FQ248+FQ250+FQ252+FQ262+FQ264+FQ266+FQ268</f>
        <v>64</v>
      </c>
      <c r="FR220" s="44">
        <f t="shared" ref="FR220:FS220" si="949">FR222+FR224+FR226+FR228+FR230+FR232+FR234+FR236+FR238+FR240+FR242+FR244+FR248+FR250+FR252+FR262+FR264+FR266+FR268</f>
        <v>64</v>
      </c>
      <c r="FS220" s="44">
        <f t="shared" si="949"/>
        <v>64</v>
      </c>
      <c r="FT220" s="44">
        <f t="shared" ref="FT220" si="950">FT222+FT224+FT226+FT228+FT230+FT232+FT234+FT236+FT238+FT240+FT242+FT244+FT248+FT250+FT252+FT262+FT264+FT266+FT268</f>
        <v>64</v>
      </c>
      <c r="FU220" s="44">
        <f>FU222+FU224+FU226+FU228+FU230+FU232+FU234+FU236+FU238+FU240+FU242+FU244+FU248+FU250+FU252+FU262+FU264+FU266+FU268</f>
        <v>64</v>
      </c>
      <c r="FV220" s="44">
        <f t="shared" ref="FV220" si="951">FU220</f>
        <v>64</v>
      </c>
    </row>
    <row r="221" spans="1:178" s="30" customFormat="1" ht="13.9" customHeight="1" x14ac:dyDescent="0.25">
      <c r="A221" s="368"/>
      <c r="B221" s="366"/>
      <c r="C221" s="372"/>
      <c r="D221" s="372"/>
      <c r="E221" s="372"/>
      <c r="F221" s="372"/>
      <c r="G221" s="386"/>
      <c r="H221" s="352"/>
      <c r="I221" s="388"/>
      <c r="J221" s="31" t="s">
        <v>6</v>
      </c>
      <c r="K221" s="32">
        <f t="shared" ref="K221:AW221" si="952">K223+K225+K227+K229+K231+K233+K235+K237+K239+K241+K243+K245+K247+K249+K251+K253+K255+K257+K259+K261</f>
        <v>13</v>
      </c>
      <c r="L221" s="32">
        <f t="shared" si="952"/>
        <v>13</v>
      </c>
      <c r="M221" s="32">
        <f t="shared" si="952"/>
        <v>14</v>
      </c>
      <c r="N221" s="32">
        <f t="shared" si="952"/>
        <v>15</v>
      </c>
      <c r="O221" s="32">
        <f t="shared" si="952"/>
        <v>15</v>
      </c>
      <c r="P221" s="32">
        <f t="shared" si="952"/>
        <v>15</v>
      </c>
      <c r="Q221" s="32">
        <f t="shared" si="952"/>
        <v>15</v>
      </c>
      <c r="R221" s="32">
        <f t="shared" si="952"/>
        <v>15</v>
      </c>
      <c r="S221" s="32">
        <f t="shared" si="952"/>
        <v>15</v>
      </c>
      <c r="T221" s="32">
        <f t="shared" si="952"/>
        <v>15</v>
      </c>
      <c r="U221" s="32">
        <f t="shared" si="952"/>
        <v>15</v>
      </c>
      <c r="V221" s="32">
        <f t="shared" si="952"/>
        <v>15</v>
      </c>
      <c r="W221" s="32">
        <f t="shared" si="952"/>
        <v>14</v>
      </c>
      <c r="X221" s="32">
        <f t="shared" si="952"/>
        <v>0</v>
      </c>
      <c r="Y221" s="32">
        <f t="shared" si="952"/>
        <v>15</v>
      </c>
      <c r="Z221" s="32">
        <f t="shared" si="952"/>
        <v>15</v>
      </c>
      <c r="AA221" s="32">
        <f t="shared" si="952"/>
        <v>15</v>
      </c>
      <c r="AB221" s="32">
        <f t="shared" si="952"/>
        <v>15</v>
      </c>
      <c r="AC221" s="32">
        <f t="shared" si="952"/>
        <v>15</v>
      </c>
      <c r="AD221" s="32">
        <f t="shared" si="952"/>
        <v>15</v>
      </c>
      <c r="AE221" s="32">
        <f t="shared" si="952"/>
        <v>15</v>
      </c>
      <c r="AF221" s="32">
        <f t="shared" si="952"/>
        <v>16</v>
      </c>
      <c r="AG221" s="32">
        <f t="shared" si="952"/>
        <v>16</v>
      </c>
      <c r="AH221" s="32">
        <f t="shared" si="952"/>
        <v>16</v>
      </c>
      <c r="AI221" s="32">
        <f t="shared" si="952"/>
        <v>16</v>
      </c>
      <c r="AJ221" s="32">
        <f t="shared" si="952"/>
        <v>16</v>
      </c>
      <c r="AK221" s="32">
        <f t="shared" si="952"/>
        <v>16</v>
      </c>
      <c r="AL221" s="32">
        <f t="shared" si="952"/>
        <v>16</v>
      </c>
      <c r="AM221" s="32">
        <f t="shared" si="952"/>
        <v>17</v>
      </c>
      <c r="AN221" s="32">
        <f t="shared" si="952"/>
        <v>18</v>
      </c>
      <c r="AO221" s="32">
        <f t="shared" si="952"/>
        <v>18</v>
      </c>
      <c r="AP221" s="32">
        <f t="shared" si="952"/>
        <v>18</v>
      </c>
      <c r="AQ221" s="32">
        <f t="shared" si="952"/>
        <v>19</v>
      </c>
      <c r="AR221" s="32">
        <f t="shared" si="952"/>
        <v>19</v>
      </c>
      <c r="AS221" s="32">
        <f t="shared" si="952"/>
        <v>23</v>
      </c>
      <c r="AT221" s="32">
        <f t="shared" si="952"/>
        <v>23</v>
      </c>
      <c r="AU221" s="32">
        <f t="shared" si="952"/>
        <v>23</v>
      </c>
      <c r="AV221" s="32">
        <f t="shared" si="952"/>
        <v>23</v>
      </c>
      <c r="AW221" s="32">
        <f t="shared" si="952"/>
        <v>23</v>
      </c>
      <c r="AX221" s="32">
        <f t="shared" si="931"/>
        <v>46</v>
      </c>
      <c r="AY221" s="32">
        <f t="shared" si="931"/>
        <v>46</v>
      </c>
      <c r="AZ221" s="32">
        <f t="shared" si="931"/>
        <v>49</v>
      </c>
      <c r="BA221" s="32">
        <f t="shared" si="931"/>
        <v>50</v>
      </c>
      <c r="BB221" s="32">
        <f t="shared" si="931"/>
        <v>49</v>
      </c>
      <c r="BC221" s="318"/>
      <c r="BD221" s="32">
        <f>BD223+BD225+BD227+BD229+BD231+BD233+BD235+BD237+BD239+BD241+BD243+BD245+BD247+BD249+BD251+BD253+BD255+BD257+BD259+BD261+BD263+BD265</f>
        <v>52</v>
      </c>
      <c r="BE221" s="32">
        <f>BE223+BE225+BE227+BE229+BE231+BE233+BE235+BE237+BE239+BE241+BE243+BE245+BE247+BE249+BE251+BE253+BE255+BE257+BE259+BE261+BE263+BE265</f>
        <v>52</v>
      </c>
      <c r="BF221" s="32">
        <f>BF223+BF225+BF227+BF229+BF231+BF233+BF235+BF237+BF239+BF241+BF243+BF245+BF247+BF249+BF251+BF253+BF255+BF257+BF259+BF261+BF263+BF265</f>
        <v>57</v>
      </c>
      <c r="BG221" s="32">
        <f t="shared" ref="BG221:BQ221" si="953">BG223+BG225+BG227+BG229+BG231+BG233+BG235+BG237+BG239+BG241+BG243+BG245+BG247+BG249+BG251+BG253+BG255+BG257+BG259+BG261+BG263+BG265+BG267</f>
        <v>74</v>
      </c>
      <c r="BH221" s="32">
        <f t="shared" si="953"/>
        <v>66</v>
      </c>
      <c r="BI221" s="32">
        <f t="shared" si="953"/>
        <v>66</v>
      </c>
      <c r="BJ221" s="32">
        <f t="shared" si="953"/>
        <v>66</v>
      </c>
      <c r="BK221" s="32">
        <f t="shared" si="953"/>
        <v>68</v>
      </c>
      <c r="BL221" s="32">
        <f t="shared" si="953"/>
        <v>68</v>
      </c>
      <c r="BM221" s="32">
        <f t="shared" si="953"/>
        <v>68</v>
      </c>
      <c r="BN221" s="32">
        <f t="shared" si="953"/>
        <v>68</v>
      </c>
      <c r="BO221" s="32">
        <f t="shared" si="953"/>
        <v>70</v>
      </c>
      <c r="BP221" s="32">
        <f t="shared" si="953"/>
        <v>70</v>
      </c>
      <c r="BQ221" s="32">
        <f t="shared" si="953"/>
        <v>71</v>
      </c>
      <c r="BR221" s="32">
        <f>BR223+BR225+BR227+BR229+BR231+BR233+BR235+BR237+BR239+BR241+BR243+BR245+BR247+BR249+BR251+BR263+BR265+BR267</f>
        <v>69</v>
      </c>
      <c r="BS221" s="32">
        <f>BS223+BS225+BS227+BS229+BS231+BS233+BS235+BS237+BS239+BS241+BS243+BS245+BS247+BS249+BS251+BS263+BS265+BS267</f>
        <v>58</v>
      </c>
      <c r="BT221" s="32">
        <f>BT223+BT225+BT227+BT229+BT231+BT233+BT235+BT237+BT239+BT241+BT243+BT245+BT247+BT249+BT251+BT263+BT265+BT267</f>
        <v>58</v>
      </c>
      <c r="BU221" s="32">
        <f t="shared" ref="BU221:CE221" si="954">BU223+BU225+BU227+BU229+BU231+BU233+BU235+BU237+BU239+BU241+BU243+BU245+BU247+BU249+BU251+BU253+BU263+BU265+BU267</f>
        <v>73</v>
      </c>
      <c r="BV221" s="32">
        <f t="shared" si="954"/>
        <v>73</v>
      </c>
      <c r="BW221" s="32">
        <f t="shared" si="954"/>
        <v>73</v>
      </c>
      <c r="BX221" s="32">
        <f t="shared" si="954"/>
        <v>73</v>
      </c>
      <c r="BY221" s="32">
        <f t="shared" si="954"/>
        <v>73</v>
      </c>
      <c r="BZ221" s="32">
        <f t="shared" si="954"/>
        <v>74</v>
      </c>
      <c r="CA221" s="32">
        <f t="shared" si="954"/>
        <v>74</v>
      </c>
      <c r="CB221" s="32">
        <f t="shared" si="954"/>
        <v>74</v>
      </c>
      <c r="CC221" s="32">
        <f t="shared" si="954"/>
        <v>74</v>
      </c>
      <c r="CD221" s="32">
        <f t="shared" si="954"/>
        <v>75</v>
      </c>
      <c r="CE221" s="32">
        <f t="shared" si="954"/>
        <v>77</v>
      </c>
      <c r="CF221" s="148"/>
      <c r="CG221" s="32">
        <f t="shared" ref="CG221:DJ221" si="955">CG223+CG225+CG227+CG229+CG231+CG233+CG235+CG237+CG239+CG241+CG243+CG245+CG247+CG249+CG251+CG253+CG255+CG257+CG259+CG261+CG263+CG265+CG267</f>
        <v>77</v>
      </c>
      <c r="CH221" s="32">
        <f t="shared" si="955"/>
        <v>77</v>
      </c>
      <c r="CI221" s="32">
        <f t="shared" si="955"/>
        <v>77</v>
      </c>
      <c r="CJ221" s="32">
        <f t="shared" si="955"/>
        <v>77</v>
      </c>
      <c r="CK221" s="32">
        <f t="shared" si="955"/>
        <v>77</v>
      </c>
      <c r="CL221" s="32">
        <f t="shared" si="955"/>
        <v>77</v>
      </c>
      <c r="CM221" s="32">
        <f t="shared" si="955"/>
        <v>77</v>
      </c>
      <c r="CN221" s="32">
        <f t="shared" si="955"/>
        <v>77</v>
      </c>
      <c r="CO221" s="32">
        <f t="shared" si="955"/>
        <v>75</v>
      </c>
      <c r="CP221" s="32">
        <f t="shared" si="955"/>
        <v>75</v>
      </c>
      <c r="CQ221" s="32">
        <f t="shared" si="955"/>
        <v>75</v>
      </c>
      <c r="CR221" s="32">
        <f t="shared" si="955"/>
        <v>75</v>
      </c>
      <c r="CS221" s="32">
        <f t="shared" si="955"/>
        <v>75</v>
      </c>
      <c r="CT221" s="32">
        <f t="shared" si="955"/>
        <v>75</v>
      </c>
      <c r="CU221" s="32">
        <f t="shared" si="955"/>
        <v>75</v>
      </c>
      <c r="CV221" s="32">
        <f t="shared" si="955"/>
        <v>75</v>
      </c>
      <c r="CW221" s="32">
        <f t="shared" si="955"/>
        <v>75</v>
      </c>
      <c r="CX221" s="32">
        <f t="shared" si="955"/>
        <v>75</v>
      </c>
      <c r="CY221" s="32">
        <f t="shared" si="955"/>
        <v>75</v>
      </c>
      <c r="CZ221" s="32">
        <f t="shared" si="955"/>
        <v>75</v>
      </c>
      <c r="DA221" s="32">
        <f t="shared" si="955"/>
        <v>75</v>
      </c>
      <c r="DB221" s="32">
        <f t="shared" si="955"/>
        <v>75</v>
      </c>
      <c r="DC221" s="32">
        <f t="shared" ref="DC221:DH221" si="956">DC223+DC225+DC227+DC229+DC231+DC233+DC235+DC237+DC239+DC241+DC243+DC245+DC247+DC249+DC251+DC253+DC255+DC257+DC259+DC261+DC263+DC265+DC267</f>
        <v>75</v>
      </c>
      <c r="DD221" s="32">
        <f t="shared" si="956"/>
        <v>75</v>
      </c>
      <c r="DE221" s="32">
        <f t="shared" si="956"/>
        <v>75</v>
      </c>
      <c r="DF221" s="32">
        <f t="shared" si="956"/>
        <v>75</v>
      </c>
      <c r="DG221" s="32">
        <f t="shared" si="956"/>
        <v>75</v>
      </c>
      <c r="DH221" s="32">
        <f t="shared" si="956"/>
        <v>75</v>
      </c>
      <c r="DI221" s="32">
        <f>DI223+DI225+DI227+DI229+DI231+DI233+DI235+DI237+DI239+DI241+DI243+DI245+DI247+DI249+DI251+DI253+DI255+DI257+DI259+DI261+DI263+DI265+DI267</f>
        <v>75</v>
      </c>
      <c r="DJ221" s="32">
        <f t="shared" si="955"/>
        <v>76</v>
      </c>
      <c r="DK221" s="32">
        <f>DK223+DK225+DK227+DK229+DK231+DK233+DK235+DK237+DK239+DK241+DK243+DK245+DK247+DK249+DK251+DK253+DK255+DK257+DK259+DK261+DK263+DK265+DK267+DK269</f>
        <v>83</v>
      </c>
      <c r="DL221" s="318"/>
      <c r="DM221" s="32">
        <f>DM223+DM225+DM227+DM229+DM231+DM233+DM235+DM237+DM239+DM241+DM243+DM245+DM247+DM249+DM251+DM253+DM255+DM257+DM259+DM261+DM263+DM265+DM267+DM269</f>
        <v>83</v>
      </c>
      <c r="DN221" s="32">
        <f>DN223+DN225+DN227+DN229+DN231+DN233+DN235+DN237+DN239+DN241+DN243+DN245+DN247+DN249+DN251+DN253+DN255+DN257+DN259+DN261+DN263+DN265+DN267+DN269</f>
        <v>83</v>
      </c>
      <c r="DO221" s="32">
        <f t="shared" ref="DO221:EI221" si="957">DO223+DO225+DO227+DO229+DO231+DO233+DO235+DO237+DO239+DO241+DO243+DO245+DO247+DO249+DO251+DO253+DO255+DO257+DO259+DO261+DO263+DO265+DO267+DO269</f>
        <v>83</v>
      </c>
      <c r="DP221" s="32">
        <f t="shared" si="957"/>
        <v>83</v>
      </c>
      <c r="DQ221" s="32">
        <f t="shared" si="957"/>
        <v>86</v>
      </c>
      <c r="DR221" s="32">
        <f t="shared" si="957"/>
        <v>86</v>
      </c>
      <c r="DS221" s="32">
        <f t="shared" si="957"/>
        <v>86</v>
      </c>
      <c r="DT221" s="32">
        <f t="shared" ref="DT221:DU221" si="958">DT223+DT225+DT227+DT229+DT231+DT233+DT235+DT237+DT239+DT241+DT243+DT245+DT247+DT249+DT251+DT253+DT255+DT257+DT259+DT261+DT263+DT265+DT267+DT269</f>
        <v>86</v>
      </c>
      <c r="DU221" s="32">
        <f t="shared" si="958"/>
        <v>86</v>
      </c>
      <c r="DV221" s="32">
        <f t="shared" si="957"/>
        <v>86</v>
      </c>
      <c r="DW221" s="32">
        <f t="shared" ref="DW221:DX221" si="959">DW223+DW225+DW227+DW229+DW231+DW233+DW235+DW237+DW239+DW241+DW243+DW245+DW247+DW249+DW251+DW253+DW255+DW257+DW259+DW261+DW263+DW265+DW267+DW269</f>
        <v>86</v>
      </c>
      <c r="DX221" s="32">
        <f t="shared" si="959"/>
        <v>86</v>
      </c>
      <c r="DY221" s="32">
        <f t="shared" ref="DY221:DZ221" si="960">DY223+DY225+DY227+DY229+DY231+DY233+DY235+DY237+DY239+DY241+DY243+DY245+DY247+DY249+DY251+DY253+DY255+DY257+DY259+DY261+DY263+DY265+DY267+DY269</f>
        <v>86</v>
      </c>
      <c r="DZ221" s="32">
        <f t="shared" si="960"/>
        <v>86</v>
      </c>
      <c r="EA221" s="32">
        <f t="shared" si="957"/>
        <v>86</v>
      </c>
      <c r="EB221" s="32">
        <f t="shared" ref="EB221" si="961">EB223+EB225+EB227+EB229+EB231+EB233+EB235+EB237+EB239+EB241+EB243+EB245+EB247+EB249+EB251+EB253+EB255+EB257+EB259+EB261+EB263+EB265+EB267+EB269</f>
        <v>86</v>
      </c>
      <c r="EC221" s="32">
        <f t="shared" si="957"/>
        <v>86</v>
      </c>
      <c r="ED221" s="32">
        <f t="shared" si="957"/>
        <v>86</v>
      </c>
      <c r="EE221" s="32">
        <f t="shared" ref="EE221" si="962">EE223+EE225+EE227+EE229+EE231+EE233+EE235+EE237+EE239+EE241+EE243+EE245+EE247+EE249+EE251+EE253+EE255+EE257+EE259+EE261+EE263+EE265+EE267+EE269</f>
        <v>86</v>
      </c>
      <c r="EF221" s="32">
        <f t="shared" ref="EF221:EG221" si="963">EF223+EF225+EF227+EF229+EF231+EF233+EF235+EF237+EF239+EF241+EF243+EF245+EF247+EF249+EF251+EF253+EF255+EF257+EF259+EF261+EF263+EF265+EF267+EF269</f>
        <v>86</v>
      </c>
      <c r="EG221" s="32">
        <f t="shared" si="963"/>
        <v>86</v>
      </c>
      <c r="EH221" s="32">
        <f t="shared" ref="EH221" si="964">EH223+EH225+EH227+EH229+EH231+EH233+EH235+EH237+EH239+EH241+EH243+EH245+EH247+EH249+EH251+EH253+EH255+EH257+EH259+EH261+EH263+EH265+EH267+EH269</f>
        <v>86</v>
      </c>
      <c r="EI221" s="32">
        <f t="shared" si="957"/>
        <v>86</v>
      </c>
      <c r="EJ221" s="32">
        <f t="shared" ref="EJ221:EK221" si="965">EJ223+EJ225+EJ227+EJ229+EJ231+EJ233+EJ235+EJ237+EJ239+EJ241+EJ243+EJ245+EJ247+EJ249+EJ251+EJ253+EJ255+EJ257+EJ259+EJ261+EJ263+EJ265+EJ267+EJ269</f>
        <v>86</v>
      </c>
      <c r="EK221" s="32">
        <f t="shared" si="965"/>
        <v>86</v>
      </c>
      <c r="EL221" s="32">
        <f t="shared" ref="EL221:EM221" si="966">EL223+EL225+EL227+EL229+EL231+EL233+EL235+EL237+EL239+EL241+EL243+EL245+EL247+EL249+EL251+EL253+EL255+EL257+EL259+EL261+EL263+EL265+EL267+EL269</f>
        <v>86</v>
      </c>
      <c r="EM221" s="32">
        <f t="shared" si="966"/>
        <v>86</v>
      </c>
      <c r="EN221" s="32">
        <f t="shared" ref="EN221:EO221" si="967">EN223+EN225+EN227+EN229+EN231+EN233+EN235+EN237+EN239+EN241+EN243+EN245+EN247+EN249+EN251+EN253+EN255+EN257+EN259+EN261+EN263+EN265+EN267+EN269</f>
        <v>86</v>
      </c>
      <c r="EO221" s="32">
        <f t="shared" si="967"/>
        <v>86</v>
      </c>
      <c r="EP221" s="32">
        <f t="shared" ref="EP221:ER221" si="968">EP223+EP225+EP227+EP229+EP231+EP233+EP235+EP237+EP239+EP241+EP243+EP245+EP247+EP249+EP251+EP253+EP255+EP257+EP259+EP261+EP263+EP265+EP267+EP269</f>
        <v>86</v>
      </c>
      <c r="EQ221" s="318"/>
      <c r="ER221" s="32">
        <f t="shared" si="968"/>
        <v>82</v>
      </c>
      <c r="ES221" s="32">
        <f t="shared" ref="ES221:ET221" si="969">ES223+ES225+ES227+ES229+ES231+ES233+ES235+ES237+ES239+ES241+ES243+ES245+ES247+ES249+ES251+ES253+ES255+ES257+ES259+ES261+ES263+ES265+ES267+ES269</f>
        <v>82</v>
      </c>
      <c r="ET221" s="32">
        <f t="shared" si="969"/>
        <v>83</v>
      </c>
      <c r="EU221" s="32">
        <f t="shared" ref="EU221" si="970">EU223+EU225+EU227+EU229+EU231+EU233+EU235+EU237+EU239+EU241+EU243+EU245+EU247+EU249+EU251+EU253+EU255+EU257+EU259+EU261+EU263+EU265+EU267+EU269</f>
        <v>83</v>
      </c>
      <c r="EV221" s="32">
        <f t="shared" ref="EV221:FV221" si="971">EV223+EV225+EV227+EV229+EV231+EV233+EV235+EV237+EV239+EV241+EV243+EV245+EV247+EV249+EV251+EV253+EV255+EV257+EV259+EV261+EV263+EV265+EV267+EV269</f>
        <v>83</v>
      </c>
      <c r="EW221" s="32">
        <f t="shared" si="971"/>
        <v>83</v>
      </c>
      <c r="EX221" s="32">
        <f>EX223+EX225+EX227+EX229+EX231+EX233+EX235+EX237+EX239+EX241+EX243+EX245+EX247+EX249+EX251+EX253+EX255+EX257+EX259+EX261+EX263+EX265+EX267+EX269</f>
        <v>77</v>
      </c>
      <c r="EY221" s="32">
        <f t="shared" si="971"/>
        <v>77</v>
      </c>
      <c r="EZ221" s="32">
        <f t="shared" si="971"/>
        <v>79</v>
      </c>
      <c r="FA221" s="32">
        <f t="shared" si="971"/>
        <v>80</v>
      </c>
      <c r="FB221" s="32">
        <f t="shared" si="971"/>
        <v>84</v>
      </c>
      <c r="FC221" s="32">
        <f t="shared" ref="FC221:FD221" si="972">FC223+FC225+FC227+FC229+FC231+FC233+FC235+FC237+FC239+FC241+FC243+FC245+FC247+FC249+FC251+FC253+FC255+FC257+FC259+FC261+FC263+FC265+FC267+FC269</f>
        <v>84</v>
      </c>
      <c r="FD221" s="32">
        <f t="shared" si="972"/>
        <v>84</v>
      </c>
      <c r="FE221" s="32">
        <f t="shared" ref="FE221:FF221" si="973">FE223+FE225+FE227+FE229+FE231+FE233+FE235+FE237+FE239+FE241+FE243+FE245+FE247+FE249+FE251+FE253+FE255+FE257+FE259+FE261+FE263+FE265+FE267+FE269</f>
        <v>84</v>
      </c>
      <c r="FF221" s="32">
        <f t="shared" si="973"/>
        <v>75</v>
      </c>
      <c r="FG221" s="32">
        <f t="shared" ref="FG221:FH221" si="974">FG223+FG225+FG227+FG229+FG231+FG233+FG235+FG237+FG239+FG241+FG243+FG245+FG247+FG249+FG251+FG253+FG255+FG257+FG259+FG261+FG263+FG265+FG267+FG269</f>
        <v>72</v>
      </c>
      <c r="FH221" s="32">
        <f t="shared" si="974"/>
        <v>75</v>
      </c>
      <c r="FI221" s="32">
        <f t="shared" ref="FI221" si="975">FI223+FI225+FI227+FI229+FI231+FI233+FI235+FI237+FI239+FI241+FI243+FI245+FI247+FI249+FI251+FI253+FI255+FI257+FI259+FI261+FI263+FI265+FI267+FI269</f>
        <v>73</v>
      </c>
      <c r="FJ221" s="32">
        <f t="shared" ref="FJ221:FK221" si="976">FJ223+FJ225+FJ227+FJ229+FJ231+FJ233+FJ235+FJ237+FJ239+FJ241+FJ243+FJ245+FJ247+FJ249+FJ251+FJ253+FJ255+FJ257+FJ259+FJ261+FJ263+FJ265+FJ267+FJ269</f>
        <v>73</v>
      </c>
      <c r="FK221" s="32">
        <f t="shared" si="976"/>
        <v>73</v>
      </c>
      <c r="FL221" s="32">
        <f t="shared" ref="FL221:FM221" si="977">FL223+FL225+FL227+FL229+FL231+FL233+FL235+FL237+FL239+FL241+FL243+FL245+FL247+FL249+FL251+FL253+FL255+FL257+FL259+FL261+FL263+FL265+FL267+FL269</f>
        <v>71</v>
      </c>
      <c r="FM221" s="32">
        <f t="shared" si="977"/>
        <v>71</v>
      </c>
      <c r="FN221" s="32">
        <f t="shared" ref="FN221" si="978">FN223+FN225+FN227+FN229+FN231+FN233+FN235+FN237+FN239+FN241+FN243+FN245+FN247+FN249+FN251+FN253+FN255+FN257+FN259+FN261+FN263+FN265+FN267+FN269</f>
        <v>68</v>
      </c>
      <c r="FO221" s="32">
        <f t="shared" ref="FO221:FP221" si="979">FO223+FO225+FO227+FO229+FO231+FO233+FO235+FO237+FO239+FO241+FO243+FO245+FO247+FO249+FO251+FO253+FO255+FO257+FO259+FO261+FO263+FO265+FO267+FO269</f>
        <v>70</v>
      </c>
      <c r="FP221" s="32">
        <f t="shared" si="979"/>
        <v>70</v>
      </c>
      <c r="FQ221" s="32">
        <f t="shared" ref="FQ221" si="980">FQ223+FQ225+FQ227+FQ229+FQ231+FQ233+FQ235+FQ237+FQ239+FQ241+FQ243+FQ245+FQ247+FQ249+FQ251+FQ253+FQ255+FQ257+FQ259+FQ261+FQ263+FQ265+FQ267+FQ269</f>
        <v>69</v>
      </c>
      <c r="FR221" s="32">
        <f t="shared" ref="FR221:FS221" si="981">FR223+FR225+FR227+FR229+FR231+FR233+FR235+FR237+FR239+FR241+FR243+FR245+FR247+FR249+FR251+FR253+FR255+FR257+FR259+FR261+FR263+FR265+FR267+FR269</f>
        <v>67</v>
      </c>
      <c r="FS221" s="32">
        <f t="shared" si="981"/>
        <v>68</v>
      </c>
      <c r="FT221" s="32">
        <f t="shared" ref="FT221" si="982">FT223+FT225+FT227+FT229+FT231+FT233+FT235+FT237+FT239+FT241+FT243+FT245+FT247+FT249+FT251+FT253+FT255+FT257+FT259+FT261+FT263+FT265+FT267+FT269</f>
        <v>68</v>
      </c>
      <c r="FU221" s="32">
        <f>FU223+FU225+FU227+FU229+FU231+FU233+FU235+FU237+FU239+FU241+FU243+FU245+FU247+FU249+FU251+FU253+FU255+FU257+FU259+FU261+FU263+FU265+FU267+FU269</f>
        <v>68</v>
      </c>
      <c r="FV221" s="32">
        <f t="shared" si="971"/>
        <v>0</v>
      </c>
    </row>
    <row r="222" spans="1:178" ht="13.9" customHeight="1" x14ac:dyDescent="0.2">
      <c r="A222" s="343" t="s">
        <v>22</v>
      </c>
      <c r="B222" s="345" t="s">
        <v>110</v>
      </c>
      <c r="C222" s="397" t="s">
        <v>131</v>
      </c>
      <c r="D222" s="357">
        <v>1</v>
      </c>
      <c r="E222" s="339">
        <f>FU222</f>
        <v>1</v>
      </c>
      <c r="F222" s="339">
        <f>FU223</f>
        <v>1</v>
      </c>
      <c r="G222" s="351">
        <f>F222/E222</f>
        <v>1</v>
      </c>
      <c r="H222" s="351">
        <f>F222/D222</f>
        <v>1</v>
      </c>
      <c r="I222" s="355"/>
      <c r="J222" s="11" t="s">
        <v>5</v>
      </c>
      <c r="K222" s="27"/>
      <c r="L222" s="27"/>
      <c r="M222" s="27">
        <v>1</v>
      </c>
      <c r="N222" s="27">
        <v>1</v>
      </c>
      <c r="O222" s="27">
        <v>1</v>
      </c>
      <c r="P222" s="27">
        <v>1</v>
      </c>
      <c r="Q222" s="27">
        <v>1</v>
      </c>
      <c r="R222" s="27">
        <v>1</v>
      </c>
      <c r="S222" s="27">
        <v>1</v>
      </c>
      <c r="T222" s="27">
        <v>1</v>
      </c>
      <c r="U222" s="27">
        <v>1</v>
      </c>
      <c r="V222" s="27">
        <v>1</v>
      </c>
      <c r="W222" s="40"/>
      <c r="X222" s="27">
        <v>1</v>
      </c>
      <c r="Y222" s="27">
        <v>1</v>
      </c>
      <c r="Z222" s="27">
        <v>1</v>
      </c>
      <c r="AA222" s="27">
        <v>1</v>
      </c>
      <c r="AB222" s="27">
        <v>1</v>
      </c>
      <c r="AC222" s="27">
        <v>1</v>
      </c>
      <c r="AD222" s="27">
        <v>1</v>
      </c>
      <c r="AE222" s="27">
        <v>1</v>
      </c>
      <c r="AF222" s="27">
        <v>1</v>
      </c>
      <c r="AG222" s="27">
        <v>1</v>
      </c>
      <c r="AH222" s="27">
        <v>1</v>
      </c>
      <c r="AI222" s="27">
        <v>1</v>
      </c>
      <c r="AJ222" s="27">
        <v>1</v>
      </c>
      <c r="AK222" s="27">
        <v>1</v>
      </c>
      <c r="AL222" s="27">
        <v>1</v>
      </c>
      <c r="AM222" s="27">
        <v>1</v>
      </c>
      <c r="AN222" s="27">
        <v>1</v>
      </c>
      <c r="AO222" s="27">
        <v>1</v>
      </c>
      <c r="AP222" s="27">
        <v>1</v>
      </c>
      <c r="AQ222" s="27">
        <v>1</v>
      </c>
      <c r="AR222" s="27">
        <v>1</v>
      </c>
      <c r="AS222" s="27">
        <v>1</v>
      </c>
      <c r="AT222" s="27">
        <v>1</v>
      </c>
      <c r="AU222" s="27">
        <v>1</v>
      </c>
      <c r="AV222" s="27">
        <v>1</v>
      </c>
      <c r="AW222" s="27">
        <v>1</v>
      </c>
      <c r="AX222" s="27">
        <v>1</v>
      </c>
      <c r="AY222" s="27">
        <v>1</v>
      </c>
      <c r="AZ222" s="27">
        <v>1</v>
      </c>
      <c r="BA222" s="27">
        <v>1</v>
      </c>
      <c r="BB222" s="27">
        <v>1</v>
      </c>
      <c r="BC222" s="315"/>
      <c r="BD222" s="27">
        <v>1</v>
      </c>
      <c r="BE222" s="27">
        <v>1</v>
      </c>
      <c r="BF222" s="27">
        <v>1</v>
      </c>
      <c r="BG222" s="27">
        <v>1</v>
      </c>
      <c r="BH222" s="27">
        <v>1</v>
      </c>
      <c r="BI222" s="27">
        <v>1</v>
      </c>
      <c r="BJ222" s="27">
        <v>1</v>
      </c>
      <c r="BK222" s="27">
        <v>1</v>
      </c>
      <c r="BL222" s="27">
        <v>1</v>
      </c>
      <c r="BM222" s="27">
        <v>1</v>
      </c>
      <c r="BN222" s="27">
        <v>1</v>
      </c>
      <c r="BO222" s="27">
        <v>1</v>
      </c>
      <c r="BP222" s="27">
        <v>1</v>
      </c>
      <c r="BQ222" s="27">
        <v>1</v>
      </c>
      <c r="BR222" s="27">
        <v>1</v>
      </c>
      <c r="BS222" s="27">
        <v>1</v>
      </c>
      <c r="BT222" s="27">
        <v>1</v>
      </c>
      <c r="BU222" s="27">
        <v>1</v>
      </c>
      <c r="BV222" s="27">
        <v>1</v>
      </c>
      <c r="BW222" s="27">
        <v>1</v>
      </c>
      <c r="BX222" s="27">
        <v>1</v>
      </c>
      <c r="BY222" s="27">
        <v>1</v>
      </c>
      <c r="BZ222" s="27">
        <v>1</v>
      </c>
      <c r="CA222" s="27">
        <v>1</v>
      </c>
      <c r="CB222" s="27">
        <v>1</v>
      </c>
      <c r="CC222" s="27">
        <v>1</v>
      </c>
      <c r="CD222" s="27">
        <v>1</v>
      </c>
      <c r="CE222" s="27">
        <v>1</v>
      </c>
      <c r="CF222" s="40"/>
      <c r="CG222" s="27">
        <v>1</v>
      </c>
      <c r="CH222" s="27">
        <v>1</v>
      </c>
      <c r="CI222" s="27">
        <v>1</v>
      </c>
      <c r="CJ222" s="27">
        <v>1</v>
      </c>
      <c r="CK222" s="27">
        <v>1</v>
      </c>
      <c r="CL222" s="27">
        <v>1</v>
      </c>
      <c r="CM222" s="27">
        <v>1</v>
      </c>
      <c r="CN222" s="27">
        <v>1</v>
      </c>
      <c r="CO222" s="27">
        <v>1</v>
      </c>
      <c r="CP222" s="27">
        <v>1</v>
      </c>
      <c r="CQ222" s="27">
        <v>1</v>
      </c>
      <c r="CR222" s="27">
        <v>1</v>
      </c>
      <c r="CS222" s="27">
        <v>1</v>
      </c>
      <c r="CT222" s="27">
        <v>1</v>
      </c>
      <c r="CU222" s="27">
        <v>1</v>
      </c>
      <c r="CV222" s="27">
        <v>1</v>
      </c>
      <c r="CW222" s="27">
        <v>1</v>
      </c>
      <c r="CX222" s="27">
        <v>1</v>
      </c>
      <c r="CY222" s="27">
        <v>1</v>
      </c>
      <c r="CZ222" s="27">
        <v>1</v>
      </c>
      <c r="DA222" s="27">
        <v>1</v>
      </c>
      <c r="DB222" s="27">
        <v>1</v>
      </c>
      <c r="DC222" s="27">
        <v>1</v>
      </c>
      <c r="DD222" s="27">
        <v>1</v>
      </c>
      <c r="DE222" s="27">
        <v>1</v>
      </c>
      <c r="DF222" s="27">
        <v>1</v>
      </c>
      <c r="DG222" s="27">
        <v>1</v>
      </c>
      <c r="DH222" s="27">
        <v>1</v>
      </c>
      <c r="DI222" s="27">
        <v>1</v>
      </c>
      <c r="DJ222" s="27">
        <v>1</v>
      </c>
      <c r="DK222" s="27">
        <v>1</v>
      </c>
      <c r="DL222" s="315"/>
      <c r="DM222" s="27">
        <v>1</v>
      </c>
      <c r="DN222" s="27">
        <v>1</v>
      </c>
      <c r="DO222" s="27">
        <v>1</v>
      </c>
      <c r="DP222" s="27">
        <v>1</v>
      </c>
      <c r="DQ222" s="197">
        <f t="shared" ref="DQ222" si="983">DP222</f>
        <v>1</v>
      </c>
      <c r="DR222" s="197">
        <f t="shared" ref="DR222" si="984">DQ222</f>
        <v>1</v>
      </c>
      <c r="DS222" s="197">
        <f t="shared" ref="DS222" si="985">DR222</f>
        <v>1</v>
      </c>
      <c r="DT222" s="197">
        <f t="shared" ref="DT222" si="986">DS222</f>
        <v>1</v>
      </c>
      <c r="DU222" s="197">
        <f t="shared" ref="DU222:EP222" si="987">DT222</f>
        <v>1</v>
      </c>
      <c r="DV222" s="197">
        <f t="shared" si="987"/>
        <v>1</v>
      </c>
      <c r="DW222" s="197">
        <f t="shared" si="987"/>
        <v>1</v>
      </c>
      <c r="DX222" s="197">
        <f t="shared" si="987"/>
        <v>1</v>
      </c>
      <c r="DY222" s="197">
        <f t="shared" si="987"/>
        <v>1</v>
      </c>
      <c r="DZ222" s="197">
        <f t="shared" si="987"/>
        <v>1</v>
      </c>
      <c r="EA222" s="197">
        <f t="shared" si="987"/>
        <v>1</v>
      </c>
      <c r="EB222" s="197">
        <f t="shared" si="987"/>
        <v>1</v>
      </c>
      <c r="EC222" s="197">
        <f t="shared" si="987"/>
        <v>1</v>
      </c>
      <c r="ED222" s="197">
        <f t="shared" si="987"/>
        <v>1</v>
      </c>
      <c r="EE222" s="197">
        <f t="shared" si="987"/>
        <v>1</v>
      </c>
      <c r="EF222" s="197">
        <f t="shared" si="987"/>
        <v>1</v>
      </c>
      <c r="EG222" s="197">
        <f t="shared" si="987"/>
        <v>1</v>
      </c>
      <c r="EH222" s="197">
        <f t="shared" si="987"/>
        <v>1</v>
      </c>
      <c r="EI222" s="197">
        <f t="shared" si="987"/>
        <v>1</v>
      </c>
      <c r="EJ222" s="197">
        <f t="shared" si="987"/>
        <v>1</v>
      </c>
      <c r="EK222" s="197">
        <f t="shared" si="987"/>
        <v>1</v>
      </c>
      <c r="EL222" s="197">
        <f t="shared" si="987"/>
        <v>1</v>
      </c>
      <c r="EM222" s="197">
        <f t="shared" si="987"/>
        <v>1</v>
      </c>
      <c r="EN222" s="197">
        <f t="shared" si="987"/>
        <v>1</v>
      </c>
      <c r="EO222" s="197">
        <f t="shared" si="987"/>
        <v>1</v>
      </c>
      <c r="EP222" s="197">
        <f t="shared" si="987"/>
        <v>1</v>
      </c>
      <c r="EQ222" s="315"/>
      <c r="ER222" s="197">
        <v>1</v>
      </c>
      <c r="ES222" s="197">
        <v>1</v>
      </c>
      <c r="ET222" s="197">
        <v>1</v>
      </c>
      <c r="EU222" s="197">
        <v>1</v>
      </c>
      <c r="EV222" s="197">
        <v>1</v>
      </c>
      <c r="EW222" s="197">
        <v>1</v>
      </c>
      <c r="EX222" s="197">
        <f t="shared" ref="EX222:EZ222" si="988">EW222</f>
        <v>1</v>
      </c>
      <c r="EY222" s="197">
        <f t="shared" si="988"/>
        <v>1</v>
      </c>
      <c r="EZ222" s="197">
        <f t="shared" si="988"/>
        <v>1</v>
      </c>
      <c r="FA222" s="197">
        <f t="shared" ref="FA222:FE222" si="989">EZ222</f>
        <v>1</v>
      </c>
      <c r="FB222" s="197">
        <f t="shared" si="989"/>
        <v>1</v>
      </c>
      <c r="FC222" s="197">
        <f t="shared" si="989"/>
        <v>1</v>
      </c>
      <c r="FD222" s="197">
        <f t="shared" si="989"/>
        <v>1</v>
      </c>
      <c r="FE222" s="197">
        <f t="shared" si="989"/>
        <v>1</v>
      </c>
      <c r="FF222" s="197">
        <f t="shared" ref="FF222" si="990">FE222</f>
        <v>1</v>
      </c>
      <c r="FG222" s="197">
        <f t="shared" ref="FG222" si="991">FF222</f>
        <v>1</v>
      </c>
      <c r="FH222" s="197">
        <f t="shared" ref="FH222:FU222" si="992">FG222</f>
        <v>1</v>
      </c>
      <c r="FI222" s="197">
        <f t="shared" si="992"/>
        <v>1</v>
      </c>
      <c r="FJ222" s="197">
        <f t="shared" si="992"/>
        <v>1</v>
      </c>
      <c r="FK222" s="197">
        <f t="shared" si="992"/>
        <v>1</v>
      </c>
      <c r="FL222" s="197">
        <f t="shared" si="992"/>
        <v>1</v>
      </c>
      <c r="FM222" s="197">
        <f t="shared" si="992"/>
        <v>1</v>
      </c>
      <c r="FN222" s="197">
        <f t="shared" si="992"/>
        <v>1</v>
      </c>
      <c r="FO222" s="197">
        <f t="shared" si="992"/>
        <v>1</v>
      </c>
      <c r="FP222" s="197">
        <f t="shared" si="992"/>
        <v>1</v>
      </c>
      <c r="FQ222" s="197">
        <f t="shared" si="992"/>
        <v>1</v>
      </c>
      <c r="FR222" s="197">
        <f t="shared" si="992"/>
        <v>1</v>
      </c>
      <c r="FS222" s="197">
        <f t="shared" si="992"/>
        <v>1</v>
      </c>
      <c r="FT222" s="197">
        <f t="shared" si="992"/>
        <v>1</v>
      </c>
      <c r="FU222" s="197">
        <f t="shared" si="992"/>
        <v>1</v>
      </c>
      <c r="FV222" s="197">
        <f t="shared" ref="FV222" si="993">FU222</f>
        <v>1</v>
      </c>
    </row>
    <row r="223" spans="1:178" ht="13.9" customHeight="1" x14ac:dyDescent="0.2">
      <c r="A223" s="344"/>
      <c r="B223" s="346"/>
      <c r="C223" s="398"/>
      <c r="D223" s="358"/>
      <c r="E223" s="340"/>
      <c r="F223" s="340"/>
      <c r="G223" s="352"/>
      <c r="H223" s="352"/>
      <c r="I223" s="356"/>
      <c r="J223" s="12" t="s">
        <v>6</v>
      </c>
      <c r="K223" s="58"/>
      <c r="L223" s="58"/>
      <c r="M223" s="58"/>
      <c r="N223" s="58"/>
      <c r="O223" s="58"/>
      <c r="P223" s="58"/>
      <c r="Q223" s="58"/>
      <c r="R223" s="58"/>
      <c r="S223" s="58"/>
      <c r="T223" s="58"/>
      <c r="U223" s="58"/>
      <c r="V223" s="58"/>
      <c r="W223" s="38"/>
      <c r="X223" s="58"/>
      <c r="Y223" s="58"/>
      <c r="Z223" s="58"/>
      <c r="AA223" s="72"/>
      <c r="AB223" s="58"/>
      <c r="AC223" s="74"/>
      <c r="AD223" s="75"/>
      <c r="AE223" s="76"/>
      <c r="AF223" s="18"/>
      <c r="AG223" s="78"/>
      <c r="AH223" s="79"/>
      <c r="AI223" s="81"/>
      <c r="AJ223" s="83"/>
      <c r="AK223" s="84"/>
      <c r="AL223" s="85"/>
      <c r="AM223" s="88"/>
      <c r="AN223" s="89"/>
      <c r="AO223" s="58"/>
      <c r="AP223" s="58"/>
      <c r="AQ223" s="93"/>
      <c r="AR223" s="101"/>
      <c r="AS223" s="58"/>
      <c r="AT223" s="104"/>
      <c r="AU223" s="58"/>
      <c r="AV223" s="106"/>
      <c r="AW223" s="107"/>
      <c r="AX223" s="121">
        <v>1</v>
      </c>
      <c r="AY223" s="121">
        <v>1</v>
      </c>
      <c r="AZ223" s="120">
        <v>1</v>
      </c>
      <c r="BA223" s="123">
        <v>1</v>
      </c>
      <c r="BB223" s="125">
        <v>0</v>
      </c>
      <c r="BC223" s="316"/>
      <c r="BD223" s="134">
        <v>1</v>
      </c>
      <c r="BE223" s="134">
        <v>1</v>
      </c>
      <c r="BF223" s="134">
        <v>1</v>
      </c>
      <c r="BG223" s="134">
        <v>1</v>
      </c>
      <c r="BH223" s="134">
        <v>1</v>
      </c>
      <c r="BI223" s="134">
        <v>1</v>
      </c>
      <c r="BJ223" s="134">
        <v>1</v>
      </c>
      <c r="BK223" s="134">
        <v>1</v>
      </c>
      <c r="BL223" s="134">
        <v>1</v>
      </c>
      <c r="BM223" s="134">
        <v>1</v>
      </c>
      <c r="BN223" s="134">
        <v>1</v>
      </c>
      <c r="BO223" s="134">
        <v>1</v>
      </c>
      <c r="BP223" s="134">
        <v>1</v>
      </c>
      <c r="BQ223" s="134">
        <v>1</v>
      </c>
      <c r="BR223" s="134">
        <v>1</v>
      </c>
      <c r="BS223" s="134">
        <v>1</v>
      </c>
      <c r="BT223" s="134">
        <v>1</v>
      </c>
      <c r="BU223" s="134">
        <v>1</v>
      </c>
      <c r="BV223" s="134">
        <v>1</v>
      </c>
      <c r="BW223" s="134">
        <v>1</v>
      </c>
      <c r="BX223" s="134">
        <v>1</v>
      </c>
      <c r="BY223" s="134">
        <v>1</v>
      </c>
      <c r="BZ223" s="134">
        <v>1</v>
      </c>
      <c r="CA223" s="134">
        <v>1</v>
      </c>
      <c r="CB223" s="134">
        <v>1</v>
      </c>
      <c r="CC223" s="134">
        <v>1</v>
      </c>
      <c r="CD223" s="134">
        <v>1</v>
      </c>
      <c r="CE223" s="134">
        <v>1</v>
      </c>
      <c r="CF223" s="38"/>
      <c r="CG223" s="134">
        <v>1</v>
      </c>
      <c r="CH223" s="134">
        <v>1</v>
      </c>
      <c r="CI223" s="134">
        <v>1</v>
      </c>
      <c r="CJ223" s="134">
        <v>1</v>
      </c>
      <c r="CK223" s="134">
        <v>1</v>
      </c>
      <c r="CL223" s="134">
        <v>1</v>
      </c>
      <c r="CM223" s="134">
        <v>1</v>
      </c>
      <c r="CN223" s="134">
        <v>1</v>
      </c>
      <c r="CO223" s="134">
        <v>1</v>
      </c>
      <c r="CP223" s="134">
        <v>1</v>
      </c>
      <c r="CQ223" s="134">
        <v>1</v>
      </c>
      <c r="CR223" s="134">
        <v>1</v>
      </c>
      <c r="CS223" s="134">
        <v>1</v>
      </c>
      <c r="CT223" s="134">
        <v>1</v>
      </c>
      <c r="CU223" s="134">
        <v>1</v>
      </c>
      <c r="CV223" s="134">
        <v>1</v>
      </c>
      <c r="CW223" s="134">
        <v>1</v>
      </c>
      <c r="CX223" s="134">
        <v>1</v>
      </c>
      <c r="CY223" s="134">
        <v>1</v>
      </c>
      <c r="CZ223" s="134">
        <v>1</v>
      </c>
      <c r="DA223" s="134">
        <v>1</v>
      </c>
      <c r="DB223" s="134">
        <v>1</v>
      </c>
      <c r="DC223" s="134">
        <v>1</v>
      </c>
      <c r="DD223" s="134">
        <v>1</v>
      </c>
      <c r="DE223" s="134">
        <v>1</v>
      </c>
      <c r="DF223" s="134">
        <v>1</v>
      </c>
      <c r="DG223" s="134">
        <v>1</v>
      </c>
      <c r="DH223" s="134">
        <v>1</v>
      </c>
      <c r="DI223" s="134">
        <v>1</v>
      </c>
      <c r="DJ223" s="134">
        <v>1</v>
      </c>
      <c r="DK223" s="134">
        <v>1</v>
      </c>
      <c r="DL223" s="316"/>
      <c r="DM223" s="134">
        <v>1</v>
      </c>
      <c r="DN223" s="134">
        <v>1</v>
      </c>
      <c r="DO223" s="134">
        <v>1</v>
      </c>
      <c r="DP223" s="134">
        <v>1</v>
      </c>
      <c r="DQ223" s="134">
        <v>1</v>
      </c>
      <c r="DR223" s="134">
        <v>1</v>
      </c>
      <c r="DS223" s="134">
        <v>1</v>
      </c>
      <c r="DT223" s="134">
        <v>1</v>
      </c>
      <c r="DU223" s="134">
        <v>1</v>
      </c>
      <c r="DV223" s="134">
        <v>1</v>
      </c>
      <c r="DW223" s="134">
        <v>1</v>
      </c>
      <c r="DX223" s="134">
        <v>1</v>
      </c>
      <c r="DY223" s="134">
        <v>1</v>
      </c>
      <c r="DZ223" s="134">
        <v>1</v>
      </c>
      <c r="EA223" s="134">
        <v>1</v>
      </c>
      <c r="EB223" s="134">
        <v>1</v>
      </c>
      <c r="EC223" s="134">
        <v>1</v>
      </c>
      <c r="ED223" s="134">
        <v>1</v>
      </c>
      <c r="EE223" s="134">
        <v>1</v>
      </c>
      <c r="EF223" s="134">
        <v>1</v>
      </c>
      <c r="EG223" s="134">
        <v>1</v>
      </c>
      <c r="EH223" s="134">
        <v>1</v>
      </c>
      <c r="EI223" s="134">
        <v>1</v>
      </c>
      <c r="EJ223" s="134">
        <v>1</v>
      </c>
      <c r="EK223" s="134">
        <v>1</v>
      </c>
      <c r="EL223" s="134">
        <v>1</v>
      </c>
      <c r="EM223" s="134">
        <v>1</v>
      </c>
      <c r="EN223" s="134">
        <v>1</v>
      </c>
      <c r="EO223" s="134">
        <v>1</v>
      </c>
      <c r="EP223" s="134">
        <v>1</v>
      </c>
      <c r="EQ223" s="316"/>
      <c r="ER223" s="134">
        <v>1</v>
      </c>
      <c r="ES223" s="134">
        <v>1</v>
      </c>
      <c r="ET223" s="134">
        <v>1</v>
      </c>
      <c r="EU223" s="134">
        <v>1</v>
      </c>
      <c r="EV223" s="134">
        <v>1</v>
      </c>
      <c r="EW223" s="134">
        <v>1</v>
      </c>
      <c r="EX223" s="134">
        <v>1</v>
      </c>
      <c r="EY223" s="134">
        <v>1</v>
      </c>
      <c r="EZ223" s="134">
        <v>1</v>
      </c>
      <c r="FA223" s="134">
        <v>1</v>
      </c>
      <c r="FB223" s="134">
        <v>3</v>
      </c>
      <c r="FC223" s="134">
        <v>3</v>
      </c>
      <c r="FD223" s="134">
        <v>3</v>
      </c>
      <c r="FE223" s="134">
        <v>3</v>
      </c>
      <c r="FF223" s="134">
        <v>1</v>
      </c>
      <c r="FG223" s="134">
        <v>1</v>
      </c>
      <c r="FH223" s="134">
        <v>2</v>
      </c>
      <c r="FI223" s="134">
        <v>1</v>
      </c>
      <c r="FJ223" s="134">
        <v>1</v>
      </c>
      <c r="FK223" s="134">
        <v>1</v>
      </c>
      <c r="FL223" s="134">
        <v>1</v>
      </c>
      <c r="FM223" s="134">
        <v>1</v>
      </c>
      <c r="FN223" s="134">
        <v>1</v>
      </c>
      <c r="FO223" s="134">
        <v>1</v>
      </c>
      <c r="FP223" s="134">
        <v>1</v>
      </c>
      <c r="FQ223" s="134">
        <v>1</v>
      </c>
      <c r="FR223" s="134">
        <v>1</v>
      </c>
      <c r="FS223" s="134">
        <v>1</v>
      </c>
      <c r="FT223" s="134">
        <v>1</v>
      </c>
      <c r="FU223" s="134">
        <v>1</v>
      </c>
      <c r="FV223" s="134"/>
    </row>
    <row r="224" spans="1:178" ht="13.9" customHeight="1" x14ac:dyDescent="0.2">
      <c r="A224" s="343" t="s">
        <v>23</v>
      </c>
      <c r="B224" s="345" t="s">
        <v>111</v>
      </c>
      <c r="C224" s="397" t="s">
        <v>131</v>
      </c>
      <c r="D224" s="391">
        <v>7</v>
      </c>
      <c r="E224" s="339">
        <f t="shared" ref="E224" si="994">FU224</f>
        <v>7</v>
      </c>
      <c r="F224" s="339">
        <f t="shared" ref="F224" si="995">FU225</f>
        <v>7</v>
      </c>
      <c r="G224" s="351">
        <f>F224/E224</f>
        <v>1</v>
      </c>
      <c r="H224" s="351">
        <f>F224/D224</f>
        <v>1</v>
      </c>
      <c r="I224" s="355"/>
      <c r="J224" s="11" t="s">
        <v>5</v>
      </c>
      <c r="K224" s="27"/>
      <c r="L224" s="27"/>
      <c r="M224" s="27">
        <v>3</v>
      </c>
      <c r="N224" s="27">
        <v>3</v>
      </c>
      <c r="O224" s="27">
        <v>3</v>
      </c>
      <c r="P224" s="27">
        <v>3</v>
      </c>
      <c r="Q224" s="27">
        <v>3</v>
      </c>
      <c r="R224" s="27">
        <v>3</v>
      </c>
      <c r="S224" s="27">
        <v>3</v>
      </c>
      <c r="T224" s="27">
        <v>3</v>
      </c>
      <c r="U224" s="27">
        <v>3</v>
      </c>
      <c r="V224" s="27">
        <v>3</v>
      </c>
      <c r="W224" s="27">
        <v>7</v>
      </c>
      <c r="X224" s="27">
        <v>3</v>
      </c>
      <c r="Y224" s="27">
        <v>3</v>
      </c>
      <c r="Z224" s="27">
        <v>3</v>
      </c>
      <c r="AA224" s="27">
        <v>3</v>
      </c>
      <c r="AB224" s="27">
        <v>3</v>
      </c>
      <c r="AC224" s="27">
        <v>3</v>
      </c>
      <c r="AD224" s="27">
        <v>3</v>
      </c>
      <c r="AE224" s="27">
        <v>3</v>
      </c>
      <c r="AF224" s="27">
        <v>3</v>
      </c>
      <c r="AG224" s="27">
        <v>3</v>
      </c>
      <c r="AH224" s="27">
        <v>3</v>
      </c>
      <c r="AI224" s="27">
        <v>3</v>
      </c>
      <c r="AJ224" s="27">
        <v>3</v>
      </c>
      <c r="AK224" s="27">
        <v>3</v>
      </c>
      <c r="AL224" s="27">
        <v>3</v>
      </c>
      <c r="AM224" s="27">
        <v>3</v>
      </c>
      <c r="AN224" s="27">
        <v>3</v>
      </c>
      <c r="AO224" s="27">
        <v>7</v>
      </c>
      <c r="AP224" s="27">
        <v>7</v>
      </c>
      <c r="AQ224" s="27">
        <v>7</v>
      </c>
      <c r="AR224" s="27">
        <v>7</v>
      </c>
      <c r="AS224" s="27">
        <v>7</v>
      </c>
      <c r="AT224" s="27">
        <v>7</v>
      </c>
      <c r="AU224" s="27">
        <v>7</v>
      </c>
      <c r="AV224" s="27">
        <v>7</v>
      </c>
      <c r="AW224" s="27">
        <v>7</v>
      </c>
      <c r="AX224" s="27">
        <v>7</v>
      </c>
      <c r="AY224" s="27">
        <v>7</v>
      </c>
      <c r="AZ224" s="27">
        <v>7</v>
      </c>
      <c r="BA224" s="27">
        <v>7</v>
      </c>
      <c r="BB224" s="27">
        <v>7</v>
      </c>
      <c r="BC224" s="315"/>
      <c r="BD224" s="27">
        <v>7</v>
      </c>
      <c r="BE224" s="27">
        <v>7</v>
      </c>
      <c r="BF224" s="27">
        <v>7</v>
      </c>
      <c r="BG224" s="27">
        <v>7</v>
      </c>
      <c r="BH224" s="27">
        <v>7</v>
      </c>
      <c r="BI224" s="27">
        <v>7</v>
      </c>
      <c r="BJ224" s="27">
        <v>7</v>
      </c>
      <c r="BK224" s="27">
        <v>7</v>
      </c>
      <c r="BL224" s="27">
        <v>7</v>
      </c>
      <c r="BM224" s="27">
        <v>7</v>
      </c>
      <c r="BN224" s="27">
        <v>7</v>
      </c>
      <c r="BO224" s="27">
        <v>7</v>
      </c>
      <c r="BP224" s="27">
        <v>7</v>
      </c>
      <c r="BQ224" s="27">
        <v>7</v>
      </c>
      <c r="BR224" s="27">
        <v>7</v>
      </c>
      <c r="BS224" s="27">
        <v>7</v>
      </c>
      <c r="BT224" s="27">
        <v>7</v>
      </c>
      <c r="BU224" s="27">
        <v>7</v>
      </c>
      <c r="BV224" s="27">
        <v>7</v>
      </c>
      <c r="BW224" s="27">
        <v>7</v>
      </c>
      <c r="BX224" s="27">
        <v>7</v>
      </c>
      <c r="BY224" s="27">
        <v>7</v>
      </c>
      <c r="BZ224" s="27">
        <v>7</v>
      </c>
      <c r="CA224" s="27">
        <v>7</v>
      </c>
      <c r="CB224" s="27">
        <v>7</v>
      </c>
      <c r="CC224" s="27">
        <v>7</v>
      </c>
      <c r="CD224" s="27">
        <v>7</v>
      </c>
      <c r="CE224" s="27">
        <v>7</v>
      </c>
      <c r="CF224" s="40"/>
      <c r="CG224" s="27">
        <v>7</v>
      </c>
      <c r="CH224" s="27">
        <v>7</v>
      </c>
      <c r="CI224" s="27">
        <v>7</v>
      </c>
      <c r="CJ224" s="27">
        <v>7</v>
      </c>
      <c r="CK224" s="27">
        <v>7</v>
      </c>
      <c r="CL224" s="27">
        <v>7</v>
      </c>
      <c r="CM224" s="27">
        <v>7</v>
      </c>
      <c r="CN224" s="27">
        <v>7</v>
      </c>
      <c r="CO224" s="27">
        <v>7</v>
      </c>
      <c r="CP224" s="27">
        <v>7</v>
      </c>
      <c r="CQ224" s="27">
        <v>7</v>
      </c>
      <c r="CR224" s="27">
        <v>7</v>
      </c>
      <c r="CS224" s="27">
        <v>7</v>
      </c>
      <c r="CT224" s="27">
        <v>7</v>
      </c>
      <c r="CU224" s="27">
        <v>7</v>
      </c>
      <c r="CV224" s="27">
        <v>7</v>
      </c>
      <c r="CW224" s="27">
        <v>7</v>
      </c>
      <c r="CX224" s="27">
        <v>7</v>
      </c>
      <c r="CY224" s="27">
        <v>7</v>
      </c>
      <c r="CZ224" s="27">
        <v>7</v>
      </c>
      <c r="DA224" s="27">
        <v>7</v>
      </c>
      <c r="DB224" s="27">
        <v>7</v>
      </c>
      <c r="DC224" s="27">
        <v>7</v>
      </c>
      <c r="DD224" s="27">
        <v>7</v>
      </c>
      <c r="DE224" s="27">
        <v>7</v>
      </c>
      <c r="DF224" s="27">
        <v>7</v>
      </c>
      <c r="DG224" s="27">
        <v>7</v>
      </c>
      <c r="DH224" s="27">
        <v>7</v>
      </c>
      <c r="DI224" s="27">
        <v>7</v>
      </c>
      <c r="DJ224" s="27">
        <v>7</v>
      </c>
      <c r="DK224" s="27">
        <v>7</v>
      </c>
      <c r="DL224" s="315"/>
      <c r="DM224" s="27">
        <v>7</v>
      </c>
      <c r="DN224" s="27">
        <v>7</v>
      </c>
      <c r="DO224" s="27">
        <v>7</v>
      </c>
      <c r="DP224" s="27">
        <v>7</v>
      </c>
      <c r="DQ224" s="27">
        <v>7</v>
      </c>
      <c r="DR224" s="27">
        <v>7</v>
      </c>
      <c r="DS224" s="27">
        <v>7</v>
      </c>
      <c r="DT224" s="27">
        <v>7</v>
      </c>
      <c r="DU224" s="27">
        <v>7</v>
      </c>
      <c r="DV224" s="27">
        <v>7</v>
      </c>
      <c r="DW224" s="27">
        <v>7</v>
      </c>
      <c r="DX224" s="27">
        <v>7</v>
      </c>
      <c r="DY224" s="27">
        <v>7</v>
      </c>
      <c r="DZ224" s="27">
        <v>7</v>
      </c>
      <c r="EA224" s="27">
        <v>7</v>
      </c>
      <c r="EB224" s="27">
        <v>7</v>
      </c>
      <c r="EC224" s="27">
        <v>7</v>
      </c>
      <c r="ED224" s="27">
        <v>7</v>
      </c>
      <c r="EE224" s="27">
        <v>7</v>
      </c>
      <c r="EF224" s="27">
        <v>7</v>
      </c>
      <c r="EG224" s="27">
        <v>7</v>
      </c>
      <c r="EH224" s="27">
        <v>7</v>
      </c>
      <c r="EI224" s="27">
        <v>7</v>
      </c>
      <c r="EJ224" s="27">
        <v>7</v>
      </c>
      <c r="EK224" s="27">
        <v>7</v>
      </c>
      <c r="EL224" s="27">
        <v>7</v>
      </c>
      <c r="EM224" s="27">
        <v>7</v>
      </c>
      <c r="EN224" s="27">
        <v>7</v>
      </c>
      <c r="EO224" s="27">
        <v>7</v>
      </c>
      <c r="EP224" s="27">
        <v>7</v>
      </c>
      <c r="EQ224" s="315"/>
      <c r="ER224" s="27">
        <v>7</v>
      </c>
      <c r="ES224" s="27">
        <v>7</v>
      </c>
      <c r="ET224" s="27">
        <v>7</v>
      </c>
      <c r="EU224" s="27">
        <v>7</v>
      </c>
      <c r="EV224" s="27">
        <v>7</v>
      </c>
      <c r="EW224" s="27">
        <v>7</v>
      </c>
      <c r="EX224" s="27">
        <v>7</v>
      </c>
      <c r="EY224" s="27">
        <v>7</v>
      </c>
      <c r="EZ224" s="27">
        <v>7</v>
      </c>
      <c r="FA224" s="27">
        <v>7</v>
      </c>
      <c r="FB224" s="27">
        <v>7</v>
      </c>
      <c r="FC224" s="27">
        <v>7</v>
      </c>
      <c r="FD224" s="27">
        <v>7</v>
      </c>
      <c r="FE224" s="27">
        <v>7</v>
      </c>
      <c r="FF224" s="27">
        <v>7</v>
      </c>
      <c r="FG224" s="27">
        <v>7</v>
      </c>
      <c r="FH224" s="27">
        <v>7</v>
      </c>
      <c r="FI224" s="27">
        <v>7</v>
      </c>
      <c r="FJ224" s="27">
        <v>7</v>
      </c>
      <c r="FK224" s="27">
        <v>7</v>
      </c>
      <c r="FL224" s="27">
        <v>7</v>
      </c>
      <c r="FM224" s="27">
        <v>7</v>
      </c>
      <c r="FN224" s="27">
        <v>7</v>
      </c>
      <c r="FO224" s="27">
        <v>7</v>
      </c>
      <c r="FP224" s="27">
        <v>7</v>
      </c>
      <c r="FQ224" s="27">
        <v>7</v>
      </c>
      <c r="FR224" s="27">
        <v>7</v>
      </c>
      <c r="FS224" s="27">
        <v>7</v>
      </c>
      <c r="FT224" s="27">
        <v>7</v>
      </c>
      <c r="FU224" s="27">
        <v>7</v>
      </c>
      <c r="FV224" s="27">
        <v>7</v>
      </c>
    </row>
    <row r="225" spans="1:178" ht="13.9" customHeight="1" x14ac:dyDescent="0.2">
      <c r="A225" s="344"/>
      <c r="B225" s="346"/>
      <c r="C225" s="398"/>
      <c r="D225" s="392"/>
      <c r="E225" s="340"/>
      <c r="F225" s="340"/>
      <c r="G225" s="352"/>
      <c r="H225" s="352"/>
      <c r="I225" s="356"/>
      <c r="J225" s="12" t="s">
        <v>6</v>
      </c>
      <c r="K225" s="83">
        <v>3</v>
      </c>
      <c r="L225" s="83">
        <v>3</v>
      </c>
      <c r="M225" s="83">
        <v>3</v>
      </c>
      <c r="N225" s="83">
        <v>3</v>
      </c>
      <c r="O225" s="83">
        <v>3</v>
      </c>
      <c r="P225" s="83">
        <v>3</v>
      </c>
      <c r="Q225" s="83">
        <v>3</v>
      </c>
      <c r="R225" s="83">
        <v>3</v>
      </c>
      <c r="S225" s="83">
        <v>3</v>
      </c>
      <c r="T225" s="83">
        <v>3</v>
      </c>
      <c r="U225" s="83">
        <v>3</v>
      </c>
      <c r="V225" s="68">
        <v>3</v>
      </c>
      <c r="W225" s="70">
        <v>2</v>
      </c>
      <c r="X225" s="70"/>
      <c r="Y225" s="83">
        <v>3</v>
      </c>
      <c r="Z225" s="83">
        <v>3</v>
      </c>
      <c r="AA225" s="83">
        <v>3</v>
      </c>
      <c r="AB225" s="83">
        <v>3</v>
      </c>
      <c r="AC225" s="83">
        <v>3</v>
      </c>
      <c r="AD225" s="75">
        <v>3</v>
      </c>
      <c r="AE225" s="83">
        <v>3</v>
      </c>
      <c r="AF225" s="83">
        <v>3</v>
      </c>
      <c r="AG225" s="83">
        <v>3</v>
      </c>
      <c r="AH225" s="83">
        <v>3</v>
      </c>
      <c r="AI225" s="83">
        <v>3</v>
      </c>
      <c r="AJ225" s="83">
        <v>3</v>
      </c>
      <c r="AK225" s="84">
        <v>3</v>
      </c>
      <c r="AL225" s="85">
        <v>3</v>
      </c>
      <c r="AM225" s="88">
        <v>3</v>
      </c>
      <c r="AN225" s="89">
        <v>3</v>
      </c>
      <c r="AO225" s="92">
        <v>3</v>
      </c>
      <c r="AP225" s="92">
        <v>3</v>
      </c>
      <c r="AQ225" s="93">
        <v>3</v>
      </c>
      <c r="AR225" s="101">
        <v>3</v>
      </c>
      <c r="AS225" s="58">
        <v>5</v>
      </c>
      <c r="AT225" s="104">
        <v>5</v>
      </c>
      <c r="AU225" s="58">
        <v>5</v>
      </c>
      <c r="AV225" s="106">
        <v>5</v>
      </c>
      <c r="AW225" s="107">
        <v>5</v>
      </c>
      <c r="AX225" s="121">
        <v>7</v>
      </c>
      <c r="AY225" s="121">
        <v>7</v>
      </c>
      <c r="AZ225" s="120">
        <v>7</v>
      </c>
      <c r="BA225" s="123">
        <v>7</v>
      </c>
      <c r="BB225" s="125">
        <v>7</v>
      </c>
      <c r="BC225" s="316"/>
      <c r="BD225" s="141">
        <v>7</v>
      </c>
      <c r="BE225" s="141">
        <v>7</v>
      </c>
      <c r="BF225" s="141">
        <v>7</v>
      </c>
      <c r="BG225" s="141">
        <v>7</v>
      </c>
      <c r="BH225" s="141">
        <v>7</v>
      </c>
      <c r="BI225" s="141">
        <v>7</v>
      </c>
      <c r="BJ225" s="141">
        <v>7</v>
      </c>
      <c r="BK225" s="141">
        <v>7</v>
      </c>
      <c r="BL225" s="141">
        <v>7</v>
      </c>
      <c r="BM225" s="141">
        <v>7</v>
      </c>
      <c r="BN225" s="141">
        <v>7</v>
      </c>
      <c r="BO225" s="141">
        <v>7</v>
      </c>
      <c r="BP225" s="141">
        <v>7</v>
      </c>
      <c r="BQ225" s="141">
        <v>7</v>
      </c>
      <c r="BR225" s="141">
        <v>7</v>
      </c>
      <c r="BS225" s="141">
        <v>6</v>
      </c>
      <c r="BT225" s="141">
        <v>6</v>
      </c>
      <c r="BU225" s="134">
        <v>7</v>
      </c>
      <c r="BV225" s="134">
        <v>7</v>
      </c>
      <c r="BW225" s="134">
        <v>7</v>
      </c>
      <c r="BX225" s="134">
        <v>7</v>
      </c>
      <c r="BY225" s="134">
        <v>7</v>
      </c>
      <c r="BZ225" s="134">
        <v>7</v>
      </c>
      <c r="CA225" s="134">
        <v>7</v>
      </c>
      <c r="CB225" s="134">
        <v>7</v>
      </c>
      <c r="CC225" s="134">
        <v>7</v>
      </c>
      <c r="CD225" s="134">
        <v>7</v>
      </c>
      <c r="CE225" s="134">
        <v>7</v>
      </c>
      <c r="CF225" s="38"/>
      <c r="CG225" s="134">
        <v>7</v>
      </c>
      <c r="CH225" s="134">
        <v>7</v>
      </c>
      <c r="CI225" s="134">
        <v>7</v>
      </c>
      <c r="CJ225" s="134">
        <v>7</v>
      </c>
      <c r="CK225" s="134">
        <v>7</v>
      </c>
      <c r="CL225" s="134">
        <v>7</v>
      </c>
      <c r="CM225" s="134">
        <v>7</v>
      </c>
      <c r="CN225" s="134">
        <v>7</v>
      </c>
      <c r="CO225" s="134">
        <v>7</v>
      </c>
      <c r="CP225" s="134">
        <v>7</v>
      </c>
      <c r="CQ225" s="134">
        <v>7</v>
      </c>
      <c r="CR225" s="134">
        <v>7</v>
      </c>
      <c r="CS225" s="134">
        <v>7</v>
      </c>
      <c r="CT225" s="134">
        <v>7</v>
      </c>
      <c r="CU225" s="134">
        <v>7</v>
      </c>
      <c r="CV225" s="134">
        <v>7</v>
      </c>
      <c r="CW225" s="134">
        <v>7</v>
      </c>
      <c r="CX225" s="134">
        <v>7</v>
      </c>
      <c r="CY225" s="134">
        <v>7</v>
      </c>
      <c r="CZ225" s="134">
        <v>7</v>
      </c>
      <c r="DA225" s="134">
        <v>7</v>
      </c>
      <c r="DB225" s="134">
        <v>7</v>
      </c>
      <c r="DC225" s="134">
        <v>7</v>
      </c>
      <c r="DD225" s="134">
        <v>7</v>
      </c>
      <c r="DE225" s="134">
        <v>7</v>
      </c>
      <c r="DF225" s="134">
        <v>7</v>
      </c>
      <c r="DG225" s="134">
        <v>7</v>
      </c>
      <c r="DH225" s="134">
        <v>7</v>
      </c>
      <c r="DI225" s="134">
        <v>7</v>
      </c>
      <c r="DJ225" s="134">
        <v>7</v>
      </c>
      <c r="DK225" s="134">
        <v>7</v>
      </c>
      <c r="DL225" s="316"/>
      <c r="DM225" s="134">
        <v>7</v>
      </c>
      <c r="DN225" s="134">
        <v>7</v>
      </c>
      <c r="DO225" s="134">
        <v>7</v>
      </c>
      <c r="DP225" s="134">
        <v>7</v>
      </c>
      <c r="DQ225" s="134">
        <v>7</v>
      </c>
      <c r="DR225" s="134">
        <v>7</v>
      </c>
      <c r="DS225" s="134">
        <v>7</v>
      </c>
      <c r="DT225" s="134">
        <v>7</v>
      </c>
      <c r="DU225" s="134">
        <v>7</v>
      </c>
      <c r="DV225" s="134">
        <v>7</v>
      </c>
      <c r="DW225" s="134">
        <v>7</v>
      </c>
      <c r="DX225" s="134">
        <v>7</v>
      </c>
      <c r="DY225" s="134">
        <v>7</v>
      </c>
      <c r="DZ225" s="134">
        <v>7</v>
      </c>
      <c r="EA225" s="134">
        <v>7</v>
      </c>
      <c r="EB225" s="134">
        <v>7</v>
      </c>
      <c r="EC225" s="134">
        <v>7</v>
      </c>
      <c r="ED225" s="134">
        <v>7</v>
      </c>
      <c r="EE225" s="134">
        <v>7</v>
      </c>
      <c r="EF225" s="134">
        <v>7</v>
      </c>
      <c r="EG225" s="134">
        <v>7</v>
      </c>
      <c r="EH225" s="134">
        <v>7</v>
      </c>
      <c r="EI225" s="134">
        <v>7</v>
      </c>
      <c r="EJ225" s="134">
        <v>7</v>
      </c>
      <c r="EK225" s="134">
        <v>7</v>
      </c>
      <c r="EL225" s="134">
        <v>7</v>
      </c>
      <c r="EM225" s="134">
        <v>7</v>
      </c>
      <c r="EN225" s="134">
        <v>7</v>
      </c>
      <c r="EO225" s="134">
        <v>7</v>
      </c>
      <c r="EP225" s="134">
        <v>7</v>
      </c>
      <c r="EQ225" s="316"/>
      <c r="ER225" s="134">
        <v>11</v>
      </c>
      <c r="ES225" s="134">
        <v>11</v>
      </c>
      <c r="ET225" s="134">
        <v>11</v>
      </c>
      <c r="EU225" s="134">
        <v>11</v>
      </c>
      <c r="EV225" s="134">
        <v>11</v>
      </c>
      <c r="EW225" s="134">
        <v>11</v>
      </c>
      <c r="EX225" s="134">
        <v>11</v>
      </c>
      <c r="EY225" s="134">
        <v>11</v>
      </c>
      <c r="EZ225" s="134">
        <v>11</v>
      </c>
      <c r="FA225" s="134">
        <v>11</v>
      </c>
      <c r="FB225" s="134">
        <v>11</v>
      </c>
      <c r="FC225" s="134">
        <v>11</v>
      </c>
      <c r="FD225" s="134">
        <v>11</v>
      </c>
      <c r="FE225" s="134">
        <v>11</v>
      </c>
      <c r="FF225" s="134">
        <v>8</v>
      </c>
      <c r="FG225" s="134">
        <v>8</v>
      </c>
      <c r="FH225" s="134">
        <v>7</v>
      </c>
      <c r="FI225" s="134">
        <v>7</v>
      </c>
      <c r="FJ225" s="134">
        <v>7</v>
      </c>
      <c r="FK225" s="134">
        <v>7</v>
      </c>
      <c r="FL225" s="134">
        <v>7</v>
      </c>
      <c r="FM225" s="134">
        <v>7</v>
      </c>
      <c r="FN225" s="134">
        <v>7</v>
      </c>
      <c r="FO225" s="134">
        <v>7</v>
      </c>
      <c r="FP225" s="134">
        <v>7</v>
      </c>
      <c r="FQ225" s="134">
        <v>7</v>
      </c>
      <c r="FR225" s="134">
        <v>7</v>
      </c>
      <c r="FS225" s="134">
        <v>7</v>
      </c>
      <c r="FT225" s="134">
        <v>7</v>
      </c>
      <c r="FU225" s="134">
        <v>7</v>
      </c>
      <c r="FV225" s="134"/>
    </row>
    <row r="226" spans="1:178" ht="13.9" customHeight="1" x14ac:dyDescent="0.2">
      <c r="A226" s="343" t="s">
        <v>24</v>
      </c>
      <c r="B226" s="345" t="s">
        <v>112</v>
      </c>
      <c r="C226" s="397" t="s">
        <v>131</v>
      </c>
      <c r="D226" s="391">
        <v>6</v>
      </c>
      <c r="E226" s="339">
        <f t="shared" ref="E226" si="996">FU226</f>
        <v>6</v>
      </c>
      <c r="F226" s="339">
        <f t="shared" ref="F226" si="997">FU227</f>
        <v>3</v>
      </c>
      <c r="G226" s="351">
        <f>F226/E226</f>
        <v>0.5</v>
      </c>
      <c r="H226" s="351">
        <f>F226/D226</f>
        <v>0.5</v>
      </c>
      <c r="I226" s="355"/>
      <c r="J226" s="11" t="s">
        <v>5</v>
      </c>
      <c r="K226" s="27"/>
      <c r="L226" s="27"/>
      <c r="M226" s="27">
        <v>3</v>
      </c>
      <c r="N226" s="27">
        <v>3</v>
      </c>
      <c r="O226" s="27">
        <v>3</v>
      </c>
      <c r="P226" s="27">
        <v>3</v>
      </c>
      <c r="Q226" s="27">
        <v>3</v>
      </c>
      <c r="R226" s="27">
        <v>3</v>
      </c>
      <c r="S226" s="27">
        <v>3</v>
      </c>
      <c r="T226" s="27">
        <v>3</v>
      </c>
      <c r="U226" s="27">
        <v>3</v>
      </c>
      <c r="V226" s="27">
        <v>3</v>
      </c>
      <c r="W226" s="27">
        <v>6</v>
      </c>
      <c r="X226" s="27">
        <v>3</v>
      </c>
      <c r="Y226" s="27">
        <v>3</v>
      </c>
      <c r="Z226" s="27">
        <v>3</v>
      </c>
      <c r="AA226" s="27">
        <v>3</v>
      </c>
      <c r="AB226" s="27">
        <v>3</v>
      </c>
      <c r="AC226" s="27">
        <v>3</v>
      </c>
      <c r="AD226" s="27">
        <v>3</v>
      </c>
      <c r="AE226" s="27">
        <v>3</v>
      </c>
      <c r="AF226" s="27">
        <v>3</v>
      </c>
      <c r="AG226" s="27">
        <v>3</v>
      </c>
      <c r="AH226" s="27">
        <v>3</v>
      </c>
      <c r="AI226" s="27">
        <v>3</v>
      </c>
      <c r="AJ226" s="27">
        <v>3</v>
      </c>
      <c r="AK226" s="27">
        <v>3</v>
      </c>
      <c r="AL226" s="27">
        <v>3</v>
      </c>
      <c r="AM226" s="27">
        <v>3</v>
      </c>
      <c r="AN226" s="27">
        <v>3</v>
      </c>
      <c r="AO226" s="27">
        <v>6</v>
      </c>
      <c r="AP226" s="27">
        <v>6</v>
      </c>
      <c r="AQ226" s="27">
        <v>6</v>
      </c>
      <c r="AR226" s="27">
        <v>6</v>
      </c>
      <c r="AS226" s="27">
        <v>6</v>
      </c>
      <c r="AT226" s="27">
        <v>6</v>
      </c>
      <c r="AU226" s="27">
        <v>6</v>
      </c>
      <c r="AV226" s="27">
        <v>6</v>
      </c>
      <c r="AW226" s="27">
        <v>6</v>
      </c>
      <c r="AX226" s="27">
        <v>6</v>
      </c>
      <c r="AY226" s="27">
        <v>6</v>
      </c>
      <c r="AZ226" s="27">
        <v>6</v>
      </c>
      <c r="BA226" s="27">
        <v>6</v>
      </c>
      <c r="BB226" s="27">
        <v>6</v>
      </c>
      <c r="BC226" s="315"/>
      <c r="BD226" s="27">
        <v>6</v>
      </c>
      <c r="BE226" s="27">
        <v>6</v>
      </c>
      <c r="BF226" s="27">
        <v>6</v>
      </c>
      <c r="BG226" s="27">
        <v>6</v>
      </c>
      <c r="BH226" s="27">
        <v>6</v>
      </c>
      <c r="BI226" s="27">
        <v>6</v>
      </c>
      <c r="BJ226" s="27">
        <v>6</v>
      </c>
      <c r="BK226" s="27">
        <v>6</v>
      </c>
      <c r="BL226" s="27">
        <v>6</v>
      </c>
      <c r="BM226" s="27">
        <v>6</v>
      </c>
      <c r="BN226" s="27">
        <v>6</v>
      </c>
      <c r="BO226" s="27">
        <v>6</v>
      </c>
      <c r="BP226" s="27">
        <v>6</v>
      </c>
      <c r="BQ226" s="27">
        <v>6</v>
      </c>
      <c r="BR226" s="27">
        <v>6</v>
      </c>
      <c r="BS226" s="27">
        <v>6</v>
      </c>
      <c r="BT226" s="27">
        <v>6</v>
      </c>
      <c r="BU226" s="27">
        <v>6</v>
      </c>
      <c r="BV226" s="27">
        <v>6</v>
      </c>
      <c r="BW226" s="27">
        <v>6</v>
      </c>
      <c r="BX226" s="27">
        <v>6</v>
      </c>
      <c r="BY226" s="27">
        <v>6</v>
      </c>
      <c r="BZ226" s="27">
        <v>6</v>
      </c>
      <c r="CA226" s="27">
        <v>6</v>
      </c>
      <c r="CB226" s="27">
        <v>6</v>
      </c>
      <c r="CC226" s="27">
        <v>6</v>
      </c>
      <c r="CD226" s="27">
        <v>6</v>
      </c>
      <c r="CE226" s="27">
        <v>6</v>
      </c>
      <c r="CF226" s="40"/>
      <c r="CG226" s="27">
        <v>6</v>
      </c>
      <c r="CH226" s="27">
        <v>6</v>
      </c>
      <c r="CI226" s="27">
        <v>6</v>
      </c>
      <c r="CJ226" s="27">
        <v>6</v>
      </c>
      <c r="CK226" s="27">
        <v>6</v>
      </c>
      <c r="CL226" s="27">
        <v>6</v>
      </c>
      <c r="CM226" s="27">
        <v>6</v>
      </c>
      <c r="CN226" s="27">
        <v>6</v>
      </c>
      <c r="CO226" s="27">
        <v>6</v>
      </c>
      <c r="CP226" s="27">
        <v>6</v>
      </c>
      <c r="CQ226" s="27">
        <v>6</v>
      </c>
      <c r="CR226" s="27">
        <v>6</v>
      </c>
      <c r="CS226" s="27">
        <v>6</v>
      </c>
      <c r="CT226" s="27">
        <v>6</v>
      </c>
      <c r="CU226" s="27">
        <v>6</v>
      </c>
      <c r="CV226" s="27">
        <v>6</v>
      </c>
      <c r="CW226" s="27">
        <v>6</v>
      </c>
      <c r="CX226" s="27">
        <v>6</v>
      </c>
      <c r="CY226" s="27">
        <v>6</v>
      </c>
      <c r="CZ226" s="27">
        <v>6</v>
      </c>
      <c r="DA226" s="27">
        <v>6</v>
      </c>
      <c r="DB226" s="27">
        <v>6</v>
      </c>
      <c r="DC226" s="27">
        <v>6</v>
      </c>
      <c r="DD226" s="27">
        <v>6</v>
      </c>
      <c r="DE226" s="27">
        <v>6</v>
      </c>
      <c r="DF226" s="27">
        <v>6</v>
      </c>
      <c r="DG226" s="27">
        <v>6</v>
      </c>
      <c r="DH226" s="27">
        <v>6</v>
      </c>
      <c r="DI226" s="27">
        <v>6</v>
      </c>
      <c r="DJ226" s="27">
        <v>6</v>
      </c>
      <c r="DK226" s="27">
        <v>6</v>
      </c>
      <c r="DL226" s="315"/>
      <c r="DM226" s="27">
        <v>6</v>
      </c>
      <c r="DN226" s="27">
        <v>6</v>
      </c>
      <c r="DO226" s="27">
        <v>6</v>
      </c>
      <c r="DP226" s="27">
        <v>6</v>
      </c>
      <c r="DQ226" s="27">
        <v>6</v>
      </c>
      <c r="DR226" s="27">
        <v>6</v>
      </c>
      <c r="DS226" s="27">
        <v>6</v>
      </c>
      <c r="DT226" s="27">
        <v>6</v>
      </c>
      <c r="DU226" s="27">
        <v>6</v>
      </c>
      <c r="DV226" s="27">
        <v>6</v>
      </c>
      <c r="DW226" s="27">
        <v>6</v>
      </c>
      <c r="DX226" s="27">
        <v>6</v>
      </c>
      <c r="DY226" s="27">
        <v>6</v>
      </c>
      <c r="DZ226" s="27">
        <v>6</v>
      </c>
      <c r="EA226" s="27">
        <v>6</v>
      </c>
      <c r="EB226" s="27">
        <v>6</v>
      </c>
      <c r="EC226" s="27">
        <v>6</v>
      </c>
      <c r="ED226" s="27">
        <v>6</v>
      </c>
      <c r="EE226" s="27">
        <v>6</v>
      </c>
      <c r="EF226" s="27">
        <v>6</v>
      </c>
      <c r="EG226" s="27">
        <v>6</v>
      </c>
      <c r="EH226" s="27">
        <v>6</v>
      </c>
      <c r="EI226" s="27">
        <v>6</v>
      </c>
      <c r="EJ226" s="27">
        <v>6</v>
      </c>
      <c r="EK226" s="27">
        <v>6</v>
      </c>
      <c r="EL226" s="27">
        <v>6</v>
      </c>
      <c r="EM226" s="27">
        <v>6</v>
      </c>
      <c r="EN226" s="27">
        <v>6</v>
      </c>
      <c r="EO226" s="27">
        <v>6</v>
      </c>
      <c r="EP226" s="27">
        <v>6</v>
      </c>
      <c r="EQ226" s="315"/>
      <c r="ER226" s="27">
        <v>6</v>
      </c>
      <c r="ES226" s="27">
        <v>6</v>
      </c>
      <c r="ET226" s="27">
        <v>6</v>
      </c>
      <c r="EU226" s="27">
        <v>6</v>
      </c>
      <c r="EV226" s="27">
        <v>6</v>
      </c>
      <c r="EW226" s="27">
        <v>6</v>
      </c>
      <c r="EX226" s="27">
        <v>6</v>
      </c>
      <c r="EY226" s="27">
        <v>6</v>
      </c>
      <c r="EZ226" s="27">
        <v>6</v>
      </c>
      <c r="FA226" s="27">
        <v>6</v>
      </c>
      <c r="FB226" s="27">
        <v>6</v>
      </c>
      <c r="FC226" s="27">
        <v>6</v>
      </c>
      <c r="FD226" s="27">
        <v>6</v>
      </c>
      <c r="FE226" s="27">
        <v>6</v>
      </c>
      <c r="FF226" s="27">
        <v>6</v>
      </c>
      <c r="FG226" s="27">
        <v>6</v>
      </c>
      <c r="FH226" s="27">
        <v>6</v>
      </c>
      <c r="FI226" s="27">
        <v>6</v>
      </c>
      <c r="FJ226" s="27">
        <v>6</v>
      </c>
      <c r="FK226" s="27">
        <v>6</v>
      </c>
      <c r="FL226" s="27">
        <v>6</v>
      </c>
      <c r="FM226" s="27">
        <v>6</v>
      </c>
      <c r="FN226" s="27">
        <v>6</v>
      </c>
      <c r="FO226" s="27">
        <v>6</v>
      </c>
      <c r="FP226" s="27">
        <v>6</v>
      </c>
      <c r="FQ226" s="27">
        <v>6</v>
      </c>
      <c r="FR226" s="27">
        <v>6</v>
      </c>
      <c r="FS226" s="27">
        <v>6</v>
      </c>
      <c r="FT226" s="27">
        <v>6</v>
      </c>
      <c r="FU226" s="27">
        <v>6</v>
      </c>
      <c r="FV226" s="27">
        <v>6</v>
      </c>
    </row>
    <row r="227" spans="1:178" ht="13.9" customHeight="1" x14ac:dyDescent="0.2">
      <c r="A227" s="344"/>
      <c r="B227" s="346"/>
      <c r="C227" s="398"/>
      <c r="D227" s="392"/>
      <c r="E227" s="340"/>
      <c r="F227" s="340"/>
      <c r="G227" s="352"/>
      <c r="H227" s="352"/>
      <c r="I227" s="356"/>
      <c r="J227" s="12" t="s">
        <v>6</v>
      </c>
      <c r="K227" s="58"/>
      <c r="L227" s="58"/>
      <c r="M227" s="58">
        <v>1</v>
      </c>
      <c r="N227" s="58">
        <v>1</v>
      </c>
      <c r="O227" s="58">
        <v>1</v>
      </c>
      <c r="P227" s="60">
        <v>1</v>
      </c>
      <c r="Q227" s="63">
        <v>1</v>
      </c>
      <c r="R227" s="64">
        <v>1</v>
      </c>
      <c r="S227" s="65">
        <v>1</v>
      </c>
      <c r="T227" s="66">
        <v>1</v>
      </c>
      <c r="U227" s="67">
        <v>1</v>
      </c>
      <c r="V227" s="68">
        <v>1</v>
      </c>
      <c r="W227" s="70">
        <v>1</v>
      </c>
      <c r="X227" s="70"/>
      <c r="Y227" s="70">
        <v>1</v>
      </c>
      <c r="Z227" s="71">
        <v>1</v>
      </c>
      <c r="AA227" s="72">
        <v>1</v>
      </c>
      <c r="AB227" s="73">
        <v>1</v>
      </c>
      <c r="AC227" s="74">
        <v>1</v>
      </c>
      <c r="AD227" s="75">
        <v>1</v>
      </c>
      <c r="AE227" s="76">
        <v>1</v>
      </c>
      <c r="AF227" s="77">
        <v>1</v>
      </c>
      <c r="AG227" s="78">
        <v>1</v>
      </c>
      <c r="AH227" s="79">
        <v>1</v>
      </c>
      <c r="AI227" s="81">
        <v>1</v>
      </c>
      <c r="AJ227" s="83">
        <v>1</v>
      </c>
      <c r="AK227" s="84">
        <v>1</v>
      </c>
      <c r="AL227" s="85">
        <v>1</v>
      </c>
      <c r="AM227" s="88">
        <v>1</v>
      </c>
      <c r="AN227" s="89">
        <v>1</v>
      </c>
      <c r="AO227" s="92">
        <v>1</v>
      </c>
      <c r="AP227" s="58">
        <v>1</v>
      </c>
      <c r="AQ227" s="93">
        <v>1</v>
      </c>
      <c r="AR227" s="101">
        <v>1</v>
      </c>
      <c r="AS227" s="103">
        <v>1</v>
      </c>
      <c r="AT227" s="104">
        <v>1</v>
      </c>
      <c r="AU227" s="58">
        <v>1</v>
      </c>
      <c r="AV227" s="106">
        <v>1</v>
      </c>
      <c r="AW227" s="107">
        <v>1</v>
      </c>
      <c r="AX227" s="121">
        <v>4</v>
      </c>
      <c r="AY227" s="121">
        <v>4</v>
      </c>
      <c r="AZ227" s="120">
        <v>4</v>
      </c>
      <c r="BA227" s="123">
        <v>4</v>
      </c>
      <c r="BB227" s="125">
        <v>4</v>
      </c>
      <c r="BC227" s="316"/>
      <c r="BD227" s="141">
        <v>4</v>
      </c>
      <c r="BE227" s="141">
        <v>4</v>
      </c>
      <c r="BF227" s="141">
        <v>4</v>
      </c>
      <c r="BG227" s="141">
        <v>4</v>
      </c>
      <c r="BH227" s="141">
        <v>4</v>
      </c>
      <c r="BI227" s="141">
        <v>4</v>
      </c>
      <c r="BJ227" s="141">
        <v>4</v>
      </c>
      <c r="BK227" s="141">
        <v>4</v>
      </c>
      <c r="BL227" s="141">
        <v>4</v>
      </c>
      <c r="BM227" s="141">
        <v>4</v>
      </c>
      <c r="BN227" s="141">
        <v>4</v>
      </c>
      <c r="BO227" s="141">
        <v>4</v>
      </c>
      <c r="BP227" s="141">
        <v>4</v>
      </c>
      <c r="BQ227" s="141">
        <v>4</v>
      </c>
      <c r="BR227" s="141">
        <v>4</v>
      </c>
      <c r="BS227" s="141">
        <v>5</v>
      </c>
      <c r="BT227" s="141">
        <v>5</v>
      </c>
      <c r="BU227" s="134">
        <v>5</v>
      </c>
      <c r="BV227" s="134">
        <v>5</v>
      </c>
      <c r="BW227" s="134">
        <v>5</v>
      </c>
      <c r="BX227" s="134">
        <v>5</v>
      </c>
      <c r="BY227" s="134">
        <v>5</v>
      </c>
      <c r="BZ227" s="134">
        <v>5</v>
      </c>
      <c r="CA227" s="134">
        <v>5</v>
      </c>
      <c r="CB227" s="134">
        <v>5</v>
      </c>
      <c r="CC227" s="134">
        <v>5</v>
      </c>
      <c r="CD227" s="134">
        <v>5</v>
      </c>
      <c r="CE227" s="134">
        <v>5</v>
      </c>
      <c r="CF227" s="38"/>
      <c r="CG227" s="134">
        <v>5</v>
      </c>
      <c r="CH227" s="134">
        <v>5</v>
      </c>
      <c r="CI227" s="134">
        <v>5</v>
      </c>
      <c r="CJ227" s="134">
        <v>5</v>
      </c>
      <c r="CK227" s="134">
        <v>5</v>
      </c>
      <c r="CL227" s="134">
        <v>5</v>
      </c>
      <c r="CM227" s="134">
        <v>5</v>
      </c>
      <c r="CN227" s="134">
        <v>5</v>
      </c>
      <c r="CO227" s="134">
        <v>5</v>
      </c>
      <c r="CP227" s="134">
        <v>5</v>
      </c>
      <c r="CQ227" s="134">
        <v>5</v>
      </c>
      <c r="CR227" s="134">
        <v>5</v>
      </c>
      <c r="CS227" s="134">
        <v>5</v>
      </c>
      <c r="CT227" s="134">
        <v>5</v>
      </c>
      <c r="CU227" s="134">
        <v>5</v>
      </c>
      <c r="CV227" s="134">
        <v>5</v>
      </c>
      <c r="CW227" s="134">
        <v>5</v>
      </c>
      <c r="CX227" s="134">
        <v>5</v>
      </c>
      <c r="CY227" s="134">
        <v>5</v>
      </c>
      <c r="CZ227" s="134">
        <v>5</v>
      </c>
      <c r="DA227" s="134">
        <v>5</v>
      </c>
      <c r="DB227" s="134">
        <v>5</v>
      </c>
      <c r="DC227" s="134">
        <v>5</v>
      </c>
      <c r="DD227" s="134">
        <v>5</v>
      </c>
      <c r="DE227" s="134">
        <v>5</v>
      </c>
      <c r="DF227" s="134">
        <v>5</v>
      </c>
      <c r="DG227" s="134">
        <v>5</v>
      </c>
      <c r="DH227" s="134">
        <v>5</v>
      </c>
      <c r="DI227" s="134">
        <v>5</v>
      </c>
      <c r="DJ227" s="134">
        <v>5</v>
      </c>
      <c r="DK227" s="134">
        <v>5</v>
      </c>
      <c r="DL227" s="316"/>
      <c r="DM227" s="134">
        <v>5</v>
      </c>
      <c r="DN227" s="134">
        <v>5</v>
      </c>
      <c r="DO227" s="134">
        <v>5</v>
      </c>
      <c r="DP227" s="134">
        <v>5</v>
      </c>
      <c r="DQ227" s="134">
        <v>5</v>
      </c>
      <c r="DR227" s="134">
        <v>5</v>
      </c>
      <c r="DS227" s="134">
        <v>5</v>
      </c>
      <c r="DT227" s="134">
        <v>5</v>
      </c>
      <c r="DU227" s="134">
        <v>5</v>
      </c>
      <c r="DV227" s="134">
        <v>5</v>
      </c>
      <c r="DW227" s="134">
        <v>5</v>
      </c>
      <c r="DX227" s="134">
        <v>5</v>
      </c>
      <c r="DY227" s="134">
        <v>5</v>
      </c>
      <c r="DZ227" s="134">
        <v>5</v>
      </c>
      <c r="EA227" s="134">
        <v>5</v>
      </c>
      <c r="EB227" s="134">
        <v>5</v>
      </c>
      <c r="EC227" s="134">
        <v>5</v>
      </c>
      <c r="ED227" s="134">
        <v>5</v>
      </c>
      <c r="EE227" s="134">
        <v>5</v>
      </c>
      <c r="EF227" s="134">
        <v>5</v>
      </c>
      <c r="EG227" s="134">
        <v>5</v>
      </c>
      <c r="EH227" s="134">
        <v>5</v>
      </c>
      <c r="EI227" s="134">
        <v>5</v>
      </c>
      <c r="EJ227" s="134">
        <v>5</v>
      </c>
      <c r="EK227" s="134">
        <v>5</v>
      </c>
      <c r="EL227" s="134">
        <v>5</v>
      </c>
      <c r="EM227" s="134">
        <v>5</v>
      </c>
      <c r="EN227" s="134">
        <v>5</v>
      </c>
      <c r="EO227" s="134">
        <v>5</v>
      </c>
      <c r="EP227" s="134">
        <v>5</v>
      </c>
      <c r="EQ227" s="316"/>
      <c r="ER227" s="134">
        <v>5</v>
      </c>
      <c r="ES227" s="134">
        <v>5</v>
      </c>
      <c r="ET227" s="134">
        <v>5</v>
      </c>
      <c r="EU227" s="134">
        <v>5</v>
      </c>
      <c r="EV227" s="134">
        <v>5</v>
      </c>
      <c r="EW227" s="134">
        <v>5</v>
      </c>
      <c r="EX227" s="134">
        <v>4</v>
      </c>
      <c r="EY227" s="134">
        <v>4</v>
      </c>
      <c r="EZ227" s="134">
        <v>4</v>
      </c>
      <c r="FA227" s="134">
        <v>3</v>
      </c>
      <c r="FB227" s="134">
        <v>5</v>
      </c>
      <c r="FC227" s="134">
        <v>5</v>
      </c>
      <c r="FD227" s="134">
        <v>5</v>
      </c>
      <c r="FE227" s="134">
        <v>5</v>
      </c>
      <c r="FF227" s="134">
        <v>6</v>
      </c>
      <c r="FG227" s="134">
        <v>5</v>
      </c>
      <c r="FH227" s="134">
        <v>5</v>
      </c>
      <c r="FI227" s="134">
        <v>5</v>
      </c>
      <c r="FJ227" s="134">
        <v>5</v>
      </c>
      <c r="FK227" s="134">
        <v>5</v>
      </c>
      <c r="FL227" s="134">
        <v>5</v>
      </c>
      <c r="FM227" s="134">
        <v>5</v>
      </c>
      <c r="FN227" s="134">
        <v>4</v>
      </c>
      <c r="FO227" s="134">
        <v>4</v>
      </c>
      <c r="FP227" s="134">
        <v>4</v>
      </c>
      <c r="FQ227" s="134">
        <v>4</v>
      </c>
      <c r="FR227" s="134">
        <v>4</v>
      </c>
      <c r="FS227" s="134">
        <v>4</v>
      </c>
      <c r="FT227" s="134">
        <v>4</v>
      </c>
      <c r="FU227" s="134">
        <v>3</v>
      </c>
      <c r="FV227" s="134"/>
    </row>
    <row r="228" spans="1:178" ht="13.9" customHeight="1" x14ac:dyDescent="0.2">
      <c r="A228" s="343" t="s">
        <v>25</v>
      </c>
      <c r="B228" s="345" t="s">
        <v>113</v>
      </c>
      <c r="C228" s="397" t="s">
        <v>131</v>
      </c>
      <c r="D228" s="391">
        <v>3</v>
      </c>
      <c r="E228" s="339">
        <f t="shared" ref="E228" si="998">FU228</f>
        <v>3</v>
      </c>
      <c r="F228" s="339">
        <f t="shared" ref="F228" si="999">FU229</f>
        <v>3</v>
      </c>
      <c r="G228" s="351">
        <f>F228/E228</f>
        <v>1</v>
      </c>
      <c r="H228" s="351">
        <f>F228/D228</f>
        <v>1</v>
      </c>
      <c r="I228" s="355"/>
      <c r="J228" s="11" t="s">
        <v>5</v>
      </c>
      <c r="K228" s="27"/>
      <c r="L228" s="27"/>
      <c r="M228" s="27">
        <v>3</v>
      </c>
      <c r="N228" s="27">
        <v>3</v>
      </c>
      <c r="O228" s="27">
        <v>3</v>
      </c>
      <c r="P228" s="27">
        <v>3</v>
      </c>
      <c r="Q228" s="27">
        <v>3</v>
      </c>
      <c r="R228" s="27">
        <v>3</v>
      </c>
      <c r="S228" s="27">
        <v>3</v>
      </c>
      <c r="T228" s="27">
        <v>3</v>
      </c>
      <c r="U228" s="27">
        <v>3</v>
      </c>
      <c r="V228" s="27">
        <v>3</v>
      </c>
      <c r="W228" s="27">
        <v>3</v>
      </c>
      <c r="X228" s="27">
        <v>3</v>
      </c>
      <c r="Y228" s="27">
        <v>3</v>
      </c>
      <c r="Z228" s="27">
        <v>3</v>
      </c>
      <c r="AA228" s="27">
        <v>3</v>
      </c>
      <c r="AB228" s="27">
        <v>3</v>
      </c>
      <c r="AC228" s="27">
        <v>3</v>
      </c>
      <c r="AD228" s="27">
        <v>3</v>
      </c>
      <c r="AE228" s="27">
        <v>3</v>
      </c>
      <c r="AF228" s="27">
        <v>3</v>
      </c>
      <c r="AG228" s="27">
        <v>3</v>
      </c>
      <c r="AH228" s="27">
        <v>3</v>
      </c>
      <c r="AI228" s="27">
        <v>3</v>
      </c>
      <c r="AJ228" s="27">
        <v>3</v>
      </c>
      <c r="AK228" s="27">
        <v>3</v>
      </c>
      <c r="AL228" s="27">
        <v>3</v>
      </c>
      <c r="AM228" s="27">
        <v>3</v>
      </c>
      <c r="AN228" s="27">
        <v>3</v>
      </c>
      <c r="AO228" s="27">
        <v>3</v>
      </c>
      <c r="AP228" s="27">
        <v>3</v>
      </c>
      <c r="AQ228" s="27">
        <v>3</v>
      </c>
      <c r="AR228" s="27">
        <v>3</v>
      </c>
      <c r="AS228" s="27">
        <v>3</v>
      </c>
      <c r="AT228" s="27">
        <v>3</v>
      </c>
      <c r="AU228" s="27">
        <v>3</v>
      </c>
      <c r="AV228" s="27">
        <v>3</v>
      </c>
      <c r="AW228" s="27">
        <v>3</v>
      </c>
      <c r="AX228" s="27">
        <v>3</v>
      </c>
      <c r="AY228" s="27">
        <v>3</v>
      </c>
      <c r="AZ228" s="27">
        <v>3</v>
      </c>
      <c r="BA228" s="27">
        <v>3</v>
      </c>
      <c r="BB228" s="27">
        <v>3</v>
      </c>
      <c r="BC228" s="315"/>
      <c r="BD228" s="27">
        <v>3</v>
      </c>
      <c r="BE228" s="27">
        <v>3</v>
      </c>
      <c r="BF228" s="27">
        <v>3</v>
      </c>
      <c r="BG228" s="27">
        <v>3</v>
      </c>
      <c r="BH228" s="27">
        <v>3</v>
      </c>
      <c r="BI228" s="27">
        <v>3</v>
      </c>
      <c r="BJ228" s="27">
        <v>3</v>
      </c>
      <c r="BK228" s="27">
        <v>3</v>
      </c>
      <c r="BL228" s="27">
        <v>3</v>
      </c>
      <c r="BM228" s="27">
        <v>3</v>
      </c>
      <c r="BN228" s="27">
        <v>3</v>
      </c>
      <c r="BO228" s="27">
        <v>3</v>
      </c>
      <c r="BP228" s="27">
        <v>3</v>
      </c>
      <c r="BQ228" s="27">
        <v>3</v>
      </c>
      <c r="BR228" s="27">
        <v>3</v>
      </c>
      <c r="BS228" s="27">
        <v>3</v>
      </c>
      <c r="BT228" s="27">
        <v>3</v>
      </c>
      <c r="BU228" s="27">
        <v>3</v>
      </c>
      <c r="BV228" s="27">
        <v>3</v>
      </c>
      <c r="BW228" s="27">
        <v>3</v>
      </c>
      <c r="BX228" s="27">
        <v>3</v>
      </c>
      <c r="BY228" s="27">
        <v>3</v>
      </c>
      <c r="BZ228" s="27">
        <v>3</v>
      </c>
      <c r="CA228" s="27">
        <v>3</v>
      </c>
      <c r="CB228" s="27">
        <v>3</v>
      </c>
      <c r="CC228" s="27">
        <v>3</v>
      </c>
      <c r="CD228" s="27">
        <v>3</v>
      </c>
      <c r="CE228" s="27">
        <v>3</v>
      </c>
      <c r="CF228" s="40"/>
      <c r="CG228" s="27">
        <v>3</v>
      </c>
      <c r="CH228" s="27">
        <v>3</v>
      </c>
      <c r="CI228" s="27">
        <v>3</v>
      </c>
      <c r="CJ228" s="27">
        <v>3</v>
      </c>
      <c r="CK228" s="27">
        <v>3</v>
      </c>
      <c r="CL228" s="27">
        <v>3</v>
      </c>
      <c r="CM228" s="27">
        <v>3</v>
      </c>
      <c r="CN228" s="27">
        <v>3</v>
      </c>
      <c r="CO228" s="27">
        <v>3</v>
      </c>
      <c r="CP228" s="27">
        <v>3</v>
      </c>
      <c r="CQ228" s="27">
        <v>3</v>
      </c>
      <c r="CR228" s="27">
        <v>3</v>
      </c>
      <c r="CS228" s="27">
        <v>3</v>
      </c>
      <c r="CT228" s="27">
        <v>3</v>
      </c>
      <c r="CU228" s="27">
        <v>3</v>
      </c>
      <c r="CV228" s="27">
        <v>3</v>
      </c>
      <c r="CW228" s="27">
        <v>3</v>
      </c>
      <c r="CX228" s="27">
        <v>3</v>
      </c>
      <c r="CY228" s="27">
        <v>3</v>
      </c>
      <c r="CZ228" s="27">
        <v>3</v>
      </c>
      <c r="DA228" s="27">
        <v>3</v>
      </c>
      <c r="DB228" s="27">
        <v>3</v>
      </c>
      <c r="DC228" s="27">
        <v>3</v>
      </c>
      <c r="DD228" s="27">
        <v>3</v>
      </c>
      <c r="DE228" s="27">
        <v>3</v>
      </c>
      <c r="DF228" s="27">
        <v>3</v>
      </c>
      <c r="DG228" s="27">
        <v>3</v>
      </c>
      <c r="DH228" s="27">
        <v>3</v>
      </c>
      <c r="DI228" s="27">
        <v>3</v>
      </c>
      <c r="DJ228" s="27">
        <v>3</v>
      </c>
      <c r="DK228" s="27">
        <v>3</v>
      </c>
      <c r="DL228" s="315"/>
      <c r="DM228" s="27">
        <v>3</v>
      </c>
      <c r="DN228" s="27">
        <v>3</v>
      </c>
      <c r="DO228" s="27">
        <v>3</v>
      </c>
      <c r="DP228" s="27">
        <v>3</v>
      </c>
      <c r="DQ228" s="27">
        <v>3</v>
      </c>
      <c r="DR228" s="27">
        <v>3</v>
      </c>
      <c r="DS228" s="27">
        <v>3</v>
      </c>
      <c r="DT228" s="27">
        <v>3</v>
      </c>
      <c r="DU228" s="27">
        <v>3</v>
      </c>
      <c r="DV228" s="27">
        <v>3</v>
      </c>
      <c r="DW228" s="27">
        <v>3</v>
      </c>
      <c r="DX228" s="27">
        <v>3</v>
      </c>
      <c r="DY228" s="27">
        <v>3</v>
      </c>
      <c r="DZ228" s="27">
        <v>3</v>
      </c>
      <c r="EA228" s="27">
        <v>3</v>
      </c>
      <c r="EB228" s="27">
        <v>3</v>
      </c>
      <c r="EC228" s="27">
        <v>3</v>
      </c>
      <c r="ED228" s="27">
        <v>3</v>
      </c>
      <c r="EE228" s="27">
        <v>3</v>
      </c>
      <c r="EF228" s="27">
        <v>3</v>
      </c>
      <c r="EG228" s="27">
        <v>3</v>
      </c>
      <c r="EH228" s="27">
        <v>3</v>
      </c>
      <c r="EI228" s="27">
        <v>3</v>
      </c>
      <c r="EJ228" s="27">
        <v>3</v>
      </c>
      <c r="EK228" s="27">
        <v>3</v>
      </c>
      <c r="EL228" s="27">
        <v>3</v>
      </c>
      <c r="EM228" s="27">
        <v>3</v>
      </c>
      <c r="EN228" s="27">
        <v>3</v>
      </c>
      <c r="EO228" s="27">
        <v>3</v>
      </c>
      <c r="EP228" s="27">
        <v>3</v>
      </c>
      <c r="EQ228" s="315"/>
      <c r="ER228" s="27">
        <v>3</v>
      </c>
      <c r="ES228" s="27">
        <v>3</v>
      </c>
      <c r="ET228" s="27">
        <v>3</v>
      </c>
      <c r="EU228" s="27">
        <v>3</v>
      </c>
      <c r="EV228" s="27">
        <v>3</v>
      </c>
      <c r="EW228" s="27">
        <v>3</v>
      </c>
      <c r="EX228" s="27">
        <v>3</v>
      </c>
      <c r="EY228" s="27">
        <v>3</v>
      </c>
      <c r="EZ228" s="27">
        <v>3</v>
      </c>
      <c r="FA228" s="27">
        <v>3</v>
      </c>
      <c r="FB228" s="27">
        <v>3</v>
      </c>
      <c r="FC228" s="27">
        <v>3</v>
      </c>
      <c r="FD228" s="27">
        <v>3</v>
      </c>
      <c r="FE228" s="27">
        <v>3</v>
      </c>
      <c r="FF228" s="27">
        <v>3</v>
      </c>
      <c r="FG228" s="27">
        <v>3</v>
      </c>
      <c r="FH228" s="27">
        <v>3</v>
      </c>
      <c r="FI228" s="27">
        <v>3</v>
      </c>
      <c r="FJ228" s="27">
        <v>3</v>
      </c>
      <c r="FK228" s="27">
        <v>3</v>
      </c>
      <c r="FL228" s="27">
        <v>3</v>
      </c>
      <c r="FM228" s="27">
        <v>3</v>
      </c>
      <c r="FN228" s="27">
        <v>3</v>
      </c>
      <c r="FO228" s="27">
        <v>3</v>
      </c>
      <c r="FP228" s="27">
        <v>3</v>
      </c>
      <c r="FQ228" s="27">
        <v>3</v>
      </c>
      <c r="FR228" s="27">
        <v>3</v>
      </c>
      <c r="FS228" s="27">
        <v>3</v>
      </c>
      <c r="FT228" s="27">
        <v>3</v>
      </c>
      <c r="FU228" s="27">
        <v>3</v>
      </c>
      <c r="FV228" s="27">
        <v>3</v>
      </c>
    </row>
    <row r="229" spans="1:178" ht="13.9" customHeight="1" x14ac:dyDescent="0.2">
      <c r="A229" s="344"/>
      <c r="B229" s="346"/>
      <c r="C229" s="398"/>
      <c r="D229" s="392"/>
      <c r="E229" s="340"/>
      <c r="F229" s="340"/>
      <c r="G229" s="352"/>
      <c r="H229" s="352"/>
      <c r="I229" s="356"/>
      <c r="J229" s="12" t="s">
        <v>6</v>
      </c>
      <c r="K229" s="58">
        <v>2</v>
      </c>
      <c r="L229" s="58">
        <v>2</v>
      </c>
      <c r="M229" s="58">
        <v>2</v>
      </c>
      <c r="N229" s="58">
        <v>2</v>
      </c>
      <c r="O229" s="59">
        <v>2</v>
      </c>
      <c r="P229" s="60">
        <v>2</v>
      </c>
      <c r="Q229" s="63">
        <v>2</v>
      </c>
      <c r="R229" s="64">
        <v>2</v>
      </c>
      <c r="S229" s="65">
        <v>2</v>
      </c>
      <c r="T229" s="66">
        <v>2</v>
      </c>
      <c r="U229" s="67">
        <v>2</v>
      </c>
      <c r="V229" s="68">
        <v>2</v>
      </c>
      <c r="W229" s="70">
        <v>2</v>
      </c>
      <c r="X229" s="70"/>
      <c r="Y229" s="70">
        <v>2</v>
      </c>
      <c r="Z229" s="71">
        <v>2</v>
      </c>
      <c r="AA229" s="72">
        <v>2</v>
      </c>
      <c r="AB229" s="73">
        <v>2</v>
      </c>
      <c r="AC229" s="74">
        <v>2</v>
      </c>
      <c r="AD229" s="75">
        <v>2</v>
      </c>
      <c r="AE229" s="76">
        <v>2</v>
      </c>
      <c r="AF229" s="77">
        <v>2</v>
      </c>
      <c r="AG229" s="78">
        <v>2</v>
      </c>
      <c r="AH229" s="79">
        <v>2</v>
      </c>
      <c r="AI229" s="81">
        <v>2</v>
      </c>
      <c r="AJ229" s="83">
        <v>2</v>
      </c>
      <c r="AK229" s="84">
        <v>2</v>
      </c>
      <c r="AL229" s="85">
        <v>2</v>
      </c>
      <c r="AM229" s="88">
        <v>2</v>
      </c>
      <c r="AN229" s="89">
        <v>2</v>
      </c>
      <c r="AO229" s="92">
        <v>2</v>
      </c>
      <c r="AP229" s="58">
        <v>2</v>
      </c>
      <c r="AQ229" s="93">
        <v>2</v>
      </c>
      <c r="AR229" s="101">
        <v>2</v>
      </c>
      <c r="AS229" s="58">
        <v>2</v>
      </c>
      <c r="AT229" s="104">
        <v>2</v>
      </c>
      <c r="AU229" s="58">
        <v>2</v>
      </c>
      <c r="AV229" s="106">
        <v>2</v>
      </c>
      <c r="AW229" s="107">
        <v>2</v>
      </c>
      <c r="AX229" s="109">
        <v>2</v>
      </c>
      <c r="AY229" s="120">
        <v>2</v>
      </c>
      <c r="AZ229" s="120">
        <v>2</v>
      </c>
      <c r="BA229" s="123">
        <v>2</v>
      </c>
      <c r="BB229" s="125">
        <v>2</v>
      </c>
      <c r="BC229" s="316"/>
      <c r="BD229" s="141">
        <v>2</v>
      </c>
      <c r="BE229" s="141">
        <v>2</v>
      </c>
      <c r="BF229" s="141">
        <v>2</v>
      </c>
      <c r="BG229" s="141">
        <v>3</v>
      </c>
      <c r="BH229" s="141">
        <v>3</v>
      </c>
      <c r="BI229" s="141">
        <v>3</v>
      </c>
      <c r="BJ229" s="141">
        <v>3</v>
      </c>
      <c r="BK229" s="141">
        <v>3</v>
      </c>
      <c r="BL229" s="141">
        <v>3</v>
      </c>
      <c r="BM229" s="141">
        <v>3</v>
      </c>
      <c r="BN229" s="141">
        <v>3</v>
      </c>
      <c r="BO229" s="141">
        <v>3</v>
      </c>
      <c r="BP229" s="141">
        <v>3</v>
      </c>
      <c r="BQ229" s="141">
        <v>3</v>
      </c>
      <c r="BR229" s="141">
        <v>3</v>
      </c>
      <c r="BS229" s="141">
        <v>2</v>
      </c>
      <c r="BT229" s="141">
        <v>2</v>
      </c>
      <c r="BU229" s="134">
        <v>3</v>
      </c>
      <c r="BV229" s="134">
        <v>3</v>
      </c>
      <c r="BW229" s="134">
        <v>3</v>
      </c>
      <c r="BX229" s="134">
        <v>3</v>
      </c>
      <c r="BY229" s="134">
        <v>3</v>
      </c>
      <c r="BZ229" s="134">
        <v>3</v>
      </c>
      <c r="CA229" s="134">
        <v>3</v>
      </c>
      <c r="CB229" s="134">
        <v>3</v>
      </c>
      <c r="CC229" s="134">
        <v>3</v>
      </c>
      <c r="CD229" s="134">
        <v>3</v>
      </c>
      <c r="CE229" s="134">
        <v>3</v>
      </c>
      <c r="CF229" s="38"/>
      <c r="CG229" s="134">
        <v>3</v>
      </c>
      <c r="CH229" s="134">
        <v>3</v>
      </c>
      <c r="CI229" s="134">
        <v>3</v>
      </c>
      <c r="CJ229" s="134">
        <v>3</v>
      </c>
      <c r="CK229" s="134">
        <v>3</v>
      </c>
      <c r="CL229" s="134">
        <v>3</v>
      </c>
      <c r="CM229" s="134">
        <v>3</v>
      </c>
      <c r="CN229" s="134">
        <v>3</v>
      </c>
      <c r="CO229" s="134">
        <v>3</v>
      </c>
      <c r="CP229" s="134">
        <v>3</v>
      </c>
      <c r="CQ229" s="134">
        <v>3</v>
      </c>
      <c r="CR229" s="134">
        <v>3</v>
      </c>
      <c r="CS229" s="134">
        <v>3</v>
      </c>
      <c r="CT229" s="134">
        <v>3</v>
      </c>
      <c r="CU229" s="134">
        <v>3</v>
      </c>
      <c r="CV229" s="134">
        <v>3</v>
      </c>
      <c r="CW229" s="134">
        <v>3</v>
      </c>
      <c r="CX229" s="134">
        <v>3</v>
      </c>
      <c r="CY229" s="134">
        <v>3</v>
      </c>
      <c r="CZ229" s="134">
        <v>3</v>
      </c>
      <c r="DA229" s="134">
        <v>3</v>
      </c>
      <c r="DB229" s="134">
        <v>3</v>
      </c>
      <c r="DC229" s="134">
        <v>3</v>
      </c>
      <c r="DD229" s="134">
        <v>3</v>
      </c>
      <c r="DE229" s="134">
        <v>3</v>
      </c>
      <c r="DF229" s="134">
        <v>3</v>
      </c>
      <c r="DG229" s="134">
        <v>3</v>
      </c>
      <c r="DH229" s="134">
        <v>3</v>
      </c>
      <c r="DI229" s="134">
        <v>3</v>
      </c>
      <c r="DJ229" s="134">
        <v>4</v>
      </c>
      <c r="DK229" s="134">
        <v>4</v>
      </c>
      <c r="DL229" s="316"/>
      <c r="DM229" s="134">
        <v>4</v>
      </c>
      <c r="DN229" s="134">
        <v>4</v>
      </c>
      <c r="DO229" s="134">
        <v>4</v>
      </c>
      <c r="DP229" s="134">
        <v>4</v>
      </c>
      <c r="DQ229" s="134">
        <v>4</v>
      </c>
      <c r="DR229" s="134">
        <v>4</v>
      </c>
      <c r="DS229" s="134">
        <v>4</v>
      </c>
      <c r="DT229" s="134">
        <v>4</v>
      </c>
      <c r="DU229" s="134">
        <v>4</v>
      </c>
      <c r="DV229" s="134">
        <v>4</v>
      </c>
      <c r="DW229" s="134">
        <v>4</v>
      </c>
      <c r="DX229" s="134">
        <v>4</v>
      </c>
      <c r="DY229" s="134">
        <v>4</v>
      </c>
      <c r="DZ229" s="134">
        <v>4</v>
      </c>
      <c r="EA229" s="134">
        <v>4</v>
      </c>
      <c r="EB229" s="134">
        <v>4</v>
      </c>
      <c r="EC229" s="134">
        <v>4</v>
      </c>
      <c r="ED229" s="134">
        <v>4</v>
      </c>
      <c r="EE229" s="134">
        <v>4</v>
      </c>
      <c r="EF229" s="134">
        <v>4</v>
      </c>
      <c r="EG229" s="134">
        <v>4</v>
      </c>
      <c r="EH229" s="134">
        <v>4</v>
      </c>
      <c r="EI229" s="134">
        <v>4</v>
      </c>
      <c r="EJ229" s="134">
        <v>4</v>
      </c>
      <c r="EK229" s="134">
        <v>4</v>
      </c>
      <c r="EL229" s="134">
        <v>4</v>
      </c>
      <c r="EM229" s="134">
        <v>4</v>
      </c>
      <c r="EN229" s="134">
        <v>4</v>
      </c>
      <c r="EO229" s="134">
        <v>4</v>
      </c>
      <c r="EP229" s="134">
        <v>4</v>
      </c>
      <c r="EQ229" s="316"/>
      <c r="ER229" s="134">
        <v>4</v>
      </c>
      <c r="ES229" s="134">
        <v>4</v>
      </c>
      <c r="ET229" s="134">
        <v>4</v>
      </c>
      <c r="EU229" s="134">
        <v>4</v>
      </c>
      <c r="EV229" s="134">
        <v>4</v>
      </c>
      <c r="EW229" s="134">
        <v>4</v>
      </c>
      <c r="EX229" s="134">
        <v>4</v>
      </c>
      <c r="EY229" s="134">
        <v>4</v>
      </c>
      <c r="EZ229" s="134">
        <v>4</v>
      </c>
      <c r="FA229" s="134">
        <v>4</v>
      </c>
      <c r="FB229" s="134">
        <v>4</v>
      </c>
      <c r="FC229" s="134">
        <v>4</v>
      </c>
      <c r="FD229" s="134">
        <v>4</v>
      </c>
      <c r="FE229" s="134">
        <v>4</v>
      </c>
      <c r="FF229" s="134">
        <v>3</v>
      </c>
      <c r="FG229" s="134">
        <v>3</v>
      </c>
      <c r="FH229" s="134">
        <v>3</v>
      </c>
      <c r="FI229" s="134">
        <v>3</v>
      </c>
      <c r="FJ229" s="134">
        <v>3</v>
      </c>
      <c r="FK229" s="134">
        <v>3</v>
      </c>
      <c r="FL229" s="134">
        <v>3</v>
      </c>
      <c r="FM229" s="134">
        <v>3</v>
      </c>
      <c r="FN229" s="134">
        <v>3</v>
      </c>
      <c r="FO229" s="134">
        <v>3</v>
      </c>
      <c r="FP229" s="134">
        <v>3</v>
      </c>
      <c r="FQ229" s="134">
        <v>3</v>
      </c>
      <c r="FR229" s="134">
        <v>3</v>
      </c>
      <c r="FS229" s="134">
        <v>3</v>
      </c>
      <c r="FT229" s="134">
        <v>3</v>
      </c>
      <c r="FU229" s="134">
        <v>3</v>
      </c>
      <c r="FV229" s="134"/>
    </row>
    <row r="230" spans="1:178" ht="13.9" customHeight="1" x14ac:dyDescent="0.2">
      <c r="A230" s="343" t="s">
        <v>26</v>
      </c>
      <c r="B230" s="345" t="s">
        <v>114</v>
      </c>
      <c r="C230" s="397" t="s">
        <v>131</v>
      </c>
      <c r="D230" s="391">
        <v>14</v>
      </c>
      <c r="E230" s="339">
        <f t="shared" ref="E230" si="1000">FU230</f>
        <v>14</v>
      </c>
      <c r="F230" s="339">
        <f t="shared" ref="F230" si="1001">FU231</f>
        <v>15</v>
      </c>
      <c r="G230" s="351">
        <f>F230/E230</f>
        <v>1.0714285714285714</v>
      </c>
      <c r="H230" s="351">
        <f>F230/D230</f>
        <v>1.0714285714285714</v>
      </c>
      <c r="I230" s="355"/>
      <c r="J230" s="11" t="s">
        <v>5</v>
      </c>
      <c r="K230" s="27"/>
      <c r="L230" s="27"/>
      <c r="M230" s="27">
        <v>5</v>
      </c>
      <c r="N230" s="27">
        <v>5</v>
      </c>
      <c r="O230" s="27">
        <v>5</v>
      </c>
      <c r="P230" s="27">
        <v>5</v>
      </c>
      <c r="Q230" s="27">
        <v>5</v>
      </c>
      <c r="R230" s="27">
        <v>5</v>
      </c>
      <c r="S230" s="27">
        <v>5</v>
      </c>
      <c r="T230" s="27">
        <v>5</v>
      </c>
      <c r="U230" s="27">
        <v>5</v>
      </c>
      <c r="V230" s="27">
        <v>5</v>
      </c>
      <c r="W230" s="27">
        <v>7</v>
      </c>
      <c r="X230" s="27">
        <v>5</v>
      </c>
      <c r="Y230" s="27">
        <v>5</v>
      </c>
      <c r="Z230" s="27">
        <v>5</v>
      </c>
      <c r="AA230" s="27">
        <v>5</v>
      </c>
      <c r="AB230" s="27">
        <v>5</v>
      </c>
      <c r="AC230" s="27">
        <v>5</v>
      </c>
      <c r="AD230" s="27">
        <v>5</v>
      </c>
      <c r="AE230" s="27">
        <v>5</v>
      </c>
      <c r="AF230" s="27">
        <v>5</v>
      </c>
      <c r="AG230" s="27">
        <v>5</v>
      </c>
      <c r="AH230" s="27">
        <v>5</v>
      </c>
      <c r="AI230" s="27">
        <v>5</v>
      </c>
      <c r="AJ230" s="27">
        <v>5</v>
      </c>
      <c r="AK230" s="27">
        <v>5</v>
      </c>
      <c r="AL230" s="27">
        <v>5</v>
      </c>
      <c r="AM230" s="27">
        <v>5</v>
      </c>
      <c r="AN230" s="27">
        <v>5</v>
      </c>
      <c r="AO230" s="27">
        <v>7</v>
      </c>
      <c r="AP230" s="27">
        <v>14</v>
      </c>
      <c r="AQ230" s="27">
        <v>14</v>
      </c>
      <c r="AR230" s="27">
        <v>14</v>
      </c>
      <c r="AS230" s="27">
        <v>14</v>
      </c>
      <c r="AT230" s="27">
        <v>14</v>
      </c>
      <c r="AU230" s="27">
        <v>14</v>
      </c>
      <c r="AV230" s="27">
        <v>14</v>
      </c>
      <c r="AW230" s="27">
        <v>14</v>
      </c>
      <c r="AX230" s="27">
        <v>14</v>
      </c>
      <c r="AY230" s="27">
        <v>14</v>
      </c>
      <c r="AZ230" s="27">
        <v>14</v>
      </c>
      <c r="BA230" s="27">
        <v>14</v>
      </c>
      <c r="BB230" s="27">
        <v>14</v>
      </c>
      <c r="BC230" s="315"/>
      <c r="BD230" s="27">
        <v>14</v>
      </c>
      <c r="BE230" s="27">
        <v>14</v>
      </c>
      <c r="BF230" s="27">
        <v>14</v>
      </c>
      <c r="BG230" s="27">
        <v>14</v>
      </c>
      <c r="BH230" s="27">
        <v>14</v>
      </c>
      <c r="BI230" s="27">
        <v>14</v>
      </c>
      <c r="BJ230" s="27">
        <v>14</v>
      </c>
      <c r="BK230" s="27">
        <v>14</v>
      </c>
      <c r="BL230" s="27">
        <v>14</v>
      </c>
      <c r="BM230" s="27">
        <v>14</v>
      </c>
      <c r="BN230" s="27">
        <v>14</v>
      </c>
      <c r="BO230" s="27">
        <v>14</v>
      </c>
      <c r="BP230" s="27">
        <v>14</v>
      </c>
      <c r="BQ230" s="27">
        <v>14</v>
      </c>
      <c r="BR230" s="27">
        <v>14</v>
      </c>
      <c r="BS230" s="27">
        <v>14</v>
      </c>
      <c r="BT230" s="27">
        <v>14</v>
      </c>
      <c r="BU230" s="40">
        <v>14</v>
      </c>
      <c r="BV230" s="40">
        <v>14</v>
      </c>
      <c r="BW230" s="40">
        <v>14</v>
      </c>
      <c r="BX230" s="40">
        <v>14</v>
      </c>
      <c r="BY230" s="40">
        <v>14</v>
      </c>
      <c r="BZ230" s="40">
        <v>14</v>
      </c>
      <c r="CA230" s="40">
        <v>14</v>
      </c>
      <c r="CB230" s="40">
        <v>14</v>
      </c>
      <c r="CC230" s="40">
        <v>14</v>
      </c>
      <c r="CD230" s="40">
        <v>14</v>
      </c>
      <c r="CE230" s="40">
        <v>14</v>
      </c>
      <c r="CF230" s="40"/>
      <c r="CG230" s="40">
        <v>14</v>
      </c>
      <c r="CH230" s="40">
        <v>14</v>
      </c>
      <c r="CI230" s="40">
        <v>14</v>
      </c>
      <c r="CJ230" s="40">
        <v>14</v>
      </c>
      <c r="CK230" s="40">
        <v>14</v>
      </c>
      <c r="CL230" s="40">
        <v>14</v>
      </c>
      <c r="CM230" s="40">
        <v>14</v>
      </c>
      <c r="CN230" s="40">
        <v>14</v>
      </c>
      <c r="CO230" s="40">
        <v>14</v>
      </c>
      <c r="CP230" s="40">
        <v>14</v>
      </c>
      <c r="CQ230" s="40">
        <v>14</v>
      </c>
      <c r="CR230" s="40">
        <v>14</v>
      </c>
      <c r="CS230" s="40">
        <v>14</v>
      </c>
      <c r="CT230" s="40">
        <v>14</v>
      </c>
      <c r="CU230" s="40">
        <v>14</v>
      </c>
      <c r="CV230" s="40">
        <v>14</v>
      </c>
      <c r="CW230" s="40">
        <v>14</v>
      </c>
      <c r="CX230" s="40">
        <v>14</v>
      </c>
      <c r="CY230" s="40">
        <v>14</v>
      </c>
      <c r="CZ230" s="40">
        <v>14</v>
      </c>
      <c r="DA230" s="40">
        <v>14</v>
      </c>
      <c r="DB230" s="40">
        <v>14</v>
      </c>
      <c r="DC230" s="40">
        <v>14</v>
      </c>
      <c r="DD230" s="40">
        <v>14</v>
      </c>
      <c r="DE230" s="40">
        <v>14</v>
      </c>
      <c r="DF230" s="40">
        <v>14</v>
      </c>
      <c r="DG230" s="40">
        <v>14</v>
      </c>
      <c r="DH230" s="40">
        <v>14</v>
      </c>
      <c r="DI230" s="40">
        <v>14</v>
      </c>
      <c r="DJ230" s="40">
        <v>14</v>
      </c>
      <c r="DK230" s="40">
        <v>14</v>
      </c>
      <c r="DL230" s="315"/>
      <c r="DM230" s="40">
        <v>14</v>
      </c>
      <c r="DN230" s="40">
        <v>14</v>
      </c>
      <c r="DO230" s="40">
        <v>14</v>
      </c>
      <c r="DP230" s="40">
        <v>14</v>
      </c>
      <c r="DQ230" s="40">
        <v>14</v>
      </c>
      <c r="DR230" s="40">
        <v>14</v>
      </c>
      <c r="DS230" s="40">
        <v>14</v>
      </c>
      <c r="DT230" s="40">
        <v>14</v>
      </c>
      <c r="DU230" s="40">
        <v>14</v>
      </c>
      <c r="DV230" s="40">
        <v>14</v>
      </c>
      <c r="DW230" s="40">
        <v>14</v>
      </c>
      <c r="DX230" s="40">
        <v>14</v>
      </c>
      <c r="DY230" s="40">
        <v>14</v>
      </c>
      <c r="DZ230" s="40">
        <v>14</v>
      </c>
      <c r="EA230" s="40">
        <v>14</v>
      </c>
      <c r="EB230" s="40">
        <v>14</v>
      </c>
      <c r="EC230" s="40">
        <v>14</v>
      </c>
      <c r="ED230" s="40">
        <v>14</v>
      </c>
      <c r="EE230" s="40">
        <v>14</v>
      </c>
      <c r="EF230" s="40">
        <v>14</v>
      </c>
      <c r="EG230" s="40">
        <v>14</v>
      </c>
      <c r="EH230" s="40">
        <v>14</v>
      </c>
      <c r="EI230" s="40">
        <v>14</v>
      </c>
      <c r="EJ230" s="40">
        <v>14</v>
      </c>
      <c r="EK230" s="40">
        <v>14</v>
      </c>
      <c r="EL230" s="40">
        <v>14</v>
      </c>
      <c r="EM230" s="40">
        <v>14</v>
      </c>
      <c r="EN230" s="40">
        <v>14</v>
      </c>
      <c r="EO230" s="40">
        <v>14</v>
      </c>
      <c r="EP230" s="40">
        <v>14</v>
      </c>
      <c r="EQ230" s="315"/>
      <c r="ER230" s="40">
        <v>14</v>
      </c>
      <c r="ES230" s="40">
        <v>14</v>
      </c>
      <c r="ET230" s="40">
        <v>14</v>
      </c>
      <c r="EU230" s="40">
        <v>14</v>
      </c>
      <c r="EV230" s="40">
        <v>14</v>
      </c>
      <c r="EW230" s="40">
        <v>14</v>
      </c>
      <c r="EX230" s="40">
        <v>14</v>
      </c>
      <c r="EY230" s="40">
        <v>14</v>
      </c>
      <c r="EZ230" s="40">
        <v>14</v>
      </c>
      <c r="FA230" s="40">
        <v>14</v>
      </c>
      <c r="FB230" s="40">
        <v>14</v>
      </c>
      <c r="FC230" s="40">
        <v>14</v>
      </c>
      <c r="FD230" s="40">
        <v>14</v>
      </c>
      <c r="FE230" s="40">
        <v>14</v>
      </c>
      <c r="FF230" s="40">
        <v>14</v>
      </c>
      <c r="FG230" s="40">
        <v>14</v>
      </c>
      <c r="FH230" s="40">
        <v>14</v>
      </c>
      <c r="FI230" s="40">
        <v>14</v>
      </c>
      <c r="FJ230" s="40">
        <v>14</v>
      </c>
      <c r="FK230" s="40">
        <v>14</v>
      </c>
      <c r="FL230" s="40">
        <v>14</v>
      </c>
      <c r="FM230" s="40">
        <v>14</v>
      </c>
      <c r="FN230" s="40">
        <v>14</v>
      </c>
      <c r="FO230" s="40">
        <v>14</v>
      </c>
      <c r="FP230" s="40">
        <v>14</v>
      </c>
      <c r="FQ230" s="40">
        <v>14</v>
      </c>
      <c r="FR230" s="40">
        <v>14</v>
      </c>
      <c r="FS230" s="40">
        <v>14</v>
      </c>
      <c r="FT230" s="40">
        <v>14</v>
      </c>
      <c r="FU230" s="40">
        <v>14</v>
      </c>
      <c r="FV230" s="40">
        <v>14</v>
      </c>
    </row>
    <row r="231" spans="1:178" ht="13.9" customHeight="1" x14ac:dyDescent="0.2">
      <c r="A231" s="344"/>
      <c r="B231" s="346"/>
      <c r="C231" s="398"/>
      <c r="D231" s="392"/>
      <c r="E231" s="340"/>
      <c r="F231" s="340"/>
      <c r="G231" s="352"/>
      <c r="H231" s="352"/>
      <c r="I231" s="356"/>
      <c r="J231" s="12" t="s">
        <v>6</v>
      </c>
      <c r="K231" s="58">
        <v>3</v>
      </c>
      <c r="L231" s="58">
        <v>3</v>
      </c>
      <c r="M231" s="58">
        <v>3</v>
      </c>
      <c r="N231" s="59">
        <v>3</v>
      </c>
      <c r="O231" s="59">
        <v>3</v>
      </c>
      <c r="P231" s="60">
        <v>3</v>
      </c>
      <c r="Q231" s="63">
        <v>3</v>
      </c>
      <c r="R231" s="64">
        <v>3</v>
      </c>
      <c r="S231" s="65">
        <v>3</v>
      </c>
      <c r="T231" s="66">
        <v>3</v>
      </c>
      <c r="U231" s="67">
        <v>3</v>
      </c>
      <c r="V231" s="68">
        <v>3</v>
      </c>
      <c r="W231" s="70">
        <v>3</v>
      </c>
      <c r="X231" s="70"/>
      <c r="Y231" s="70">
        <v>3</v>
      </c>
      <c r="Z231" s="71">
        <v>3</v>
      </c>
      <c r="AA231" s="72">
        <v>3</v>
      </c>
      <c r="AB231" s="73">
        <v>3</v>
      </c>
      <c r="AC231" s="74">
        <v>3</v>
      </c>
      <c r="AD231" s="75">
        <v>3</v>
      </c>
      <c r="AE231" s="76">
        <v>3</v>
      </c>
      <c r="AF231" s="77">
        <v>3</v>
      </c>
      <c r="AG231" s="78">
        <v>3</v>
      </c>
      <c r="AH231" s="79">
        <v>3</v>
      </c>
      <c r="AI231" s="81">
        <v>3</v>
      </c>
      <c r="AJ231" s="83">
        <v>3</v>
      </c>
      <c r="AK231" s="84">
        <v>3</v>
      </c>
      <c r="AL231" s="85">
        <v>3</v>
      </c>
      <c r="AM231" s="88">
        <v>3</v>
      </c>
      <c r="AN231" s="89">
        <v>4</v>
      </c>
      <c r="AO231" s="92">
        <v>4</v>
      </c>
      <c r="AP231" s="58">
        <v>4</v>
      </c>
      <c r="AQ231" s="93">
        <v>4</v>
      </c>
      <c r="AR231" s="101">
        <v>4</v>
      </c>
      <c r="AS231" s="103">
        <v>4</v>
      </c>
      <c r="AT231" s="104">
        <v>4</v>
      </c>
      <c r="AU231" s="58">
        <v>4</v>
      </c>
      <c r="AV231" s="106">
        <v>4</v>
      </c>
      <c r="AW231" s="107">
        <v>4</v>
      </c>
      <c r="AX231" s="121">
        <v>8</v>
      </c>
      <c r="AY231" s="121">
        <v>8</v>
      </c>
      <c r="AZ231" s="120">
        <v>8</v>
      </c>
      <c r="BA231" s="123">
        <v>8</v>
      </c>
      <c r="BB231" s="125">
        <v>8</v>
      </c>
      <c r="BC231" s="316"/>
      <c r="BD231" s="141">
        <v>8</v>
      </c>
      <c r="BE231" s="141">
        <v>8</v>
      </c>
      <c r="BF231" s="141">
        <v>13</v>
      </c>
      <c r="BG231" s="141">
        <v>15</v>
      </c>
      <c r="BH231" s="141">
        <v>15</v>
      </c>
      <c r="BI231" s="141">
        <v>15</v>
      </c>
      <c r="BJ231" s="141">
        <v>15</v>
      </c>
      <c r="BK231" s="141">
        <v>15</v>
      </c>
      <c r="BL231" s="141">
        <v>15</v>
      </c>
      <c r="BM231" s="141">
        <v>15</v>
      </c>
      <c r="BN231" s="141">
        <v>15</v>
      </c>
      <c r="BO231" s="141">
        <v>15</v>
      </c>
      <c r="BP231" s="141">
        <v>15</v>
      </c>
      <c r="BQ231" s="141">
        <v>15</v>
      </c>
      <c r="BR231" s="141">
        <v>15</v>
      </c>
      <c r="BS231" s="141">
        <v>9</v>
      </c>
      <c r="BT231" s="141">
        <v>9</v>
      </c>
      <c r="BU231" s="134">
        <v>14</v>
      </c>
      <c r="BV231" s="134">
        <v>14</v>
      </c>
      <c r="BW231" s="134">
        <v>14</v>
      </c>
      <c r="BX231" s="134">
        <v>14</v>
      </c>
      <c r="BY231" s="134">
        <v>14</v>
      </c>
      <c r="BZ231" s="134">
        <v>14</v>
      </c>
      <c r="CA231" s="134">
        <v>14</v>
      </c>
      <c r="CB231" s="134">
        <v>14</v>
      </c>
      <c r="CC231" s="134">
        <v>14</v>
      </c>
      <c r="CD231" s="134">
        <v>14</v>
      </c>
      <c r="CE231" s="134">
        <v>14</v>
      </c>
      <c r="CF231" s="38"/>
      <c r="CG231" s="134">
        <v>14</v>
      </c>
      <c r="CH231" s="134">
        <v>14</v>
      </c>
      <c r="CI231" s="134">
        <v>14</v>
      </c>
      <c r="CJ231" s="134">
        <v>14</v>
      </c>
      <c r="CK231" s="134">
        <v>14</v>
      </c>
      <c r="CL231" s="134">
        <v>14</v>
      </c>
      <c r="CM231" s="134">
        <v>14</v>
      </c>
      <c r="CN231" s="134">
        <v>14</v>
      </c>
      <c r="CO231" s="134">
        <v>14</v>
      </c>
      <c r="CP231" s="134">
        <v>14</v>
      </c>
      <c r="CQ231" s="134">
        <v>14</v>
      </c>
      <c r="CR231" s="134">
        <v>14</v>
      </c>
      <c r="CS231" s="134">
        <v>14</v>
      </c>
      <c r="CT231" s="134">
        <v>14</v>
      </c>
      <c r="CU231" s="134">
        <v>14</v>
      </c>
      <c r="CV231" s="134">
        <v>14</v>
      </c>
      <c r="CW231" s="134">
        <v>14</v>
      </c>
      <c r="CX231" s="134">
        <v>14</v>
      </c>
      <c r="CY231" s="134">
        <v>14</v>
      </c>
      <c r="CZ231" s="134">
        <v>14</v>
      </c>
      <c r="DA231" s="134">
        <v>14</v>
      </c>
      <c r="DB231" s="134">
        <v>14</v>
      </c>
      <c r="DC231" s="134">
        <v>14</v>
      </c>
      <c r="DD231" s="134">
        <v>14</v>
      </c>
      <c r="DE231" s="134">
        <v>14</v>
      </c>
      <c r="DF231" s="134">
        <v>14</v>
      </c>
      <c r="DG231" s="134">
        <v>14</v>
      </c>
      <c r="DH231" s="134">
        <v>14</v>
      </c>
      <c r="DI231" s="134">
        <v>14</v>
      </c>
      <c r="DJ231" s="134">
        <v>14</v>
      </c>
      <c r="DK231" s="134">
        <v>15</v>
      </c>
      <c r="DL231" s="316"/>
      <c r="DM231" s="134">
        <v>15</v>
      </c>
      <c r="DN231" s="134">
        <v>15</v>
      </c>
      <c r="DO231" s="134">
        <v>15</v>
      </c>
      <c r="DP231" s="134">
        <v>15</v>
      </c>
      <c r="DQ231" s="134">
        <v>15</v>
      </c>
      <c r="DR231" s="134">
        <v>15</v>
      </c>
      <c r="DS231" s="134">
        <v>15</v>
      </c>
      <c r="DT231" s="134">
        <v>15</v>
      </c>
      <c r="DU231" s="134">
        <v>15</v>
      </c>
      <c r="DV231" s="134">
        <v>15</v>
      </c>
      <c r="DW231" s="134">
        <v>15</v>
      </c>
      <c r="DX231" s="134">
        <v>15</v>
      </c>
      <c r="DY231" s="134">
        <v>15</v>
      </c>
      <c r="DZ231" s="134">
        <v>15</v>
      </c>
      <c r="EA231" s="134">
        <v>15</v>
      </c>
      <c r="EB231" s="134">
        <v>15</v>
      </c>
      <c r="EC231" s="134">
        <v>15</v>
      </c>
      <c r="ED231" s="134">
        <v>15</v>
      </c>
      <c r="EE231" s="134">
        <v>15</v>
      </c>
      <c r="EF231" s="134">
        <v>15</v>
      </c>
      <c r="EG231" s="134">
        <v>15</v>
      </c>
      <c r="EH231" s="134">
        <v>15</v>
      </c>
      <c r="EI231" s="134">
        <v>15</v>
      </c>
      <c r="EJ231" s="134">
        <v>15</v>
      </c>
      <c r="EK231" s="134">
        <v>15</v>
      </c>
      <c r="EL231" s="134">
        <v>15</v>
      </c>
      <c r="EM231" s="134">
        <v>15</v>
      </c>
      <c r="EN231" s="134">
        <v>15</v>
      </c>
      <c r="EO231" s="134">
        <v>15</v>
      </c>
      <c r="EP231" s="134">
        <v>15</v>
      </c>
      <c r="EQ231" s="316"/>
      <c r="ER231" s="134">
        <v>14</v>
      </c>
      <c r="ES231" s="134">
        <v>14</v>
      </c>
      <c r="ET231" s="134">
        <v>14</v>
      </c>
      <c r="EU231" s="134">
        <v>14</v>
      </c>
      <c r="EV231" s="134">
        <v>14</v>
      </c>
      <c r="EW231" s="134">
        <v>14</v>
      </c>
      <c r="EX231" s="134">
        <v>14</v>
      </c>
      <c r="EY231" s="134">
        <v>14</v>
      </c>
      <c r="EZ231" s="134">
        <v>14</v>
      </c>
      <c r="FA231" s="134">
        <v>14</v>
      </c>
      <c r="FB231" s="134">
        <v>14</v>
      </c>
      <c r="FC231" s="134">
        <v>14</v>
      </c>
      <c r="FD231" s="134">
        <v>14</v>
      </c>
      <c r="FE231" s="134">
        <v>14</v>
      </c>
      <c r="FF231" s="134">
        <v>14</v>
      </c>
      <c r="FG231" s="134">
        <v>14</v>
      </c>
      <c r="FH231" s="134">
        <v>13</v>
      </c>
      <c r="FI231" s="134">
        <v>13</v>
      </c>
      <c r="FJ231" s="134">
        <v>13</v>
      </c>
      <c r="FK231" s="134">
        <v>13</v>
      </c>
      <c r="FL231" s="134">
        <v>13</v>
      </c>
      <c r="FM231" s="134">
        <v>13</v>
      </c>
      <c r="FN231" s="134">
        <v>13</v>
      </c>
      <c r="FO231" s="134">
        <v>13</v>
      </c>
      <c r="FP231" s="134">
        <v>13</v>
      </c>
      <c r="FQ231" s="134">
        <v>13</v>
      </c>
      <c r="FR231" s="134">
        <v>13</v>
      </c>
      <c r="FS231" s="134">
        <v>15</v>
      </c>
      <c r="FT231" s="134">
        <v>15</v>
      </c>
      <c r="FU231" s="134">
        <v>15</v>
      </c>
      <c r="FV231" s="134"/>
    </row>
    <row r="232" spans="1:178" ht="13.9" customHeight="1" x14ac:dyDescent="0.2">
      <c r="A232" s="343" t="s">
        <v>27</v>
      </c>
      <c r="B232" s="345" t="s">
        <v>115</v>
      </c>
      <c r="C232" s="397" t="s">
        <v>131</v>
      </c>
      <c r="D232" s="391">
        <v>6</v>
      </c>
      <c r="E232" s="339">
        <f t="shared" ref="E232" si="1002">FU232</f>
        <v>6</v>
      </c>
      <c r="F232" s="339">
        <f t="shared" ref="F232" si="1003">FU233</f>
        <v>7</v>
      </c>
      <c r="G232" s="351">
        <f>F232/E232</f>
        <v>1.1666666666666667</v>
      </c>
      <c r="H232" s="351">
        <f>F232/D232</f>
        <v>1.1666666666666667</v>
      </c>
      <c r="I232" s="355"/>
      <c r="J232" s="11" t="s">
        <v>5</v>
      </c>
      <c r="K232" s="27"/>
      <c r="L232" s="27"/>
      <c r="M232" s="27">
        <v>6</v>
      </c>
      <c r="N232" s="27">
        <v>6</v>
      </c>
      <c r="O232" s="27">
        <v>6</v>
      </c>
      <c r="P232" s="27">
        <v>6</v>
      </c>
      <c r="Q232" s="27">
        <v>6</v>
      </c>
      <c r="R232" s="27">
        <v>6</v>
      </c>
      <c r="S232" s="27">
        <v>6</v>
      </c>
      <c r="T232" s="27">
        <v>6</v>
      </c>
      <c r="U232" s="27">
        <v>6</v>
      </c>
      <c r="V232" s="27">
        <v>6</v>
      </c>
      <c r="W232" s="27">
        <v>6</v>
      </c>
      <c r="X232" s="27">
        <v>6</v>
      </c>
      <c r="Y232" s="27">
        <v>6</v>
      </c>
      <c r="Z232" s="27">
        <v>6</v>
      </c>
      <c r="AA232" s="27">
        <v>6</v>
      </c>
      <c r="AB232" s="27">
        <v>6</v>
      </c>
      <c r="AC232" s="27">
        <v>6</v>
      </c>
      <c r="AD232" s="27">
        <v>6</v>
      </c>
      <c r="AE232" s="27">
        <v>6</v>
      </c>
      <c r="AF232" s="27">
        <v>6</v>
      </c>
      <c r="AG232" s="27">
        <v>6</v>
      </c>
      <c r="AH232" s="27">
        <v>6</v>
      </c>
      <c r="AI232" s="27">
        <v>6</v>
      </c>
      <c r="AJ232" s="27">
        <v>6</v>
      </c>
      <c r="AK232" s="27">
        <v>6</v>
      </c>
      <c r="AL232" s="27">
        <v>6</v>
      </c>
      <c r="AM232" s="27">
        <v>6</v>
      </c>
      <c r="AN232" s="27">
        <v>6</v>
      </c>
      <c r="AO232" s="27">
        <v>6</v>
      </c>
      <c r="AP232" s="27">
        <v>6</v>
      </c>
      <c r="AQ232" s="27">
        <v>6</v>
      </c>
      <c r="AR232" s="27">
        <v>6</v>
      </c>
      <c r="AS232" s="27">
        <v>6</v>
      </c>
      <c r="AT232" s="27">
        <v>6</v>
      </c>
      <c r="AU232" s="27">
        <v>6</v>
      </c>
      <c r="AV232" s="27">
        <v>6</v>
      </c>
      <c r="AW232" s="27">
        <v>6</v>
      </c>
      <c r="AX232" s="27">
        <v>6</v>
      </c>
      <c r="AY232" s="27">
        <v>6</v>
      </c>
      <c r="AZ232" s="27">
        <v>6</v>
      </c>
      <c r="BA232" s="27">
        <v>6</v>
      </c>
      <c r="BB232" s="27">
        <v>6</v>
      </c>
      <c r="BC232" s="315"/>
      <c r="BD232" s="27">
        <v>6</v>
      </c>
      <c r="BE232" s="27">
        <v>6</v>
      </c>
      <c r="BF232" s="27">
        <v>6</v>
      </c>
      <c r="BG232" s="27">
        <v>6</v>
      </c>
      <c r="BH232" s="27">
        <v>6</v>
      </c>
      <c r="BI232" s="27">
        <v>6</v>
      </c>
      <c r="BJ232" s="27">
        <v>6</v>
      </c>
      <c r="BK232" s="27">
        <v>6</v>
      </c>
      <c r="BL232" s="27">
        <v>6</v>
      </c>
      <c r="BM232" s="27">
        <v>6</v>
      </c>
      <c r="BN232" s="27">
        <v>6</v>
      </c>
      <c r="BO232" s="27">
        <v>6</v>
      </c>
      <c r="BP232" s="27">
        <v>6</v>
      </c>
      <c r="BQ232" s="27">
        <v>6</v>
      </c>
      <c r="BR232" s="27">
        <v>6</v>
      </c>
      <c r="BS232" s="27">
        <v>6</v>
      </c>
      <c r="BT232" s="27">
        <v>6</v>
      </c>
      <c r="BU232" s="40">
        <v>6</v>
      </c>
      <c r="BV232" s="40">
        <v>6</v>
      </c>
      <c r="BW232" s="40">
        <v>6</v>
      </c>
      <c r="BX232" s="40">
        <v>6</v>
      </c>
      <c r="BY232" s="40">
        <v>6</v>
      </c>
      <c r="BZ232" s="40">
        <v>6</v>
      </c>
      <c r="CA232" s="40">
        <v>6</v>
      </c>
      <c r="CB232" s="40">
        <v>6</v>
      </c>
      <c r="CC232" s="40">
        <v>6</v>
      </c>
      <c r="CD232" s="40">
        <v>6</v>
      </c>
      <c r="CE232" s="40">
        <v>6</v>
      </c>
      <c r="CF232" s="40"/>
      <c r="CG232" s="40">
        <v>6</v>
      </c>
      <c r="CH232" s="40">
        <v>6</v>
      </c>
      <c r="CI232" s="40">
        <v>6</v>
      </c>
      <c r="CJ232" s="40">
        <v>6</v>
      </c>
      <c r="CK232" s="40">
        <v>6</v>
      </c>
      <c r="CL232" s="40">
        <v>6</v>
      </c>
      <c r="CM232" s="40">
        <v>6</v>
      </c>
      <c r="CN232" s="40">
        <v>6</v>
      </c>
      <c r="CO232" s="40">
        <v>6</v>
      </c>
      <c r="CP232" s="40">
        <v>6</v>
      </c>
      <c r="CQ232" s="40">
        <v>6</v>
      </c>
      <c r="CR232" s="40">
        <v>6</v>
      </c>
      <c r="CS232" s="40">
        <v>6</v>
      </c>
      <c r="CT232" s="40">
        <v>6</v>
      </c>
      <c r="CU232" s="40">
        <v>6</v>
      </c>
      <c r="CV232" s="40">
        <v>6</v>
      </c>
      <c r="CW232" s="40">
        <v>6</v>
      </c>
      <c r="CX232" s="40">
        <v>6</v>
      </c>
      <c r="CY232" s="40">
        <v>6</v>
      </c>
      <c r="CZ232" s="40">
        <v>6</v>
      </c>
      <c r="DA232" s="40">
        <v>6</v>
      </c>
      <c r="DB232" s="40">
        <v>6</v>
      </c>
      <c r="DC232" s="40">
        <v>6</v>
      </c>
      <c r="DD232" s="40">
        <v>6</v>
      </c>
      <c r="DE232" s="40">
        <v>6</v>
      </c>
      <c r="DF232" s="40">
        <v>6</v>
      </c>
      <c r="DG232" s="40">
        <v>6</v>
      </c>
      <c r="DH232" s="40">
        <v>6</v>
      </c>
      <c r="DI232" s="40">
        <v>6</v>
      </c>
      <c r="DJ232" s="40">
        <v>6</v>
      </c>
      <c r="DK232" s="40">
        <v>6</v>
      </c>
      <c r="DL232" s="315"/>
      <c r="DM232" s="40">
        <v>6</v>
      </c>
      <c r="DN232" s="40">
        <v>6</v>
      </c>
      <c r="DO232" s="40">
        <v>6</v>
      </c>
      <c r="DP232" s="40">
        <v>6</v>
      </c>
      <c r="DQ232" s="40">
        <v>6</v>
      </c>
      <c r="DR232" s="40">
        <v>6</v>
      </c>
      <c r="DS232" s="40">
        <v>6</v>
      </c>
      <c r="DT232" s="40">
        <v>6</v>
      </c>
      <c r="DU232" s="40">
        <v>6</v>
      </c>
      <c r="DV232" s="40">
        <v>6</v>
      </c>
      <c r="DW232" s="40">
        <v>6</v>
      </c>
      <c r="DX232" s="40">
        <v>6</v>
      </c>
      <c r="DY232" s="40">
        <v>6</v>
      </c>
      <c r="DZ232" s="40">
        <v>6</v>
      </c>
      <c r="EA232" s="40">
        <v>6</v>
      </c>
      <c r="EB232" s="40">
        <v>6</v>
      </c>
      <c r="EC232" s="40">
        <v>6</v>
      </c>
      <c r="ED232" s="40">
        <v>6</v>
      </c>
      <c r="EE232" s="40">
        <v>6</v>
      </c>
      <c r="EF232" s="40">
        <v>6</v>
      </c>
      <c r="EG232" s="40">
        <v>6</v>
      </c>
      <c r="EH232" s="40">
        <v>6</v>
      </c>
      <c r="EI232" s="40">
        <v>6</v>
      </c>
      <c r="EJ232" s="40">
        <v>6</v>
      </c>
      <c r="EK232" s="40">
        <v>6</v>
      </c>
      <c r="EL232" s="40">
        <v>6</v>
      </c>
      <c r="EM232" s="40">
        <v>6</v>
      </c>
      <c r="EN232" s="40">
        <v>6</v>
      </c>
      <c r="EO232" s="40">
        <v>6</v>
      </c>
      <c r="EP232" s="40">
        <v>6</v>
      </c>
      <c r="EQ232" s="315"/>
      <c r="ER232" s="40">
        <v>6</v>
      </c>
      <c r="ES232" s="40">
        <v>6</v>
      </c>
      <c r="ET232" s="40">
        <v>6</v>
      </c>
      <c r="EU232" s="40">
        <v>6</v>
      </c>
      <c r="EV232" s="40">
        <v>6</v>
      </c>
      <c r="EW232" s="40">
        <v>6</v>
      </c>
      <c r="EX232" s="40">
        <v>6</v>
      </c>
      <c r="EY232" s="40">
        <v>6</v>
      </c>
      <c r="EZ232" s="40">
        <v>6</v>
      </c>
      <c r="FA232" s="40">
        <v>6</v>
      </c>
      <c r="FB232" s="40">
        <v>6</v>
      </c>
      <c r="FC232" s="40">
        <v>6</v>
      </c>
      <c r="FD232" s="40">
        <v>6</v>
      </c>
      <c r="FE232" s="40">
        <v>6</v>
      </c>
      <c r="FF232" s="40">
        <v>6</v>
      </c>
      <c r="FG232" s="40">
        <v>6</v>
      </c>
      <c r="FH232" s="40">
        <v>6</v>
      </c>
      <c r="FI232" s="40">
        <v>6</v>
      </c>
      <c r="FJ232" s="40">
        <v>6</v>
      </c>
      <c r="FK232" s="40">
        <v>6</v>
      </c>
      <c r="FL232" s="40">
        <v>6</v>
      </c>
      <c r="FM232" s="40">
        <v>6</v>
      </c>
      <c r="FN232" s="40">
        <v>6</v>
      </c>
      <c r="FO232" s="40">
        <v>6</v>
      </c>
      <c r="FP232" s="40">
        <v>6</v>
      </c>
      <c r="FQ232" s="40">
        <v>6</v>
      </c>
      <c r="FR232" s="40">
        <v>6</v>
      </c>
      <c r="FS232" s="40">
        <v>6</v>
      </c>
      <c r="FT232" s="40">
        <v>6</v>
      </c>
      <c r="FU232" s="40">
        <v>6</v>
      </c>
      <c r="FV232" s="40">
        <v>6</v>
      </c>
    </row>
    <row r="233" spans="1:178" ht="13.9" customHeight="1" x14ac:dyDescent="0.2">
      <c r="A233" s="344"/>
      <c r="B233" s="346"/>
      <c r="C233" s="398"/>
      <c r="D233" s="392"/>
      <c r="E233" s="340"/>
      <c r="F233" s="340"/>
      <c r="G233" s="352"/>
      <c r="H233" s="352"/>
      <c r="I233" s="356"/>
      <c r="J233" s="12" t="s">
        <v>6</v>
      </c>
      <c r="K233" s="58">
        <v>2</v>
      </c>
      <c r="L233" s="58">
        <v>2</v>
      </c>
      <c r="M233" s="58">
        <v>2</v>
      </c>
      <c r="N233" s="59">
        <v>2</v>
      </c>
      <c r="O233" s="59">
        <v>2</v>
      </c>
      <c r="P233" s="60">
        <v>2</v>
      </c>
      <c r="Q233" s="63">
        <v>2</v>
      </c>
      <c r="R233" s="64">
        <v>2</v>
      </c>
      <c r="S233" s="65">
        <v>2</v>
      </c>
      <c r="T233" s="66">
        <v>2</v>
      </c>
      <c r="U233" s="67">
        <v>2</v>
      </c>
      <c r="V233" s="68">
        <v>2</v>
      </c>
      <c r="W233" s="70">
        <v>2</v>
      </c>
      <c r="X233" s="70"/>
      <c r="Y233" s="70">
        <v>2</v>
      </c>
      <c r="Z233" s="71">
        <v>2</v>
      </c>
      <c r="AA233" s="72">
        <v>2</v>
      </c>
      <c r="AB233" s="73">
        <v>2</v>
      </c>
      <c r="AC233" s="74">
        <v>2</v>
      </c>
      <c r="AD233" s="75">
        <v>2</v>
      </c>
      <c r="AE233" s="76">
        <v>2</v>
      </c>
      <c r="AF233" s="77">
        <v>2</v>
      </c>
      <c r="AG233" s="78">
        <v>2</v>
      </c>
      <c r="AH233" s="79">
        <v>2</v>
      </c>
      <c r="AI233" s="81">
        <v>2</v>
      </c>
      <c r="AJ233" s="83">
        <v>2</v>
      </c>
      <c r="AK233" s="84">
        <v>2</v>
      </c>
      <c r="AL233" s="85">
        <v>2</v>
      </c>
      <c r="AM233" s="88">
        <v>2</v>
      </c>
      <c r="AN233" s="89">
        <v>2</v>
      </c>
      <c r="AO233" s="92">
        <v>2</v>
      </c>
      <c r="AP233" s="58">
        <v>2</v>
      </c>
      <c r="AQ233" s="93">
        <v>2</v>
      </c>
      <c r="AR233" s="101">
        <v>2</v>
      </c>
      <c r="AS233" s="103">
        <v>2</v>
      </c>
      <c r="AT233" s="104">
        <v>2</v>
      </c>
      <c r="AU233" s="58">
        <v>2</v>
      </c>
      <c r="AV233" s="106">
        <v>2</v>
      </c>
      <c r="AW233" s="107">
        <v>2</v>
      </c>
      <c r="AX233" s="121">
        <v>4</v>
      </c>
      <c r="AY233" s="121">
        <v>4</v>
      </c>
      <c r="AZ233" s="120">
        <v>4</v>
      </c>
      <c r="BA233" s="123">
        <v>4</v>
      </c>
      <c r="BB233" s="125">
        <v>4</v>
      </c>
      <c r="BC233" s="316"/>
      <c r="BD233" s="141">
        <v>4</v>
      </c>
      <c r="BE233" s="141">
        <v>4</v>
      </c>
      <c r="BF233" s="141">
        <v>4</v>
      </c>
      <c r="BG233" s="141">
        <v>4</v>
      </c>
      <c r="BH233" s="141">
        <v>4</v>
      </c>
      <c r="BI233" s="141">
        <v>4</v>
      </c>
      <c r="BJ233" s="141">
        <v>4</v>
      </c>
      <c r="BK233" s="141">
        <v>4</v>
      </c>
      <c r="BL233" s="141">
        <v>4</v>
      </c>
      <c r="BM233" s="141">
        <v>4</v>
      </c>
      <c r="BN233" s="141">
        <v>4</v>
      </c>
      <c r="BO233" s="141">
        <v>4</v>
      </c>
      <c r="BP233" s="141">
        <v>4</v>
      </c>
      <c r="BQ233" s="141">
        <v>4</v>
      </c>
      <c r="BR233" s="141">
        <v>4</v>
      </c>
      <c r="BS233" s="141">
        <v>3</v>
      </c>
      <c r="BT233" s="141">
        <v>3</v>
      </c>
      <c r="BU233" s="134">
        <v>3</v>
      </c>
      <c r="BV233" s="134">
        <v>3</v>
      </c>
      <c r="BW233" s="134">
        <v>3</v>
      </c>
      <c r="BX233" s="134">
        <v>3</v>
      </c>
      <c r="BY233" s="134">
        <v>3</v>
      </c>
      <c r="BZ233" s="134">
        <v>4</v>
      </c>
      <c r="CA233" s="134">
        <v>4</v>
      </c>
      <c r="CB233" s="134">
        <v>4</v>
      </c>
      <c r="CC233" s="134">
        <v>4</v>
      </c>
      <c r="CD233" s="134">
        <v>5</v>
      </c>
      <c r="CE233" s="134">
        <v>5</v>
      </c>
      <c r="CF233" s="38"/>
      <c r="CG233" s="134">
        <v>5</v>
      </c>
      <c r="CH233" s="134">
        <v>5</v>
      </c>
      <c r="CI233" s="134">
        <v>5</v>
      </c>
      <c r="CJ233" s="134">
        <v>5</v>
      </c>
      <c r="CK233" s="134">
        <v>5</v>
      </c>
      <c r="CL233" s="134">
        <v>5</v>
      </c>
      <c r="CM233" s="134">
        <v>5</v>
      </c>
      <c r="CN233" s="134">
        <v>5</v>
      </c>
      <c r="CO233" s="134">
        <v>5</v>
      </c>
      <c r="CP233" s="134">
        <v>5</v>
      </c>
      <c r="CQ233" s="134">
        <v>5</v>
      </c>
      <c r="CR233" s="134">
        <v>5</v>
      </c>
      <c r="CS233" s="134">
        <v>5</v>
      </c>
      <c r="CT233" s="134">
        <v>5</v>
      </c>
      <c r="CU233" s="134">
        <v>5</v>
      </c>
      <c r="CV233" s="134">
        <v>5</v>
      </c>
      <c r="CW233" s="134">
        <v>5</v>
      </c>
      <c r="CX233" s="134">
        <v>5</v>
      </c>
      <c r="CY233" s="134">
        <v>5</v>
      </c>
      <c r="CZ233" s="134">
        <v>5</v>
      </c>
      <c r="DA233" s="134">
        <v>5</v>
      </c>
      <c r="DB233" s="134">
        <v>5</v>
      </c>
      <c r="DC233" s="134">
        <v>5</v>
      </c>
      <c r="DD233" s="134">
        <v>5</v>
      </c>
      <c r="DE233" s="134">
        <v>5</v>
      </c>
      <c r="DF233" s="134">
        <v>5</v>
      </c>
      <c r="DG233" s="134">
        <v>5</v>
      </c>
      <c r="DH233" s="134">
        <v>5</v>
      </c>
      <c r="DI233" s="134">
        <v>5</v>
      </c>
      <c r="DJ233" s="134">
        <v>5</v>
      </c>
      <c r="DK233" s="134">
        <v>7</v>
      </c>
      <c r="DL233" s="316"/>
      <c r="DM233" s="134">
        <v>7</v>
      </c>
      <c r="DN233" s="134">
        <v>7</v>
      </c>
      <c r="DO233" s="134">
        <v>7</v>
      </c>
      <c r="DP233" s="134">
        <v>7</v>
      </c>
      <c r="DQ233" s="134">
        <v>7</v>
      </c>
      <c r="DR233" s="134">
        <v>7</v>
      </c>
      <c r="DS233" s="134">
        <v>7</v>
      </c>
      <c r="DT233" s="134">
        <v>7</v>
      </c>
      <c r="DU233" s="134">
        <v>7</v>
      </c>
      <c r="DV233" s="134">
        <v>7</v>
      </c>
      <c r="DW233" s="134">
        <v>7</v>
      </c>
      <c r="DX233" s="134">
        <v>7</v>
      </c>
      <c r="DY233" s="134">
        <v>7</v>
      </c>
      <c r="DZ233" s="134">
        <v>7</v>
      </c>
      <c r="EA233" s="134">
        <v>7</v>
      </c>
      <c r="EB233" s="134">
        <v>7</v>
      </c>
      <c r="EC233" s="134">
        <v>7</v>
      </c>
      <c r="ED233" s="134">
        <v>7</v>
      </c>
      <c r="EE233" s="134">
        <v>7</v>
      </c>
      <c r="EF233" s="134">
        <v>7</v>
      </c>
      <c r="EG233" s="134">
        <v>7</v>
      </c>
      <c r="EH233" s="134">
        <v>7</v>
      </c>
      <c r="EI233" s="134">
        <v>7</v>
      </c>
      <c r="EJ233" s="134">
        <v>7</v>
      </c>
      <c r="EK233" s="134">
        <v>7</v>
      </c>
      <c r="EL233" s="134">
        <v>7</v>
      </c>
      <c r="EM233" s="134">
        <v>7</v>
      </c>
      <c r="EN233" s="134">
        <v>7</v>
      </c>
      <c r="EO233" s="134">
        <v>7</v>
      </c>
      <c r="EP233" s="134">
        <v>7</v>
      </c>
      <c r="EQ233" s="316"/>
      <c r="ER233" s="134">
        <v>7</v>
      </c>
      <c r="ES233" s="134">
        <v>7</v>
      </c>
      <c r="ET233" s="134">
        <v>7</v>
      </c>
      <c r="EU233" s="134">
        <v>7</v>
      </c>
      <c r="EV233" s="134">
        <v>7</v>
      </c>
      <c r="EW233" s="134">
        <v>7</v>
      </c>
      <c r="EX233" s="134">
        <v>7</v>
      </c>
      <c r="EY233" s="134">
        <v>7</v>
      </c>
      <c r="EZ233" s="134">
        <v>7</v>
      </c>
      <c r="FA233" s="134">
        <v>7</v>
      </c>
      <c r="FB233" s="134">
        <v>7</v>
      </c>
      <c r="FC233" s="134">
        <v>7</v>
      </c>
      <c r="FD233" s="134">
        <v>7</v>
      </c>
      <c r="FE233" s="134">
        <v>7</v>
      </c>
      <c r="FF233" s="134">
        <v>7</v>
      </c>
      <c r="FG233" s="134">
        <v>7</v>
      </c>
      <c r="FH233" s="134">
        <v>7</v>
      </c>
      <c r="FI233" s="134">
        <v>7</v>
      </c>
      <c r="FJ233" s="134">
        <v>7</v>
      </c>
      <c r="FK233" s="134">
        <v>7</v>
      </c>
      <c r="FL233" s="134">
        <v>7</v>
      </c>
      <c r="FM233" s="134">
        <v>7</v>
      </c>
      <c r="FN233" s="134">
        <v>7</v>
      </c>
      <c r="FO233" s="134">
        <v>7</v>
      </c>
      <c r="FP233" s="134">
        <v>7</v>
      </c>
      <c r="FQ233" s="134">
        <v>7</v>
      </c>
      <c r="FR233" s="134">
        <v>7</v>
      </c>
      <c r="FS233" s="134">
        <v>7</v>
      </c>
      <c r="FT233" s="134">
        <v>7</v>
      </c>
      <c r="FU233" s="134">
        <v>7</v>
      </c>
      <c r="FV233" s="134"/>
    </row>
    <row r="234" spans="1:178" ht="13.9" customHeight="1" x14ac:dyDescent="0.2">
      <c r="A234" s="343" t="s">
        <v>28</v>
      </c>
      <c r="B234" s="345" t="s">
        <v>116</v>
      </c>
      <c r="C234" s="397" t="s">
        <v>131</v>
      </c>
      <c r="D234" s="391">
        <v>8</v>
      </c>
      <c r="E234" s="339">
        <f t="shared" ref="E234" si="1004">FU234</f>
        <v>8</v>
      </c>
      <c r="F234" s="339">
        <f t="shared" ref="F234" si="1005">FU235</f>
        <v>5</v>
      </c>
      <c r="G234" s="351">
        <f>F234/E234</f>
        <v>0.625</v>
      </c>
      <c r="H234" s="351">
        <f>F234/D234</f>
        <v>0.625</v>
      </c>
      <c r="I234" s="355"/>
      <c r="J234" s="11" t="s">
        <v>5</v>
      </c>
      <c r="K234" s="27"/>
      <c r="L234" s="27"/>
      <c r="M234" s="27">
        <v>4</v>
      </c>
      <c r="N234" s="27">
        <v>2</v>
      </c>
      <c r="O234" s="27">
        <v>2</v>
      </c>
      <c r="P234" s="27">
        <v>2</v>
      </c>
      <c r="Q234" s="27">
        <v>2</v>
      </c>
      <c r="R234" s="27">
        <v>2</v>
      </c>
      <c r="S234" s="27">
        <v>2</v>
      </c>
      <c r="T234" s="27">
        <v>2</v>
      </c>
      <c r="U234" s="27">
        <v>2</v>
      </c>
      <c r="V234" s="27">
        <v>2</v>
      </c>
      <c r="W234" s="27">
        <v>2</v>
      </c>
      <c r="X234" s="27">
        <v>2</v>
      </c>
      <c r="Y234" s="27">
        <v>2</v>
      </c>
      <c r="Z234" s="27">
        <v>2</v>
      </c>
      <c r="AA234" s="27">
        <v>2</v>
      </c>
      <c r="AB234" s="27">
        <v>2</v>
      </c>
      <c r="AC234" s="27">
        <v>2</v>
      </c>
      <c r="AD234" s="27">
        <v>2</v>
      </c>
      <c r="AE234" s="27">
        <v>2</v>
      </c>
      <c r="AF234" s="27">
        <v>2</v>
      </c>
      <c r="AG234" s="27">
        <v>2</v>
      </c>
      <c r="AH234" s="27">
        <v>2</v>
      </c>
      <c r="AI234" s="27">
        <v>2</v>
      </c>
      <c r="AJ234" s="27">
        <v>2</v>
      </c>
      <c r="AK234" s="27">
        <v>2</v>
      </c>
      <c r="AL234" s="27">
        <v>2</v>
      </c>
      <c r="AM234" s="27">
        <v>2</v>
      </c>
      <c r="AN234" s="27">
        <v>2</v>
      </c>
      <c r="AO234" s="27">
        <v>8</v>
      </c>
      <c r="AP234" s="27">
        <v>8</v>
      </c>
      <c r="AQ234" s="27">
        <v>8</v>
      </c>
      <c r="AR234" s="27">
        <v>8</v>
      </c>
      <c r="AS234" s="27">
        <v>8</v>
      </c>
      <c r="AT234" s="27">
        <v>8</v>
      </c>
      <c r="AU234" s="27">
        <v>8</v>
      </c>
      <c r="AV234" s="27">
        <v>8</v>
      </c>
      <c r="AW234" s="27">
        <v>8</v>
      </c>
      <c r="AX234" s="27">
        <v>8</v>
      </c>
      <c r="AY234" s="27">
        <v>8</v>
      </c>
      <c r="AZ234" s="27">
        <v>8</v>
      </c>
      <c r="BA234" s="27">
        <v>8</v>
      </c>
      <c r="BB234" s="27">
        <v>8</v>
      </c>
      <c r="BC234" s="315"/>
      <c r="BD234" s="27">
        <v>8</v>
      </c>
      <c r="BE234" s="27">
        <v>8</v>
      </c>
      <c r="BF234" s="27">
        <v>8</v>
      </c>
      <c r="BG234" s="27">
        <v>8</v>
      </c>
      <c r="BH234" s="27">
        <v>8</v>
      </c>
      <c r="BI234" s="27">
        <v>8</v>
      </c>
      <c r="BJ234" s="27">
        <v>8</v>
      </c>
      <c r="BK234" s="27">
        <v>8</v>
      </c>
      <c r="BL234" s="27">
        <v>8</v>
      </c>
      <c r="BM234" s="27">
        <v>8</v>
      </c>
      <c r="BN234" s="27">
        <v>8</v>
      </c>
      <c r="BO234" s="27">
        <v>8</v>
      </c>
      <c r="BP234" s="27">
        <v>8</v>
      </c>
      <c r="BQ234" s="27">
        <v>8</v>
      </c>
      <c r="BR234" s="27">
        <v>8</v>
      </c>
      <c r="BS234" s="27">
        <v>8</v>
      </c>
      <c r="BT234" s="27">
        <v>8</v>
      </c>
      <c r="BU234" s="40">
        <v>8</v>
      </c>
      <c r="BV234" s="40">
        <v>8</v>
      </c>
      <c r="BW234" s="40">
        <v>8</v>
      </c>
      <c r="BX234" s="40">
        <v>8</v>
      </c>
      <c r="BY234" s="40">
        <v>8</v>
      </c>
      <c r="BZ234" s="40">
        <v>8</v>
      </c>
      <c r="CA234" s="40">
        <v>8</v>
      </c>
      <c r="CB234" s="40">
        <v>8</v>
      </c>
      <c r="CC234" s="40">
        <v>8</v>
      </c>
      <c r="CD234" s="40">
        <v>8</v>
      </c>
      <c r="CE234" s="40">
        <v>8</v>
      </c>
      <c r="CF234" s="40"/>
      <c r="CG234" s="40">
        <v>8</v>
      </c>
      <c r="CH234" s="40">
        <v>8</v>
      </c>
      <c r="CI234" s="40">
        <v>8</v>
      </c>
      <c r="CJ234" s="40">
        <v>8</v>
      </c>
      <c r="CK234" s="40">
        <v>8</v>
      </c>
      <c r="CL234" s="40">
        <v>8</v>
      </c>
      <c r="CM234" s="40">
        <v>8</v>
      </c>
      <c r="CN234" s="40">
        <v>8</v>
      </c>
      <c r="CO234" s="40">
        <v>8</v>
      </c>
      <c r="CP234" s="40">
        <v>8</v>
      </c>
      <c r="CQ234" s="40">
        <v>8</v>
      </c>
      <c r="CR234" s="40">
        <v>8</v>
      </c>
      <c r="CS234" s="40">
        <v>8</v>
      </c>
      <c r="CT234" s="40">
        <v>8</v>
      </c>
      <c r="CU234" s="40">
        <v>8</v>
      </c>
      <c r="CV234" s="40">
        <v>8</v>
      </c>
      <c r="CW234" s="40">
        <v>8</v>
      </c>
      <c r="CX234" s="40">
        <v>8</v>
      </c>
      <c r="CY234" s="40">
        <v>8</v>
      </c>
      <c r="CZ234" s="40">
        <v>8</v>
      </c>
      <c r="DA234" s="40">
        <v>8</v>
      </c>
      <c r="DB234" s="40">
        <v>8</v>
      </c>
      <c r="DC234" s="40">
        <v>8</v>
      </c>
      <c r="DD234" s="40">
        <v>8</v>
      </c>
      <c r="DE234" s="40">
        <v>8</v>
      </c>
      <c r="DF234" s="40">
        <v>8</v>
      </c>
      <c r="DG234" s="40">
        <v>8</v>
      </c>
      <c r="DH234" s="40">
        <v>8</v>
      </c>
      <c r="DI234" s="40">
        <v>8</v>
      </c>
      <c r="DJ234" s="40">
        <v>8</v>
      </c>
      <c r="DK234" s="40">
        <v>8</v>
      </c>
      <c r="DL234" s="315"/>
      <c r="DM234" s="40">
        <v>8</v>
      </c>
      <c r="DN234" s="40">
        <v>8</v>
      </c>
      <c r="DO234" s="40">
        <v>8</v>
      </c>
      <c r="DP234" s="40">
        <v>8</v>
      </c>
      <c r="DQ234" s="40">
        <v>8</v>
      </c>
      <c r="DR234" s="40">
        <v>8</v>
      </c>
      <c r="DS234" s="40">
        <v>8</v>
      </c>
      <c r="DT234" s="40">
        <v>8</v>
      </c>
      <c r="DU234" s="40">
        <v>8</v>
      </c>
      <c r="DV234" s="40">
        <v>8</v>
      </c>
      <c r="DW234" s="40">
        <v>8</v>
      </c>
      <c r="DX234" s="40">
        <v>8</v>
      </c>
      <c r="DY234" s="40">
        <v>8</v>
      </c>
      <c r="DZ234" s="40">
        <v>8</v>
      </c>
      <c r="EA234" s="40">
        <v>8</v>
      </c>
      <c r="EB234" s="40">
        <v>8</v>
      </c>
      <c r="EC234" s="40">
        <v>8</v>
      </c>
      <c r="ED234" s="40">
        <v>8</v>
      </c>
      <c r="EE234" s="40">
        <v>8</v>
      </c>
      <c r="EF234" s="40">
        <v>8</v>
      </c>
      <c r="EG234" s="40">
        <v>8</v>
      </c>
      <c r="EH234" s="40">
        <v>8</v>
      </c>
      <c r="EI234" s="40">
        <v>8</v>
      </c>
      <c r="EJ234" s="40">
        <v>8</v>
      </c>
      <c r="EK234" s="40">
        <v>8</v>
      </c>
      <c r="EL234" s="40">
        <v>8</v>
      </c>
      <c r="EM234" s="40">
        <v>8</v>
      </c>
      <c r="EN234" s="40">
        <v>8</v>
      </c>
      <c r="EO234" s="40">
        <v>8</v>
      </c>
      <c r="EP234" s="40">
        <v>8</v>
      </c>
      <c r="EQ234" s="315"/>
      <c r="ER234" s="40">
        <v>8</v>
      </c>
      <c r="ES234" s="40">
        <v>8</v>
      </c>
      <c r="ET234" s="40">
        <v>8</v>
      </c>
      <c r="EU234" s="40">
        <v>8</v>
      </c>
      <c r="EV234" s="40">
        <v>8</v>
      </c>
      <c r="EW234" s="40">
        <v>8</v>
      </c>
      <c r="EX234" s="40">
        <v>8</v>
      </c>
      <c r="EY234" s="40">
        <v>8</v>
      </c>
      <c r="EZ234" s="40">
        <v>8</v>
      </c>
      <c r="FA234" s="40">
        <v>8</v>
      </c>
      <c r="FB234" s="40">
        <v>8</v>
      </c>
      <c r="FC234" s="40">
        <v>8</v>
      </c>
      <c r="FD234" s="40">
        <v>8</v>
      </c>
      <c r="FE234" s="40">
        <v>8</v>
      </c>
      <c r="FF234" s="40">
        <v>8</v>
      </c>
      <c r="FG234" s="40">
        <v>8</v>
      </c>
      <c r="FH234" s="40">
        <v>8</v>
      </c>
      <c r="FI234" s="40">
        <v>8</v>
      </c>
      <c r="FJ234" s="40">
        <v>8</v>
      </c>
      <c r="FK234" s="40">
        <v>8</v>
      </c>
      <c r="FL234" s="40">
        <v>8</v>
      </c>
      <c r="FM234" s="40">
        <v>8</v>
      </c>
      <c r="FN234" s="40">
        <v>8</v>
      </c>
      <c r="FO234" s="40">
        <v>8</v>
      </c>
      <c r="FP234" s="40">
        <v>8</v>
      </c>
      <c r="FQ234" s="40">
        <v>8</v>
      </c>
      <c r="FR234" s="40">
        <v>8</v>
      </c>
      <c r="FS234" s="40">
        <v>8</v>
      </c>
      <c r="FT234" s="40">
        <v>8</v>
      </c>
      <c r="FU234" s="40">
        <v>8</v>
      </c>
      <c r="FV234" s="40">
        <v>8</v>
      </c>
    </row>
    <row r="235" spans="1:178" ht="13.9" customHeight="1" x14ac:dyDescent="0.2">
      <c r="A235" s="344"/>
      <c r="B235" s="346"/>
      <c r="C235" s="398"/>
      <c r="D235" s="392"/>
      <c r="E235" s="340"/>
      <c r="F235" s="340"/>
      <c r="G235" s="352"/>
      <c r="H235" s="352"/>
      <c r="I235" s="356"/>
      <c r="J235" s="12" t="s">
        <v>6</v>
      </c>
      <c r="K235" s="58">
        <v>1</v>
      </c>
      <c r="L235" s="58">
        <v>1</v>
      </c>
      <c r="M235" s="58">
        <v>1</v>
      </c>
      <c r="N235" s="59">
        <v>1</v>
      </c>
      <c r="O235" s="59">
        <v>1</v>
      </c>
      <c r="P235" s="60">
        <v>1</v>
      </c>
      <c r="Q235" s="63">
        <v>1</v>
      </c>
      <c r="R235" s="64">
        <v>1</v>
      </c>
      <c r="S235" s="65">
        <v>1</v>
      </c>
      <c r="T235" s="66">
        <v>1</v>
      </c>
      <c r="U235" s="67">
        <v>1</v>
      </c>
      <c r="V235" s="68">
        <v>1</v>
      </c>
      <c r="W235" s="70">
        <v>1</v>
      </c>
      <c r="X235" s="70"/>
      <c r="Y235" s="70">
        <v>1</v>
      </c>
      <c r="Z235" s="71">
        <v>1</v>
      </c>
      <c r="AA235" s="72">
        <v>1</v>
      </c>
      <c r="AB235" s="73">
        <v>1</v>
      </c>
      <c r="AC235" s="74">
        <v>1</v>
      </c>
      <c r="AD235" s="75">
        <v>1</v>
      </c>
      <c r="AE235" s="76">
        <v>1</v>
      </c>
      <c r="AF235" s="77">
        <v>1</v>
      </c>
      <c r="AG235" s="78">
        <v>1</v>
      </c>
      <c r="AH235" s="79">
        <v>1</v>
      </c>
      <c r="AI235" s="81">
        <v>1</v>
      </c>
      <c r="AJ235" s="83">
        <v>1</v>
      </c>
      <c r="AK235" s="84">
        <v>1</v>
      </c>
      <c r="AL235" s="85">
        <v>1</v>
      </c>
      <c r="AM235" s="88">
        <v>1</v>
      </c>
      <c r="AN235" s="89">
        <v>1</v>
      </c>
      <c r="AO235" s="92">
        <v>1</v>
      </c>
      <c r="AP235" s="58">
        <v>1</v>
      </c>
      <c r="AQ235" s="93">
        <v>1</v>
      </c>
      <c r="AR235" s="101">
        <v>1</v>
      </c>
      <c r="AS235" s="103">
        <v>1</v>
      </c>
      <c r="AT235" s="104">
        <v>1</v>
      </c>
      <c r="AU235" s="58">
        <v>1</v>
      </c>
      <c r="AV235" s="106">
        <v>1</v>
      </c>
      <c r="AW235" s="107">
        <v>1</v>
      </c>
      <c r="AX235" s="121">
        <v>4</v>
      </c>
      <c r="AY235" s="121">
        <v>4</v>
      </c>
      <c r="AZ235" s="120">
        <v>4</v>
      </c>
      <c r="BA235" s="123">
        <v>4</v>
      </c>
      <c r="BB235" s="125">
        <v>4</v>
      </c>
      <c r="BC235" s="316"/>
      <c r="BD235" s="141">
        <v>4</v>
      </c>
      <c r="BE235" s="141">
        <v>4</v>
      </c>
      <c r="BF235" s="141">
        <v>4</v>
      </c>
      <c r="BG235" s="141">
        <v>13</v>
      </c>
      <c r="BH235" s="141">
        <v>5</v>
      </c>
      <c r="BI235" s="141">
        <v>5</v>
      </c>
      <c r="BJ235" s="141">
        <v>5</v>
      </c>
      <c r="BK235" s="141">
        <v>5</v>
      </c>
      <c r="BL235" s="141">
        <v>5</v>
      </c>
      <c r="BM235" s="141">
        <v>5</v>
      </c>
      <c r="BN235" s="141">
        <v>5</v>
      </c>
      <c r="BO235" s="141">
        <v>5</v>
      </c>
      <c r="BP235" s="141">
        <v>5</v>
      </c>
      <c r="BQ235" s="141">
        <v>5</v>
      </c>
      <c r="BR235" s="141">
        <v>5</v>
      </c>
      <c r="BS235" s="141">
        <v>5</v>
      </c>
      <c r="BT235" s="141">
        <v>5</v>
      </c>
      <c r="BU235" s="134">
        <v>5</v>
      </c>
      <c r="BV235" s="134">
        <v>5</v>
      </c>
      <c r="BW235" s="134">
        <v>5</v>
      </c>
      <c r="BX235" s="134">
        <v>5</v>
      </c>
      <c r="BY235" s="134">
        <v>5</v>
      </c>
      <c r="BZ235" s="134">
        <v>5</v>
      </c>
      <c r="CA235" s="134">
        <v>5</v>
      </c>
      <c r="CB235" s="134">
        <v>5</v>
      </c>
      <c r="CC235" s="134">
        <v>5</v>
      </c>
      <c r="CD235" s="134">
        <v>5</v>
      </c>
      <c r="CE235" s="134">
        <v>5</v>
      </c>
      <c r="CF235" s="38"/>
      <c r="CG235" s="134">
        <v>5</v>
      </c>
      <c r="CH235" s="134">
        <v>5</v>
      </c>
      <c r="CI235" s="134">
        <v>5</v>
      </c>
      <c r="CJ235" s="134">
        <v>5</v>
      </c>
      <c r="CK235" s="134">
        <v>5</v>
      </c>
      <c r="CL235" s="134">
        <v>5</v>
      </c>
      <c r="CM235" s="134">
        <v>5</v>
      </c>
      <c r="CN235" s="134">
        <v>5</v>
      </c>
      <c r="CO235" s="134">
        <v>5</v>
      </c>
      <c r="CP235" s="134">
        <v>5</v>
      </c>
      <c r="CQ235" s="134">
        <v>5</v>
      </c>
      <c r="CR235" s="134">
        <v>5</v>
      </c>
      <c r="CS235" s="134">
        <v>5</v>
      </c>
      <c r="CT235" s="134">
        <v>5</v>
      </c>
      <c r="CU235" s="134">
        <v>5</v>
      </c>
      <c r="CV235" s="134">
        <v>5</v>
      </c>
      <c r="CW235" s="134">
        <v>5</v>
      </c>
      <c r="CX235" s="134">
        <v>5</v>
      </c>
      <c r="CY235" s="134">
        <v>5</v>
      </c>
      <c r="CZ235" s="134">
        <v>5</v>
      </c>
      <c r="DA235" s="134">
        <v>5</v>
      </c>
      <c r="DB235" s="134">
        <v>5</v>
      </c>
      <c r="DC235" s="134">
        <v>5</v>
      </c>
      <c r="DD235" s="134">
        <v>5</v>
      </c>
      <c r="DE235" s="134">
        <v>5</v>
      </c>
      <c r="DF235" s="134">
        <v>5</v>
      </c>
      <c r="DG235" s="134">
        <v>5</v>
      </c>
      <c r="DH235" s="134">
        <v>5</v>
      </c>
      <c r="DI235" s="134">
        <v>5</v>
      </c>
      <c r="DJ235" s="134">
        <v>5</v>
      </c>
      <c r="DK235" s="134">
        <v>6</v>
      </c>
      <c r="DL235" s="316"/>
      <c r="DM235" s="134">
        <v>6</v>
      </c>
      <c r="DN235" s="134">
        <v>6</v>
      </c>
      <c r="DO235" s="134">
        <v>6</v>
      </c>
      <c r="DP235" s="134">
        <v>6</v>
      </c>
      <c r="DQ235" s="134">
        <v>6</v>
      </c>
      <c r="DR235" s="134">
        <v>6</v>
      </c>
      <c r="DS235" s="134">
        <v>6</v>
      </c>
      <c r="DT235" s="134">
        <v>6</v>
      </c>
      <c r="DU235" s="134">
        <v>6</v>
      </c>
      <c r="DV235" s="134">
        <v>6</v>
      </c>
      <c r="DW235" s="134">
        <v>6</v>
      </c>
      <c r="DX235" s="134">
        <v>6</v>
      </c>
      <c r="DY235" s="134">
        <v>6</v>
      </c>
      <c r="DZ235" s="134">
        <v>6</v>
      </c>
      <c r="EA235" s="134">
        <v>6</v>
      </c>
      <c r="EB235" s="134">
        <v>6</v>
      </c>
      <c r="EC235" s="134">
        <v>6</v>
      </c>
      <c r="ED235" s="134">
        <v>6</v>
      </c>
      <c r="EE235" s="134">
        <v>6</v>
      </c>
      <c r="EF235" s="134">
        <v>6</v>
      </c>
      <c r="EG235" s="134">
        <v>6</v>
      </c>
      <c r="EH235" s="134">
        <v>6</v>
      </c>
      <c r="EI235" s="134">
        <v>6</v>
      </c>
      <c r="EJ235" s="134">
        <v>6</v>
      </c>
      <c r="EK235" s="134">
        <v>6</v>
      </c>
      <c r="EL235" s="134">
        <v>6</v>
      </c>
      <c r="EM235" s="134">
        <v>6</v>
      </c>
      <c r="EN235" s="134">
        <v>6</v>
      </c>
      <c r="EO235" s="134">
        <v>6</v>
      </c>
      <c r="EP235" s="134">
        <v>6</v>
      </c>
      <c r="EQ235" s="316"/>
      <c r="ER235" s="134">
        <v>6</v>
      </c>
      <c r="ES235" s="134">
        <v>6</v>
      </c>
      <c r="ET235" s="134">
        <v>6</v>
      </c>
      <c r="EU235" s="134">
        <v>6</v>
      </c>
      <c r="EV235" s="134">
        <v>6</v>
      </c>
      <c r="EW235" s="134">
        <v>6</v>
      </c>
      <c r="EX235" s="134">
        <v>5</v>
      </c>
      <c r="EY235" s="134">
        <v>5</v>
      </c>
      <c r="EZ235" s="134">
        <v>5</v>
      </c>
      <c r="FA235" s="134">
        <v>5</v>
      </c>
      <c r="FB235" s="134">
        <v>5</v>
      </c>
      <c r="FC235" s="134">
        <v>5</v>
      </c>
      <c r="FD235" s="134">
        <v>5</v>
      </c>
      <c r="FE235" s="134">
        <v>5</v>
      </c>
      <c r="FF235" s="134">
        <v>5</v>
      </c>
      <c r="FG235" s="134">
        <v>5</v>
      </c>
      <c r="FH235" s="134">
        <v>7</v>
      </c>
      <c r="FI235" s="134">
        <v>7</v>
      </c>
      <c r="FJ235" s="134">
        <v>7</v>
      </c>
      <c r="FK235" s="134">
        <v>7</v>
      </c>
      <c r="FL235" s="134">
        <v>7</v>
      </c>
      <c r="FM235" s="134">
        <v>7</v>
      </c>
      <c r="FN235" s="134">
        <v>7</v>
      </c>
      <c r="FO235" s="134">
        <v>7</v>
      </c>
      <c r="FP235" s="134">
        <v>7</v>
      </c>
      <c r="FQ235" s="134">
        <v>7</v>
      </c>
      <c r="FR235" s="134">
        <v>6</v>
      </c>
      <c r="FS235" s="134">
        <v>5</v>
      </c>
      <c r="FT235" s="134">
        <v>5</v>
      </c>
      <c r="FU235" s="134">
        <v>5</v>
      </c>
      <c r="FV235" s="134"/>
    </row>
    <row r="236" spans="1:178" ht="13.9" customHeight="1" x14ac:dyDescent="0.2">
      <c r="A236" s="343" t="s">
        <v>85</v>
      </c>
      <c r="B236" s="345" t="s">
        <v>117</v>
      </c>
      <c r="C236" s="397" t="s">
        <v>131</v>
      </c>
      <c r="D236" s="391">
        <v>2</v>
      </c>
      <c r="E236" s="339">
        <f t="shared" ref="E236" si="1006">FU236</f>
        <v>2</v>
      </c>
      <c r="F236" s="339">
        <f t="shared" ref="F236" si="1007">FU237</f>
        <v>5</v>
      </c>
      <c r="G236" s="351">
        <f>F236/E236</f>
        <v>2.5</v>
      </c>
      <c r="H236" s="351">
        <f>F236/D236</f>
        <v>2.5</v>
      </c>
      <c r="I236" s="355"/>
      <c r="J236" s="11" t="s">
        <v>5</v>
      </c>
      <c r="K236" s="27"/>
      <c r="L236" s="27"/>
      <c r="M236" s="27">
        <v>1</v>
      </c>
      <c r="N236" s="27">
        <v>1</v>
      </c>
      <c r="O236" s="27">
        <v>1</v>
      </c>
      <c r="P236" s="27">
        <v>1</v>
      </c>
      <c r="Q236" s="27">
        <v>1</v>
      </c>
      <c r="R236" s="27">
        <v>1</v>
      </c>
      <c r="S236" s="27">
        <v>1</v>
      </c>
      <c r="T236" s="27">
        <v>1</v>
      </c>
      <c r="U236" s="27">
        <v>1</v>
      </c>
      <c r="V236" s="27">
        <v>1</v>
      </c>
      <c r="W236" s="27">
        <v>1</v>
      </c>
      <c r="X236" s="27">
        <v>1</v>
      </c>
      <c r="Y236" s="27">
        <v>1</v>
      </c>
      <c r="Z236" s="27">
        <v>1</v>
      </c>
      <c r="AA236" s="27">
        <v>1</v>
      </c>
      <c r="AB236" s="27">
        <v>1</v>
      </c>
      <c r="AC236" s="27">
        <v>1</v>
      </c>
      <c r="AD236" s="27">
        <v>1</v>
      </c>
      <c r="AE236" s="27">
        <v>1</v>
      </c>
      <c r="AF236" s="27">
        <v>1</v>
      </c>
      <c r="AG236" s="27">
        <v>1</v>
      </c>
      <c r="AH236" s="27">
        <v>1</v>
      </c>
      <c r="AI236" s="27">
        <v>1</v>
      </c>
      <c r="AJ236" s="27">
        <v>1</v>
      </c>
      <c r="AK236" s="27">
        <v>1</v>
      </c>
      <c r="AL236" s="27">
        <v>1</v>
      </c>
      <c r="AM236" s="27">
        <v>1</v>
      </c>
      <c r="AN236" s="27">
        <v>1</v>
      </c>
      <c r="AO236" s="27">
        <v>2</v>
      </c>
      <c r="AP236" s="27">
        <v>2</v>
      </c>
      <c r="AQ236" s="27">
        <v>2</v>
      </c>
      <c r="AR236" s="27">
        <v>2</v>
      </c>
      <c r="AS236" s="27">
        <v>2</v>
      </c>
      <c r="AT236" s="27">
        <v>2</v>
      </c>
      <c r="AU236" s="27">
        <v>2</v>
      </c>
      <c r="AV236" s="27">
        <v>2</v>
      </c>
      <c r="AW236" s="27">
        <v>2</v>
      </c>
      <c r="AX236" s="27">
        <v>2</v>
      </c>
      <c r="AY236" s="27">
        <v>2</v>
      </c>
      <c r="AZ236" s="27">
        <v>2</v>
      </c>
      <c r="BA236" s="27">
        <v>2</v>
      </c>
      <c r="BB236" s="27">
        <v>2</v>
      </c>
      <c r="BC236" s="315"/>
      <c r="BD236" s="27">
        <v>2</v>
      </c>
      <c r="BE236" s="27">
        <v>2</v>
      </c>
      <c r="BF236" s="27">
        <v>2</v>
      </c>
      <c r="BG236" s="27">
        <v>2</v>
      </c>
      <c r="BH236" s="27">
        <v>2</v>
      </c>
      <c r="BI236" s="27">
        <v>2</v>
      </c>
      <c r="BJ236" s="27">
        <v>2</v>
      </c>
      <c r="BK236" s="27">
        <v>2</v>
      </c>
      <c r="BL236" s="27">
        <v>2</v>
      </c>
      <c r="BM236" s="27">
        <v>2</v>
      </c>
      <c r="BN236" s="27">
        <v>2</v>
      </c>
      <c r="BO236" s="27">
        <v>2</v>
      </c>
      <c r="BP236" s="27">
        <v>2</v>
      </c>
      <c r="BQ236" s="27">
        <v>2</v>
      </c>
      <c r="BR236" s="27">
        <v>2</v>
      </c>
      <c r="BS236" s="27">
        <v>2</v>
      </c>
      <c r="BT236" s="27">
        <v>2</v>
      </c>
      <c r="BU236" s="40">
        <v>2</v>
      </c>
      <c r="BV236" s="40">
        <v>2</v>
      </c>
      <c r="BW236" s="40">
        <v>2</v>
      </c>
      <c r="BX236" s="40">
        <v>2</v>
      </c>
      <c r="BY236" s="40">
        <v>2</v>
      </c>
      <c r="BZ236" s="40">
        <v>2</v>
      </c>
      <c r="CA236" s="40">
        <v>2</v>
      </c>
      <c r="CB236" s="40">
        <v>2</v>
      </c>
      <c r="CC236" s="40">
        <v>2</v>
      </c>
      <c r="CD236" s="40">
        <v>2</v>
      </c>
      <c r="CE236" s="40">
        <v>2</v>
      </c>
      <c r="CF236" s="40"/>
      <c r="CG236" s="40">
        <v>2</v>
      </c>
      <c r="CH236" s="40">
        <v>2</v>
      </c>
      <c r="CI236" s="40">
        <v>2</v>
      </c>
      <c r="CJ236" s="40">
        <v>2</v>
      </c>
      <c r="CK236" s="40">
        <v>2</v>
      </c>
      <c r="CL236" s="40">
        <v>2</v>
      </c>
      <c r="CM236" s="40">
        <v>2</v>
      </c>
      <c r="CN236" s="40">
        <v>2</v>
      </c>
      <c r="CO236" s="40">
        <v>2</v>
      </c>
      <c r="CP236" s="40">
        <v>2</v>
      </c>
      <c r="CQ236" s="40">
        <v>2</v>
      </c>
      <c r="CR236" s="40">
        <v>2</v>
      </c>
      <c r="CS236" s="40">
        <v>2</v>
      </c>
      <c r="CT236" s="40">
        <v>2</v>
      </c>
      <c r="CU236" s="40">
        <v>2</v>
      </c>
      <c r="CV236" s="40">
        <v>2</v>
      </c>
      <c r="CW236" s="40">
        <v>2</v>
      </c>
      <c r="CX236" s="40">
        <v>2</v>
      </c>
      <c r="CY236" s="40">
        <v>2</v>
      </c>
      <c r="CZ236" s="40">
        <v>2</v>
      </c>
      <c r="DA236" s="40">
        <v>2</v>
      </c>
      <c r="DB236" s="40">
        <v>2</v>
      </c>
      <c r="DC236" s="40">
        <v>2</v>
      </c>
      <c r="DD236" s="40">
        <v>2</v>
      </c>
      <c r="DE236" s="40">
        <v>2</v>
      </c>
      <c r="DF236" s="40">
        <v>2</v>
      </c>
      <c r="DG236" s="40">
        <v>2</v>
      </c>
      <c r="DH236" s="40">
        <v>2</v>
      </c>
      <c r="DI236" s="40">
        <v>2</v>
      </c>
      <c r="DJ236" s="40">
        <v>2</v>
      </c>
      <c r="DK236" s="40">
        <v>2</v>
      </c>
      <c r="DL236" s="315"/>
      <c r="DM236" s="40">
        <v>2</v>
      </c>
      <c r="DN236" s="40">
        <v>2</v>
      </c>
      <c r="DO236" s="40">
        <v>2</v>
      </c>
      <c r="DP236" s="40">
        <v>2</v>
      </c>
      <c r="DQ236" s="40">
        <v>2</v>
      </c>
      <c r="DR236" s="40">
        <v>2</v>
      </c>
      <c r="DS236" s="40">
        <v>2</v>
      </c>
      <c r="DT236" s="40">
        <v>2</v>
      </c>
      <c r="DU236" s="40">
        <v>2</v>
      </c>
      <c r="DV236" s="40">
        <v>2</v>
      </c>
      <c r="DW236" s="40">
        <v>2</v>
      </c>
      <c r="DX236" s="40">
        <v>2</v>
      </c>
      <c r="DY236" s="40">
        <v>2</v>
      </c>
      <c r="DZ236" s="40">
        <v>2</v>
      </c>
      <c r="EA236" s="40">
        <v>2</v>
      </c>
      <c r="EB236" s="40">
        <v>2</v>
      </c>
      <c r="EC236" s="40">
        <v>2</v>
      </c>
      <c r="ED236" s="40">
        <v>2</v>
      </c>
      <c r="EE236" s="40">
        <v>2</v>
      </c>
      <c r="EF236" s="40">
        <v>2</v>
      </c>
      <c r="EG236" s="40">
        <v>2</v>
      </c>
      <c r="EH236" s="40">
        <v>2</v>
      </c>
      <c r="EI236" s="40">
        <v>2</v>
      </c>
      <c r="EJ236" s="40">
        <v>2</v>
      </c>
      <c r="EK236" s="40">
        <v>2</v>
      </c>
      <c r="EL236" s="40">
        <v>2</v>
      </c>
      <c r="EM236" s="40">
        <v>2</v>
      </c>
      <c r="EN236" s="40">
        <v>2</v>
      </c>
      <c r="EO236" s="40">
        <v>2</v>
      </c>
      <c r="EP236" s="40">
        <v>2</v>
      </c>
      <c r="EQ236" s="315"/>
      <c r="ER236" s="40">
        <v>2</v>
      </c>
      <c r="ES236" s="40">
        <v>2</v>
      </c>
      <c r="ET236" s="40">
        <v>2</v>
      </c>
      <c r="EU236" s="40">
        <v>2</v>
      </c>
      <c r="EV236" s="40">
        <v>2</v>
      </c>
      <c r="EW236" s="40">
        <v>2</v>
      </c>
      <c r="EX236" s="40">
        <v>2</v>
      </c>
      <c r="EY236" s="40">
        <v>2</v>
      </c>
      <c r="EZ236" s="40">
        <v>2</v>
      </c>
      <c r="FA236" s="40">
        <v>2</v>
      </c>
      <c r="FB236" s="40">
        <v>2</v>
      </c>
      <c r="FC236" s="40">
        <v>2</v>
      </c>
      <c r="FD236" s="40">
        <v>2</v>
      </c>
      <c r="FE236" s="40">
        <v>2</v>
      </c>
      <c r="FF236" s="40">
        <v>2</v>
      </c>
      <c r="FG236" s="40">
        <v>2</v>
      </c>
      <c r="FH236" s="40">
        <v>2</v>
      </c>
      <c r="FI236" s="40">
        <v>2</v>
      </c>
      <c r="FJ236" s="40">
        <v>2</v>
      </c>
      <c r="FK236" s="40">
        <v>2</v>
      </c>
      <c r="FL236" s="40">
        <v>2</v>
      </c>
      <c r="FM236" s="40">
        <v>2</v>
      </c>
      <c r="FN236" s="40">
        <v>2</v>
      </c>
      <c r="FO236" s="40">
        <v>2</v>
      </c>
      <c r="FP236" s="40">
        <v>2</v>
      </c>
      <c r="FQ236" s="40">
        <v>2</v>
      </c>
      <c r="FR236" s="40">
        <v>2</v>
      </c>
      <c r="FS236" s="40">
        <v>2</v>
      </c>
      <c r="FT236" s="40">
        <v>2</v>
      </c>
      <c r="FU236" s="40">
        <v>2</v>
      </c>
      <c r="FV236" s="40">
        <v>2</v>
      </c>
    </row>
    <row r="237" spans="1:178" ht="13.9" customHeight="1" x14ac:dyDescent="0.2">
      <c r="A237" s="344"/>
      <c r="B237" s="346"/>
      <c r="C237" s="398"/>
      <c r="D237" s="392"/>
      <c r="E237" s="340"/>
      <c r="F237" s="340"/>
      <c r="G237" s="352"/>
      <c r="H237" s="352"/>
      <c r="I237" s="356"/>
      <c r="J237" s="12" t="s">
        <v>6</v>
      </c>
      <c r="K237" s="58"/>
      <c r="L237" s="58"/>
      <c r="M237" s="58"/>
      <c r="N237" s="58">
        <v>1</v>
      </c>
      <c r="O237" s="59">
        <v>1</v>
      </c>
      <c r="P237" s="60">
        <v>1</v>
      </c>
      <c r="Q237" s="63">
        <v>1</v>
      </c>
      <c r="R237" s="64">
        <v>1</v>
      </c>
      <c r="S237" s="65">
        <v>1</v>
      </c>
      <c r="T237" s="66">
        <v>1</v>
      </c>
      <c r="U237" s="67">
        <v>1</v>
      </c>
      <c r="V237" s="68">
        <v>1</v>
      </c>
      <c r="W237" s="70">
        <v>1</v>
      </c>
      <c r="X237" s="70"/>
      <c r="Y237" s="70">
        <v>1</v>
      </c>
      <c r="Z237" s="71">
        <v>1</v>
      </c>
      <c r="AA237" s="72">
        <v>1</v>
      </c>
      <c r="AB237" s="73">
        <v>1</v>
      </c>
      <c r="AC237" s="74">
        <v>1</v>
      </c>
      <c r="AD237" s="75">
        <v>1</v>
      </c>
      <c r="AE237" s="76">
        <v>1</v>
      </c>
      <c r="AF237" s="77">
        <v>1</v>
      </c>
      <c r="AG237" s="78">
        <v>1</v>
      </c>
      <c r="AH237" s="79">
        <v>1</v>
      </c>
      <c r="AI237" s="81">
        <v>1</v>
      </c>
      <c r="AJ237" s="83">
        <v>1</v>
      </c>
      <c r="AK237" s="84">
        <v>1</v>
      </c>
      <c r="AL237" s="85">
        <v>1</v>
      </c>
      <c r="AM237" s="88">
        <v>1</v>
      </c>
      <c r="AN237" s="89">
        <v>1</v>
      </c>
      <c r="AO237" s="58">
        <v>1</v>
      </c>
      <c r="AP237" s="58">
        <v>1</v>
      </c>
      <c r="AQ237" s="93">
        <v>1</v>
      </c>
      <c r="AR237" s="101">
        <v>1</v>
      </c>
      <c r="AS237" s="103">
        <v>1</v>
      </c>
      <c r="AT237" s="104">
        <v>1</v>
      </c>
      <c r="AU237" s="58">
        <v>1</v>
      </c>
      <c r="AV237" s="106">
        <v>1</v>
      </c>
      <c r="AW237" s="107">
        <v>1</v>
      </c>
      <c r="AX237" s="121">
        <v>5</v>
      </c>
      <c r="AY237" s="121">
        <v>5</v>
      </c>
      <c r="AZ237" s="120">
        <v>5</v>
      </c>
      <c r="BA237" s="123">
        <v>5</v>
      </c>
      <c r="BB237" s="125">
        <v>5</v>
      </c>
      <c r="BC237" s="316"/>
      <c r="BD237" s="141">
        <v>5</v>
      </c>
      <c r="BE237" s="141">
        <v>5</v>
      </c>
      <c r="BF237" s="141">
        <v>5</v>
      </c>
      <c r="BG237" s="141">
        <v>6</v>
      </c>
      <c r="BH237" s="141">
        <v>6</v>
      </c>
      <c r="BI237" s="141">
        <v>6</v>
      </c>
      <c r="BJ237" s="141">
        <v>6</v>
      </c>
      <c r="BK237" s="141">
        <v>6</v>
      </c>
      <c r="BL237" s="141">
        <v>6</v>
      </c>
      <c r="BM237" s="141">
        <v>6</v>
      </c>
      <c r="BN237" s="141">
        <v>6</v>
      </c>
      <c r="BO237" s="141">
        <v>6</v>
      </c>
      <c r="BP237" s="141">
        <v>6</v>
      </c>
      <c r="BQ237" s="141">
        <v>6</v>
      </c>
      <c r="BR237" s="141">
        <v>6</v>
      </c>
      <c r="BS237" s="141">
        <v>3</v>
      </c>
      <c r="BT237" s="141">
        <v>3</v>
      </c>
      <c r="BU237" s="134">
        <v>6</v>
      </c>
      <c r="BV237" s="134">
        <v>6</v>
      </c>
      <c r="BW237" s="134">
        <v>6</v>
      </c>
      <c r="BX237" s="134">
        <v>6</v>
      </c>
      <c r="BY237" s="134">
        <v>6</v>
      </c>
      <c r="BZ237" s="134">
        <v>6</v>
      </c>
      <c r="CA237" s="134">
        <v>6</v>
      </c>
      <c r="CB237" s="134">
        <v>6</v>
      </c>
      <c r="CC237" s="134">
        <v>6</v>
      </c>
      <c r="CD237" s="134">
        <v>6</v>
      </c>
      <c r="CE237" s="134">
        <v>6</v>
      </c>
      <c r="CF237" s="38"/>
      <c r="CG237" s="134">
        <v>6</v>
      </c>
      <c r="CH237" s="134">
        <v>6</v>
      </c>
      <c r="CI237" s="134">
        <v>6</v>
      </c>
      <c r="CJ237" s="134">
        <v>6</v>
      </c>
      <c r="CK237" s="134">
        <v>6</v>
      </c>
      <c r="CL237" s="134">
        <v>6</v>
      </c>
      <c r="CM237" s="134">
        <v>6</v>
      </c>
      <c r="CN237" s="134">
        <v>6</v>
      </c>
      <c r="CO237" s="134">
        <v>6</v>
      </c>
      <c r="CP237" s="134">
        <v>6</v>
      </c>
      <c r="CQ237" s="134">
        <v>6</v>
      </c>
      <c r="CR237" s="134">
        <v>6</v>
      </c>
      <c r="CS237" s="134">
        <v>6</v>
      </c>
      <c r="CT237" s="134">
        <v>6</v>
      </c>
      <c r="CU237" s="134">
        <v>6</v>
      </c>
      <c r="CV237" s="134">
        <v>6</v>
      </c>
      <c r="CW237" s="134">
        <v>6</v>
      </c>
      <c r="CX237" s="134">
        <v>6</v>
      </c>
      <c r="CY237" s="134">
        <v>6</v>
      </c>
      <c r="CZ237" s="134">
        <v>6</v>
      </c>
      <c r="DA237" s="134">
        <v>6</v>
      </c>
      <c r="DB237" s="134">
        <v>6</v>
      </c>
      <c r="DC237" s="134">
        <v>6</v>
      </c>
      <c r="DD237" s="134">
        <v>6</v>
      </c>
      <c r="DE237" s="134">
        <v>6</v>
      </c>
      <c r="DF237" s="134">
        <v>6</v>
      </c>
      <c r="DG237" s="134">
        <v>6</v>
      </c>
      <c r="DH237" s="134">
        <v>6</v>
      </c>
      <c r="DI237" s="134">
        <v>6</v>
      </c>
      <c r="DJ237" s="134">
        <v>6</v>
      </c>
      <c r="DK237" s="134">
        <v>7</v>
      </c>
      <c r="DL237" s="316"/>
      <c r="DM237" s="134">
        <v>7</v>
      </c>
      <c r="DN237" s="134">
        <v>7</v>
      </c>
      <c r="DO237" s="134">
        <v>7</v>
      </c>
      <c r="DP237" s="134">
        <v>7</v>
      </c>
      <c r="DQ237" s="134">
        <v>7</v>
      </c>
      <c r="DR237" s="134">
        <v>7</v>
      </c>
      <c r="DS237" s="134">
        <v>7</v>
      </c>
      <c r="DT237" s="134">
        <v>7</v>
      </c>
      <c r="DU237" s="134">
        <v>7</v>
      </c>
      <c r="DV237" s="134">
        <v>7</v>
      </c>
      <c r="DW237" s="134">
        <v>7</v>
      </c>
      <c r="DX237" s="134">
        <v>7</v>
      </c>
      <c r="DY237" s="134">
        <v>7</v>
      </c>
      <c r="DZ237" s="134">
        <v>7</v>
      </c>
      <c r="EA237" s="134">
        <v>7</v>
      </c>
      <c r="EB237" s="134">
        <v>7</v>
      </c>
      <c r="EC237" s="134">
        <v>7</v>
      </c>
      <c r="ED237" s="134">
        <v>7</v>
      </c>
      <c r="EE237" s="134">
        <v>7</v>
      </c>
      <c r="EF237" s="134">
        <v>7</v>
      </c>
      <c r="EG237" s="134">
        <v>7</v>
      </c>
      <c r="EH237" s="134">
        <v>7</v>
      </c>
      <c r="EI237" s="134">
        <v>7</v>
      </c>
      <c r="EJ237" s="134">
        <v>7</v>
      </c>
      <c r="EK237" s="134">
        <v>7</v>
      </c>
      <c r="EL237" s="134">
        <v>7</v>
      </c>
      <c r="EM237" s="134">
        <v>7</v>
      </c>
      <c r="EN237" s="134">
        <v>7</v>
      </c>
      <c r="EO237" s="134">
        <v>7</v>
      </c>
      <c r="EP237" s="134">
        <v>7</v>
      </c>
      <c r="EQ237" s="316"/>
      <c r="ER237" s="134">
        <v>7</v>
      </c>
      <c r="ES237" s="134">
        <v>7</v>
      </c>
      <c r="ET237" s="134">
        <v>7</v>
      </c>
      <c r="EU237" s="134">
        <v>7</v>
      </c>
      <c r="EV237" s="134">
        <v>7</v>
      </c>
      <c r="EW237" s="134">
        <v>7</v>
      </c>
      <c r="EX237" s="134">
        <v>5</v>
      </c>
      <c r="EY237" s="134">
        <v>5</v>
      </c>
      <c r="EZ237" s="134">
        <v>5</v>
      </c>
      <c r="FA237" s="134">
        <v>5</v>
      </c>
      <c r="FB237" s="134">
        <v>5</v>
      </c>
      <c r="FC237" s="134">
        <v>5</v>
      </c>
      <c r="FD237" s="134">
        <v>5</v>
      </c>
      <c r="FE237" s="134">
        <v>5</v>
      </c>
      <c r="FF237" s="134">
        <v>5</v>
      </c>
      <c r="FG237" s="134">
        <v>5</v>
      </c>
      <c r="FH237" s="134">
        <v>5</v>
      </c>
      <c r="FI237" s="134">
        <v>5</v>
      </c>
      <c r="FJ237" s="134">
        <v>5</v>
      </c>
      <c r="FK237" s="134">
        <v>5</v>
      </c>
      <c r="FL237" s="134">
        <v>5</v>
      </c>
      <c r="FM237" s="134">
        <v>5</v>
      </c>
      <c r="FN237" s="134">
        <v>5</v>
      </c>
      <c r="FO237" s="134">
        <v>5</v>
      </c>
      <c r="FP237" s="134">
        <v>5</v>
      </c>
      <c r="FQ237" s="134">
        <v>5</v>
      </c>
      <c r="FR237" s="134">
        <v>5</v>
      </c>
      <c r="FS237" s="134">
        <v>5</v>
      </c>
      <c r="FT237" s="134">
        <v>5</v>
      </c>
      <c r="FU237" s="134">
        <v>5</v>
      </c>
      <c r="FV237" s="134"/>
    </row>
    <row r="238" spans="1:178" ht="13.9" customHeight="1" x14ac:dyDescent="0.2">
      <c r="A238" s="343" t="s">
        <v>86</v>
      </c>
      <c r="B238" s="345" t="s">
        <v>118</v>
      </c>
      <c r="C238" s="397" t="s">
        <v>131</v>
      </c>
      <c r="D238" s="391">
        <v>3</v>
      </c>
      <c r="E238" s="339">
        <f t="shared" ref="E238" si="1008">FU238</f>
        <v>3</v>
      </c>
      <c r="F238" s="339">
        <f t="shared" ref="F238" si="1009">FU239</f>
        <v>6</v>
      </c>
      <c r="G238" s="351">
        <f>F238/E238</f>
        <v>2</v>
      </c>
      <c r="H238" s="351">
        <f>F238/D238</f>
        <v>2</v>
      </c>
      <c r="I238" s="355"/>
      <c r="J238" s="11" t="s">
        <v>5</v>
      </c>
      <c r="K238" s="27"/>
      <c r="L238" s="27"/>
      <c r="M238" s="27">
        <v>1</v>
      </c>
      <c r="N238" s="27">
        <v>1</v>
      </c>
      <c r="O238" s="27">
        <v>1</v>
      </c>
      <c r="P238" s="27">
        <v>1</v>
      </c>
      <c r="Q238" s="27">
        <v>1</v>
      </c>
      <c r="R238" s="27">
        <v>1</v>
      </c>
      <c r="S238" s="27">
        <v>1</v>
      </c>
      <c r="T238" s="27">
        <v>1</v>
      </c>
      <c r="U238" s="27">
        <v>1</v>
      </c>
      <c r="V238" s="27">
        <v>1</v>
      </c>
      <c r="W238" s="27">
        <v>1</v>
      </c>
      <c r="X238" s="27">
        <v>1</v>
      </c>
      <c r="Y238" s="27">
        <v>1</v>
      </c>
      <c r="Z238" s="27">
        <v>1</v>
      </c>
      <c r="AA238" s="27">
        <v>1</v>
      </c>
      <c r="AB238" s="27">
        <v>1</v>
      </c>
      <c r="AC238" s="27">
        <v>1</v>
      </c>
      <c r="AD238" s="27">
        <v>1</v>
      </c>
      <c r="AE238" s="27">
        <v>1</v>
      </c>
      <c r="AF238" s="27">
        <v>1</v>
      </c>
      <c r="AG238" s="27">
        <v>1</v>
      </c>
      <c r="AH238" s="27">
        <v>1</v>
      </c>
      <c r="AI238" s="27">
        <v>1</v>
      </c>
      <c r="AJ238" s="27">
        <v>1</v>
      </c>
      <c r="AK238" s="27">
        <v>1</v>
      </c>
      <c r="AL238" s="27">
        <v>1</v>
      </c>
      <c r="AM238" s="27">
        <v>1</v>
      </c>
      <c r="AN238" s="27">
        <v>1</v>
      </c>
      <c r="AO238" s="27">
        <v>3</v>
      </c>
      <c r="AP238" s="27">
        <v>3</v>
      </c>
      <c r="AQ238" s="27">
        <v>3</v>
      </c>
      <c r="AR238" s="27">
        <v>3</v>
      </c>
      <c r="AS238" s="27">
        <v>3</v>
      </c>
      <c r="AT238" s="27">
        <v>3</v>
      </c>
      <c r="AU238" s="27">
        <v>3</v>
      </c>
      <c r="AV238" s="27">
        <v>3</v>
      </c>
      <c r="AW238" s="27">
        <v>3</v>
      </c>
      <c r="AX238" s="27">
        <v>3</v>
      </c>
      <c r="AY238" s="27">
        <v>3</v>
      </c>
      <c r="AZ238" s="27">
        <v>3</v>
      </c>
      <c r="BA238" s="27">
        <v>3</v>
      </c>
      <c r="BB238" s="27">
        <v>3</v>
      </c>
      <c r="BC238" s="315"/>
      <c r="BD238" s="27">
        <v>3</v>
      </c>
      <c r="BE238" s="27">
        <v>3</v>
      </c>
      <c r="BF238" s="27">
        <v>3</v>
      </c>
      <c r="BG238" s="27">
        <v>3</v>
      </c>
      <c r="BH238" s="27">
        <v>3</v>
      </c>
      <c r="BI238" s="27">
        <v>3</v>
      </c>
      <c r="BJ238" s="27">
        <v>3</v>
      </c>
      <c r="BK238" s="27">
        <v>3</v>
      </c>
      <c r="BL238" s="27">
        <v>3</v>
      </c>
      <c r="BM238" s="27">
        <v>3</v>
      </c>
      <c r="BN238" s="27">
        <v>3</v>
      </c>
      <c r="BO238" s="27">
        <v>3</v>
      </c>
      <c r="BP238" s="27">
        <v>3</v>
      </c>
      <c r="BQ238" s="27">
        <v>3</v>
      </c>
      <c r="BR238" s="27">
        <v>3</v>
      </c>
      <c r="BS238" s="27">
        <v>3</v>
      </c>
      <c r="BT238" s="27">
        <v>3</v>
      </c>
      <c r="BU238" s="40">
        <v>3</v>
      </c>
      <c r="BV238" s="40">
        <v>3</v>
      </c>
      <c r="BW238" s="40">
        <v>3</v>
      </c>
      <c r="BX238" s="40">
        <v>3</v>
      </c>
      <c r="BY238" s="40">
        <v>3</v>
      </c>
      <c r="BZ238" s="40">
        <v>3</v>
      </c>
      <c r="CA238" s="40">
        <v>3</v>
      </c>
      <c r="CB238" s="40">
        <v>3</v>
      </c>
      <c r="CC238" s="40">
        <v>3</v>
      </c>
      <c r="CD238" s="40">
        <v>3</v>
      </c>
      <c r="CE238" s="40">
        <v>3</v>
      </c>
      <c r="CF238" s="40"/>
      <c r="CG238" s="40">
        <v>3</v>
      </c>
      <c r="CH238" s="40">
        <v>3</v>
      </c>
      <c r="CI238" s="40">
        <v>3</v>
      </c>
      <c r="CJ238" s="40">
        <v>3</v>
      </c>
      <c r="CK238" s="40">
        <v>3</v>
      </c>
      <c r="CL238" s="40">
        <v>3</v>
      </c>
      <c r="CM238" s="40">
        <v>3</v>
      </c>
      <c r="CN238" s="40">
        <v>3</v>
      </c>
      <c r="CO238" s="40">
        <v>3</v>
      </c>
      <c r="CP238" s="40">
        <v>3</v>
      </c>
      <c r="CQ238" s="40">
        <v>3</v>
      </c>
      <c r="CR238" s="40">
        <v>3</v>
      </c>
      <c r="CS238" s="40">
        <v>3</v>
      </c>
      <c r="CT238" s="40">
        <v>3</v>
      </c>
      <c r="CU238" s="40">
        <v>3</v>
      </c>
      <c r="CV238" s="40">
        <v>3</v>
      </c>
      <c r="CW238" s="40">
        <v>3</v>
      </c>
      <c r="CX238" s="40">
        <v>3</v>
      </c>
      <c r="CY238" s="40">
        <v>3</v>
      </c>
      <c r="CZ238" s="40">
        <v>3</v>
      </c>
      <c r="DA238" s="40">
        <v>3</v>
      </c>
      <c r="DB238" s="40">
        <v>3</v>
      </c>
      <c r="DC238" s="40">
        <v>3</v>
      </c>
      <c r="DD238" s="40">
        <v>3</v>
      </c>
      <c r="DE238" s="40">
        <v>3</v>
      </c>
      <c r="DF238" s="40">
        <v>3</v>
      </c>
      <c r="DG238" s="40">
        <v>3</v>
      </c>
      <c r="DH238" s="40">
        <v>3</v>
      </c>
      <c r="DI238" s="40">
        <v>3</v>
      </c>
      <c r="DJ238" s="40">
        <v>3</v>
      </c>
      <c r="DK238" s="40">
        <v>3</v>
      </c>
      <c r="DL238" s="315"/>
      <c r="DM238" s="40">
        <v>3</v>
      </c>
      <c r="DN238" s="40">
        <v>3</v>
      </c>
      <c r="DO238" s="40">
        <v>3</v>
      </c>
      <c r="DP238" s="40">
        <v>3</v>
      </c>
      <c r="DQ238" s="40">
        <v>3</v>
      </c>
      <c r="DR238" s="40">
        <v>3</v>
      </c>
      <c r="DS238" s="40">
        <v>3</v>
      </c>
      <c r="DT238" s="40">
        <v>3</v>
      </c>
      <c r="DU238" s="40">
        <v>3</v>
      </c>
      <c r="DV238" s="40">
        <v>3</v>
      </c>
      <c r="DW238" s="40">
        <v>3</v>
      </c>
      <c r="DX238" s="40">
        <v>3</v>
      </c>
      <c r="DY238" s="40">
        <v>3</v>
      </c>
      <c r="DZ238" s="40">
        <v>3</v>
      </c>
      <c r="EA238" s="40">
        <v>3</v>
      </c>
      <c r="EB238" s="40">
        <v>3</v>
      </c>
      <c r="EC238" s="40">
        <v>3</v>
      </c>
      <c r="ED238" s="40">
        <v>3</v>
      </c>
      <c r="EE238" s="40">
        <v>3</v>
      </c>
      <c r="EF238" s="40">
        <v>3</v>
      </c>
      <c r="EG238" s="40">
        <v>3</v>
      </c>
      <c r="EH238" s="40">
        <v>3</v>
      </c>
      <c r="EI238" s="40">
        <v>3</v>
      </c>
      <c r="EJ238" s="40">
        <v>3</v>
      </c>
      <c r="EK238" s="40">
        <v>3</v>
      </c>
      <c r="EL238" s="40">
        <v>3</v>
      </c>
      <c r="EM238" s="40">
        <v>3</v>
      </c>
      <c r="EN238" s="40">
        <v>3</v>
      </c>
      <c r="EO238" s="40">
        <v>3</v>
      </c>
      <c r="EP238" s="40">
        <v>3</v>
      </c>
      <c r="EQ238" s="315"/>
      <c r="ER238" s="40">
        <v>3</v>
      </c>
      <c r="ES238" s="40">
        <v>3</v>
      </c>
      <c r="ET238" s="40">
        <v>3</v>
      </c>
      <c r="EU238" s="40">
        <v>3</v>
      </c>
      <c r="EV238" s="40">
        <v>3</v>
      </c>
      <c r="EW238" s="40">
        <v>3</v>
      </c>
      <c r="EX238" s="40">
        <v>3</v>
      </c>
      <c r="EY238" s="40">
        <v>3</v>
      </c>
      <c r="EZ238" s="40">
        <v>3</v>
      </c>
      <c r="FA238" s="40">
        <v>3</v>
      </c>
      <c r="FB238" s="40">
        <v>3</v>
      </c>
      <c r="FC238" s="40">
        <v>3</v>
      </c>
      <c r="FD238" s="40">
        <v>3</v>
      </c>
      <c r="FE238" s="40">
        <v>3</v>
      </c>
      <c r="FF238" s="40">
        <v>3</v>
      </c>
      <c r="FG238" s="40">
        <v>3</v>
      </c>
      <c r="FH238" s="40">
        <v>3</v>
      </c>
      <c r="FI238" s="40">
        <v>3</v>
      </c>
      <c r="FJ238" s="40">
        <v>3</v>
      </c>
      <c r="FK238" s="40">
        <v>3</v>
      </c>
      <c r="FL238" s="40">
        <v>3</v>
      </c>
      <c r="FM238" s="40">
        <v>3</v>
      </c>
      <c r="FN238" s="40">
        <v>3</v>
      </c>
      <c r="FO238" s="40">
        <v>3</v>
      </c>
      <c r="FP238" s="40">
        <v>3</v>
      </c>
      <c r="FQ238" s="40">
        <v>3</v>
      </c>
      <c r="FR238" s="40">
        <v>3</v>
      </c>
      <c r="FS238" s="40">
        <v>3</v>
      </c>
      <c r="FT238" s="40">
        <v>3</v>
      </c>
      <c r="FU238" s="40">
        <v>3</v>
      </c>
      <c r="FV238" s="40">
        <v>3</v>
      </c>
    </row>
    <row r="239" spans="1:178" ht="13.9" customHeight="1" x14ac:dyDescent="0.2">
      <c r="A239" s="344"/>
      <c r="B239" s="346"/>
      <c r="C239" s="398"/>
      <c r="D239" s="392"/>
      <c r="E239" s="340"/>
      <c r="F239" s="340"/>
      <c r="G239" s="352"/>
      <c r="H239" s="352"/>
      <c r="I239" s="356"/>
      <c r="J239" s="12" t="s">
        <v>6</v>
      </c>
      <c r="K239" s="58">
        <v>1</v>
      </c>
      <c r="L239" s="58">
        <v>1</v>
      </c>
      <c r="M239" s="58">
        <v>1</v>
      </c>
      <c r="N239" s="59">
        <v>1</v>
      </c>
      <c r="O239" s="59">
        <v>1</v>
      </c>
      <c r="P239" s="60">
        <v>1</v>
      </c>
      <c r="Q239" s="63">
        <v>1</v>
      </c>
      <c r="R239" s="64">
        <v>1</v>
      </c>
      <c r="S239" s="65">
        <v>1</v>
      </c>
      <c r="T239" s="66">
        <v>1</v>
      </c>
      <c r="U239" s="67">
        <v>1</v>
      </c>
      <c r="V239" s="68">
        <v>1</v>
      </c>
      <c r="W239" s="70">
        <v>1</v>
      </c>
      <c r="X239" s="70"/>
      <c r="Y239" s="70">
        <v>1</v>
      </c>
      <c r="Z239" s="71">
        <v>1</v>
      </c>
      <c r="AA239" s="72">
        <v>1</v>
      </c>
      <c r="AB239" s="73">
        <v>1</v>
      </c>
      <c r="AC239" s="74">
        <v>1</v>
      </c>
      <c r="AD239" s="75">
        <v>1</v>
      </c>
      <c r="AE239" s="76">
        <v>1</v>
      </c>
      <c r="AF239" s="77">
        <v>1</v>
      </c>
      <c r="AG239" s="78">
        <v>1</v>
      </c>
      <c r="AH239" s="79">
        <v>1</v>
      </c>
      <c r="AI239" s="81">
        <v>1</v>
      </c>
      <c r="AJ239" s="83">
        <v>1</v>
      </c>
      <c r="AK239" s="84">
        <v>1</v>
      </c>
      <c r="AL239" s="85">
        <v>1</v>
      </c>
      <c r="AM239" s="88">
        <v>1</v>
      </c>
      <c r="AN239" s="89">
        <v>1</v>
      </c>
      <c r="AO239" s="58">
        <v>1</v>
      </c>
      <c r="AP239" s="58">
        <v>1</v>
      </c>
      <c r="AQ239" s="93">
        <v>1</v>
      </c>
      <c r="AR239" s="101">
        <v>1</v>
      </c>
      <c r="AS239" s="58">
        <v>2</v>
      </c>
      <c r="AT239" s="104">
        <v>2</v>
      </c>
      <c r="AU239" s="58">
        <v>2</v>
      </c>
      <c r="AV239" s="106">
        <v>2</v>
      </c>
      <c r="AW239" s="107">
        <v>2</v>
      </c>
      <c r="AX239" s="121">
        <v>3</v>
      </c>
      <c r="AY239" s="121">
        <v>3</v>
      </c>
      <c r="AZ239" s="120">
        <v>4</v>
      </c>
      <c r="BA239" s="123">
        <v>4</v>
      </c>
      <c r="BB239" s="125">
        <v>4</v>
      </c>
      <c r="BC239" s="316"/>
      <c r="BD239" s="141">
        <v>4</v>
      </c>
      <c r="BE239" s="141">
        <v>4</v>
      </c>
      <c r="BF239" s="141">
        <v>4</v>
      </c>
      <c r="BG239" s="141">
        <v>4</v>
      </c>
      <c r="BH239" s="141">
        <v>4</v>
      </c>
      <c r="BI239" s="141">
        <v>4</v>
      </c>
      <c r="BJ239" s="141">
        <v>4</v>
      </c>
      <c r="BK239" s="141">
        <v>4</v>
      </c>
      <c r="BL239" s="141">
        <v>4</v>
      </c>
      <c r="BM239" s="141">
        <v>4</v>
      </c>
      <c r="BN239" s="141">
        <v>4</v>
      </c>
      <c r="BO239" s="141">
        <v>5</v>
      </c>
      <c r="BP239" s="141">
        <v>5</v>
      </c>
      <c r="BQ239" s="141">
        <v>5</v>
      </c>
      <c r="BR239" s="141">
        <v>5</v>
      </c>
      <c r="BS239" s="141">
        <v>5</v>
      </c>
      <c r="BT239" s="141">
        <v>5</v>
      </c>
      <c r="BU239" s="134">
        <v>6</v>
      </c>
      <c r="BV239" s="134">
        <v>6</v>
      </c>
      <c r="BW239" s="134">
        <v>6</v>
      </c>
      <c r="BX239" s="134">
        <v>6</v>
      </c>
      <c r="BY239" s="134">
        <v>6</v>
      </c>
      <c r="BZ239" s="134">
        <v>6</v>
      </c>
      <c r="CA239" s="134">
        <v>6</v>
      </c>
      <c r="CB239" s="134">
        <v>6</v>
      </c>
      <c r="CC239" s="134">
        <v>6</v>
      </c>
      <c r="CD239" s="134">
        <v>6</v>
      </c>
      <c r="CE239" s="134">
        <v>6</v>
      </c>
      <c r="CF239" s="38"/>
      <c r="CG239" s="134">
        <v>6</v>
      </c>
      <c r="CH239" s="134">
        <v>6</v>
      </c>
      <c r="CI239" s="134">
        <v>6</v>
      </c>
      <c r="CJ239" s="134">
        <v>6</v>
      </c>
      <c r="CK239" s="134">
        <v>6</v>
      </c>
      <c r="CL239" s="134">
        <v>6</v>
      </c>
      <c r="CM239" s="134">
        <v>6</v>
      </c>
      <c r="CN239" s="134">
        <v>6</v>
      </c>
      <c r="CO239" s="134">
        <v>6</v>
      </c>
      <c r="CP239" s="134">
        <v>6</v>
      </c>
      <c r="CQ239" s="134">
        <v>6</v>
      </c>
      <c r="CR239" s="134">
        <v>6</v>
      </c>
      <c r="CS239" s="134">
        <v>6</v>
      </c>
      <c r="CT239" s="134">
        <v>6</v>
      </c>
      <c r="CU239" s="134">
        <v>6</v>
      </c>
      <c r="CV239" s="134">
        <v>6</v>
      </c>
      <c r="CW239" s="134">
        <v>6</v>
      </c>
      <c r="CX239" s="134">
        <v>6</v>
      </c>
      <c r="CY239" s="134">
        <v>6</v>
      </c>
      <c r="CZ239" s="134">
        <v>6</v>
      </c>
      <c r="DA239" s="134">
        <v>6</v>
      </c>
      <c r="DB239" s="134">
        <v>6</v>
      </c>
      <c r="DC239" s="134">
        <v>6</v>
      </c>
      <c r="DD239" s="134">
        <v>6</v>
      </c>
      <c r="DE239" s="134">
        <v>6</v>
      </c>
      <c r="DF239" s="134">
        <v>6</v>
      </c>
      <c r="DG239" s="134">
        <v>6</v>
      </c>
      <c r="DH239" s="134">
        <v>6</v>
      </c>
      <c r="DI239" s="134">
        <v>6</v>
      </c>
      <c r="DJ239" s="134">
        <v>6</v>
      </c>
      <c r="DK239" s="134">
        <v>6</v>
      </c>
      <c r="DL239" s="316"/>
      <c r="DM239" s="134">
        <v>6</v>
      </c>
      <c r="DN239" s="134">
        <v>6</v>
      </c>
      <c r="DO239" s="134">
        <v>6</v>
      </c>
      <c r="DP239" s="134">
        <v>6</v>
      </c>
      <c r="DQ239" s="134">
        <v>6</v>
      </c>
      <c r="DR239" s="134">
        <v>6</v>
      </c>
      <c r="DS239" s="134">
        <v>6</v>
      </c>
      <c r="DT239" s="134">
        <v>6</v>
      </c>
      <c r="DU239" s="134">
        <v>6</v>
      </c>
      <c r="DV239" s="134">
        <v>6</v>
      </c>
      <c r="DW239" s="134">
        <v>6</v>
      </c>
      <c r="DX239" s="134">
        <v>6</v>
      </c>
      <c r="DY239" s="134">
        <v>6</v>
      </c>
      <c r="DZ239" s="134">
        <v>6</v>
      </c>
      <c r="EA239" s="134">
        <v>6</v>
      </c>
      <c r="EB239" s="134">
        <v>6</v>
      </c>
      <c r="EC239" s="134">
        <v>6</v>
      </c>
      <c r="ED239" s="134">
        <v>6</v>
      </c>
      <c r="EE239" s="134">
        <v>6</v>
      </c>
      <c r="EF239" s="134">
        <v>6</v>
      </c>
      <c r="EG239" s="134">
        <v>6</v>
      </c>
      <c r="EH239" s="134">
        <v>6</v>
      </c>
      <c r="EI239" s="134">
        <v>6</v>
      </c>
      <c r="EJ239" s="134">
        <v>6</v>
      </c>
      <c r="EK239" s="134">
        <v>6</v>
      </c>
      <c r="EL239" s="134">
        <v>6</v>
      </c>
      <c r="EM239" s="134">
        <v>6</v>
      </c>
      <c r="EN239" s="134">
        <v>6</v>
      </c>
      <c r="EO239" s="134">
        <v>6</v>
      </c>
      <c r="EP239" s="134">
        <v>6</v>
      </c>
      <c r="EQ239" s="316"/>
      <c r="ER239" s="134">
        <v>6</v>
      </c>
      <c r="ES239" s="134">
        <v>6</v>
      </c>
      <c r="ET239" s="134">
        <v>6</v>
      </c>
      <c r="EU239" s="134">
        <v>6</v>
      </c>
      <c r="EV239" s="134">
        <v>6</v>
      </c>
      <c r="EW239" s="134">
        <v>6</v>
      </c>
      <c r="EX239" s="134">
        <v>6</v>
      </c>
      <c r="EY239" s="134">
        <v>6</v>
      </c>
      <c r="EZ239" s="134">
        <v>6</v>
      </c>
      <c r="FA239" s="134">
        <v>7</v>
      </c>
      <c r="FB239" s="134">
        <v>7</v>
      </c>
      <c r="FC239" s="134">
        <v>7</v>
      </c>
      <c r="FD239" s="134">
        <v>7</v>
      </c>
      <c r="FE239" s="134">
        <v>7</v>
      </c>
      <c r="FF239" s="134">
        <v>7</v>
      </c>
      <c r="FG239" s="134">
        <v>7</v>
      </c>
      <c r="FH239" s="134">
        <v>7</v>
      </c>
      <c r="FI239" s="134">
        <v>7</v>
      </c>
      <c r="FJ239" s="134">
        <v>7</v>
      </c>
      <c r="FK239" s="134">
        <v>7</v>
      </c>
      <c r="FL239" s="134">
        <v>7</v>
      </c>
      <c r="FM239" s="134">
        <v>7</v>
      </c>
      <c r="FN239" s="134">
        <v>7</v>
      </c>
      <c r="FO239" s="134">
        <v>7</v>
      </c>
      <c r="FP239" s="134">
        <v>7</v>
      </c>
      <c r="FQ239" s="134">
        <v>6</v>
      </c>
      <c r="FR239" s="134">
        <v>6</v>
      </c>
      <c r="FS239" s="134">
        <v>6</v>
      </c>
      <c r="FT239" s="134">
        <v>6</v>
      </c>
      <c r="FU239" s="134">
        <v>6</v>
      </c>
      <c r="FV239" s="134"/>
    </row>
    <row r="240" spans="1:178" ht="13.9" customHeight="1" x14ac:dyDescent="0.2">
      <c r="A240" s="343" t="s">
        <v>87</v>
      </c>
      <c r="B240" s="345" t="s">
        <v>119</v>
      </c>
      <c r="C240" s="397" t="s">
        <v>131</v>
      </c>
      <c r="D240" s="391">
        <v>3</v>
      </c>
      <c r="E240" s="339">
        <f t="shared" ref="E240" si="1010">FU240</f>
        <v>3</v>
      </c>
      <c r="F240" s="339">
        <f t="shared" ref="F240" si="1011">FU241</f>
        <v>1</v>
      </c>
      <c r="G240" s="351">
        <f>F240/E240</f>
        <v>0.33333333333333331</v>
      </c>
      <c r="H240" s="351">
        <f>F240/D240</f>
        <v>0.33333333333333331</v>
      </c>
      <c r="I240" s="355"/>
      <c r="J240" s="11" t="s">
        <v>5</v>
      </c>
      <c r="K240" s="27"/>
      <c r="L240" s="27"/>
      <c r="M240" s="27">
        <v>1</v>
      </c>
      <c r="N240" s="27">
        <v>1</v>
      </c>
      <c r="O240" s="27">
        <v>1</v>
      </c>
      <c r="P240" s="27">
        <v>1</v>
      </c>
      <c r="Q240" s="27">
        <v>1</v>
      </c>
      <c r="R240" s="27">
        <v>1</v>
      </c>
      <c r="S240" s="27">
        <v>1</v>
      </c>
      <c r="T240" s="27">
        <v>1</v>
      </c>
      <c r="U240" s="27">
        <v>1</v>
      </c>
      <c r="V240" s="27">
        <v>1</v>
      </c>
      <c r="W240" s="27">
        <v>1</v>
      </c>
      <c r="X240" s="27">
        <v>1</v>
      </c>
      <c r="Y240" s="27">
        <v>1</v>
      </c>
      <c r="Z240" s="27">
        <v>1</v>
      </c>
      <c r="AA240" s="27">
        <v>1</v>
      </c>
      <c r="AB240" s="27">
        <v>1</v>
      </c>
      <c r="AC240" s="27">
        <v>1</v>
      </c>
      <c r="AD240" s="27">
        <v>1</v>
      </c>
      <c r="AE240" s="27">
        <v>1</v>
      </c>
      <c r="AF240" s="27">
        <v>1</v>
      </c>
      <c r="AG240" s="27">
        <v>1</v>
      </c>
      <c r="AH240" s="27">
        <v>1</v>
      </c>
      <c r="AI240" s="27">
        <v>1</v>
      </c>
      <c r="AJ240" s="27">
        <v>1</v>
      </c>
      <c r="AK240" s="27">
        <v>1</v>
      </c>
      <c r="AL240" s="27">
        <v>1</v>
      </c>
      <c r="AM240" s="27">
        <v>1</v>
      </c>
      <c r="AN240" s="27">
        <v>1</v>
      </c>
      <c r="AO240" s="27">
        <v>3</v>
      </c>
      <c r="AP240" s="27">
        <v>3</v>
      </c>
      <c r="AQ240" s="27">
        <v>3</v>
      </c>
      <c r="AR240" s="27">
        <v>3</v>
      </c>
      <c r="AS240" s="27">
        <v>3</v>
      </c>
      <c r="AT240" s="27">
        <v>3</v>
      </c>
      <c r="AU240" s="27">
        <v>3</v>
      </c>
      <c r="AV240" s="27">
        <v>3</v>
      </c>
      <c r="AW240" s="27">
        <v>3</v>
      </c>
      <c r="AX240" s="27">
        <v>3</v>
      </c>
      <c r="AY240" s="27">
        <v>3</v>
      </c>
      <c r="AZ240" s="27">
        <v>3</v>
      </c>
      <c r="BA240" s="27">
        <v>3</v>
      </c>
      <c r="BB240" s="27">
        <v>3</v>
      </c>
      <c r="BC240" s="315"/>
      <c r="BD240" s="27">
        <v>3</v>
      </c>
      <c r="BE240" s="27">
        <v>3</v>
      </c>
      <c r="BF240" s="27">
        <v>3</v>
      </c>
      <c r="BG240" s="27">
        <v>3</v>
      </c>
      <c r="BH240" s="27">
        <v>3</v>
      </c>
      <c r="BI240" s="27">
        <v>3</v>
      </c>
      <c r="BJ240" s="27">
        <v>3</v>
      </c>
      <c r="BK240" s="27">
        <v>3</v>
      </c>
      <c r="BL240" s="27">
        <v>3</v>
      </c>
      <c r="BM240" s="27">
        <v>3</v>
      </c>
      <c r="BN240" s="27">
        <v>3</v>
      </c>
      <c r="BO240" s="27">
        <v>3</v>
      </c>
      <c r="BP240" s="27">
        <v>3</v>
      </c>
      <c r="BQ240" s="27">
        <v>3</v>
      </c>
      <c r="BR240" s="27">
        <v>3</v>
      </c>
      <c r="BS240" s="27">
        <v>3</v>
      </c>
      <c r="BT240" s="27">
        <v>3</v>
      </c>
      <c r="BU240" s="40">
        <v>3</v>
      </c>
      <c r="BV240" s="40">
        <v>3</v>
      </c>
      <c r="BW240" s="40">
        <v>3</v>
      </c>
      <c r="BX240" s="40">
        <v>3</v>
      </c>
      <c r="BY240" s="40">
        <v>3</v>
      </c>
      <c r="BZ240" s="40">
        <v>3</v>
      </c>
      <c r="CA240" s="40">
        <v>3</v>
      </c>
      <c r="CB240" s="40">
        <v>3</v>
      </c>
      <c r="CC240" s="40">
        <v>3</v>
      </c>
      <c r="CD240" s="40">
        <v>3</v>
      </c>
      <c r="CE240" s="40">
        <v>3</v>
      </c>
      <c r="CF240" s="40"/>
      <c r="CG240" s="40">
        <v>3</v>
      </c>
      <c r="CH240" s="40">
        <v>3</v>
      </c>
      <c r="CI240" s="40">
        <v>3</v>
      </c>
      <c r="CJ240" s="40">
        <v>3</v>
      </c>
      <c r="CK240" s="40">
        <v>3</v>
      </c>
      <c r="CL240" s="40">
        <v>3</v>
      </c>
      <c r="CM240" s="40">
        <v>3</v>
      </c>
      <c r="CN240" s="40">
        <v>3</v>
      </c>
      <c r="CO240" s="40">
        <v>3</v>
      </c>
      <c r="CP240" s="40">
        <v>3</v>
      </c>
      <c r="CQ240" s="40">
        <v>3</v>
      </c>
      <c r="CR240" s="40">
        <v>3</v>
      </c>
      <c r="CS240" s="40">
        <v>3</v>
      </c>
      <c r="CT240" s="40">
        <v>3</v>
      </c>
      <c r="CU240" s="40">
        <v>3</v>
      </c>
      <c r="CV240" s="40">
        <v>3</v>
      </c>
      <c r="CW240" s="40">
        <v>3</v>
      </c>
      <c r="CX240" s="40">
        <v>3</v>
      </c>
      <c r="CY240" s="40">
        <v>3</v>
      </c>
      <c r="CZ240" s="40">
        <v>3</v>
      </c>
      <c r="DA240" s="40">
        <v>3</v>
      </c>
      <c r="DB240" s="40">
        <v>3</v>
      </c>
      <c r="DC240" s="40">
        <v>3</v>
      </c>
      <c r="DD240" s="40">
        <v>3</v>
      </c>
      <c r="DE240" s="40">
        <v>3</v>
      </c>
      <c r="DF240" s="40">
        <v>3</v>
      </c>
      <c r="DG240" s="40">
        <v>3</v>
      </c>
      <c r="DH240" s="40">
        <v>3</v>
      </c>
      <c r="DI240" s="40">
        <v>3</v>
      </c>
      <c r="DJ240" s="40">
        <v>3</v>
      </c>
      <c r="DK240" s="40">
        <v>3</v>
      </c>
      <c r="DL240" s="315"/>
      <c r="DM240" s="40">
        <v>3</v>
      </c>
      <c r="DN240" s="40">
        <v>3</v>
      </c>
      <c r="DO240" s="40">
        <v>3</v>
      </c>
      <c r="DP240" s="40">
        <v>3</v>
      </c>
      <c r="DQ240" s="40">
        <v>3</v>
      </c>
      <c r="DR240" s="40">
        <v>3</v>
      </c>
      <c r="DS240" s="40">
        <v>3</v>
      </c>
      <c r="DT240" s="40">
        <v>3</v>
      </c>
      <c r="DU240" s="40">
        <v>3</v>
      </c>
      <c r="DV240" s="40">
        <v>3</v>
      </c>
      <c r="DW240" s="40">
        <v>3</v>
      </c>
      <c r="DX240" s="40">
        <v>3</v>
      </c>
      <c r="DY240" s="40">
        <v>3</v>
      </c>
      <c r="DZ240" s="40">
        <v>3</v>
      </c>
      <c r="EA240" s="40">
        <v>3</v>
      </c>
      <c r="EB240" s="40">
        <v>3</v>
      </c>
      <c r="EC240" s="40">
        <v>3</v>
      </c>
      <c r="ED240" s="40">
        <v>3</v>
      </c>
      <c r="EE240" s="40">
        <v>3</v>
      </c>
      <c r="EF240" s="40">
        <v>3</v>
      </c>
      <c r="EG240" s="40">
        <v>3</v>
      </c>
      <c r="EH240" s="40">
        <v>3</v>
      </c>
      <c r="EI240" s="40">
        <v>3</v>
      </c>
      <c r="EJ240" s="40">
        <v>3</v>
      </c>
      <c r="EK240" s="40">
        <v>3</v>
      </c>
      <c r="EL240" s="40">
        <v>3</v>
      </c>
      <c r="EM240" s="40">
        <v>3</v>
      </c>
      <c r="EN240" s="40">
        <v>3</v>
      </c>
      <c r="EO240" s="40">
        <v>3</v>
      </c>
      <c r="EP240" s="40">
        <v>3</v>
      </c>
      <c r="EQ240" s="315"/>
      <c r="ER240" s="40">
        <v>3</v>
      </c>
      <c r="ES240" s="40">
        <v>3</v>
      </c>
      <c r="ET240" s="40">
        <v>3</v>
      </c>
      <c r="EU240" s="40">
        <v>3</v>
      </c>
      <c r="EV240" s="40">
        <v>3</v>
      </c>
      <c r="EW240" s="40">
        <v>3</v>
      </c>
      <c r="EX240" s="40">
        <v>3</v>
      </c>
      <c r="EY240" s="40">
        <v>3</v>
      </c>
      <c r="EZ240" s="40">
        <v>3</v>
      </c>
      <c r="FA240" s="40">
        <v>3</v>
      </c>
      <c r="FB240" s="40">
        <v>3</v>
      </c>
      <c r="FC240" s="40">
        <v>3</v>
      </c>
      <c r="FD240" s="40">
        <v>3</v>
      </c>
      <c r="FE240" s="40">
        <v>3</v>
      </c>
      <c r="FF240" s="40">
        <v>3</v>
      </c>
      <c r="FG240" s="40">
        <v>3</v>
      </c>
      <c r="FH240" s="40">
        <v>3</v>
      </c>
      <c r="FI240" s="40">
        <v>3</v>
      </c>
      <c r="FJ240" s="40">
        <v>3</v>
      </c>
      <c r="FK240" s="40">
        <v>3</v>
      </c>
      <c r="FL240" s="40">
        <v>3</v>
      </c>
      <c r="FM240" s="40">
        <v>3</v>
      </c>
      <c r="FN240" s="40">
        <v>3</v>
      </c>
      <c r="FO240" s="40">
        <v>3</v>
      </c>
      <c r="FP240" s="40">
        <v>3</v>
      </c>
      <c r="FQ240" s="40">
        <v>3</v>
      </c>
      <c r="FR240" s="40">
        <v>3</v>
      </c>
      <c r="FS240" s="40">
        <v>3</v>
      </c>
      <c r="FT240" s="40">
        <v>3</v>
      </c>
      <c r="FU240" s="40">
        <v>3</v>
      </c>
      <c r="FV240" s="40">
        <v>3</v>
      </c>
    </row>
    <row r="241" spans="1:178" ht="13.9" customHeight="1" x14ac:dyDescent="0.2">
      <c r="A241" s="344"/>
      <c r="B241" s="346"/>
      <c r="C241" s="398"/>
      <c r="D241" s="392"/>
      <c r="E241" s="340"/>
      <c r="F241" s="340"/>
      <c r="G241" s="352"/>
      <c r="H241" s="352"/>
      <c r="I241" s="356"/>
      <c r="J241" s="12" t="s">
        <v>6</v>
      </c>
      <c r="K241" s="58">
        <v>1</v>
      </c>
      <c r="L241" s="58">
        <v>1</v>
      </c>
      <c r="M241" s="58">
        <v>1</v>
      </c>
      <c r="N241" s="59">
        <v>1</v>
      </c>
      <c r="O241" s="59">
        <v>1</v>
      </c>
      <c r="P241" s="60">
        <v>1</v>
      </c>
      <c r="Q241" s="63">
        <v>1</v>
      </c>
      <c r="R241" s="64">
        <v>1</v>
      </c>
      <c r="S241" s="65">
        <v>1</v>
      </c>
      <c r="T241" s="66">
        <v>1</v>
      </c>
      <c r="U241" s="67">
        <v>1</v>
      </c>
      <c r="V241" s="68">
        <v>1</v>
      </c>
      <c r="W241" s="70">
        <v>1</v>
      </c>
      <c r="X241" s="70"/>
      <c r="Y241" s="70">
        <v>1</v>
      </c>
      <c r="Z241" s="71">
        <v>1</v>
      </c>
      <c r="AA241" s="72">
        <v>1</v>
      </c>
      <c r="AB241" s="73">
        <v>1</v>
      </c>
      <c r="AC241" s="74">
        <v>1</v>
      </c>
      <c r="AD241" s="75">
        <v>1</v>
      </c>
      <c r="AE241" s="76">
        <v>1</v>
      </c>
      <c r="AF241" s="77">
        <v>1</v>
      </c>
      <c r="AG241" s="78">
        <v>1</v>
      </c>
      <c r="AH241" s="79">
        <v>1</v>
      </c>
      <c r="AI241" s="81">
        <v>1</v>
      </c>
      <c r="AJ241" s="83">
        <v>1</v>
      </c>
      <c r="AK241" s="84">
        <v>1</v>
      </c>
      <c r="AL241" s="85">
        <v>1</v>
      </c>
      <c r="AM241" s="88">
        <v>1</v>
      </c>
      <c r="AN241" s="89">
        <v>1</v>
      </c>
      <c r="AO241" s="18">
        <v>1</v>
      </c>
      <c r="AP241" s="18">
        <v>1</v>
      </c>
      <c r="AQ241" s="93">
        <v>1</v>
      </c>
      <c r="AR241" s="101">
        <v>1</v>
      </c>
      <c r="AS241" s="18">
        <v>2</v>
      </c>
      <c r="AT241" s="104">
        <v>2</v>
      </c>
      <c r="AU241" s="18">
        <v>2</v>
      </c>
      <c r="AV241" s="106">
        <v>2</v>
      </c>
      <c r="AW241" s="107">
        <v>2</v>
      </c>
      <c r="AX241" s="109">
        <v>2</v>
      </c>
      <c r="AY241" s="120">
        <v>2</v>
      </c>
      <c r="AZ241" s="120">
        <v>2</v>
      </c>
      <c r="BA241" s="123">
        <v>2</v>
      </c>
      <c r="BB241" s="125">
        <v>2</v>
      </c>
      <c r="BC241" s="316"/>
      <c r="BD241" s="141">
        <v>2</v>
      </c>
      <c r="BE241" s="141">
        <v>2</v>
      </c>
      <c r="BF241" s="141">
        <v>2</v>
      </c>
      <c r="BG241" s="141">
        <v>3</v>
      </c>
      <c r="BH241" s="141">
        <v>3</v>
      </c>
      <c r="BI241" s="141">
        <v>3</v>
      </c>
      <c r="BJ241" s="141">
        <v>3</v>
      </c>
      <c r="BK241" s="141">
        <v>3</v>
      </c>
      <c r="BL241" s="141">
        <v>3</v>
      </c>
      <c r="BM241" s="141">
        <v>3</v>
      </c>
      <c r="BN241" s="141">
        <v>3</v>
      </c>
      <c r="BO241" s="141">
        <v>3</v>
      </c>
      <c r="BP241" s="141">
        <v>3</v>
      </c>
      <c r="BQ241" s="141">
        <v>3</v>
      </c>
      <c r="BR241" s="141">
        <v>3</v>
      </c>
      <c r="BS241" s="141">
        <v>2</v>
      </c>
      <c r="BT241" s="141">
        <v>2</v>
      </c>
      <c r="BU241" s="134">
        <v>3</v>
      </c>
      <c r="BV241" s="134">
        <v>3</v>
      </c>
      <c r="BW241" s="134">
        <v>3</v>
      </c>
      <c r="BX241" s="134">
        <v>3</v>
      </c>
      <c r="BY241" s="134">
        <v>3</v>
      </c>
      <c r="BZ241" s="134">
        <v>3</v>
      </c>
      <c r="CA241" s="134">
        <v>3</v>
      </c>
      <c r="CB241" s="134">
        <v>3</v>
      </c>
      <c r="CC241" s="134">
        <v>3</v>
      </c>
      <c r="CD241" s="134">
        <v>3</v>
      </c>
      <c r="CE241" s="134">
        <v>3</v>
      </c>
      <c r="CF241" s="38"/>
      <c r="CG241" s="134">
        <v>3</v>
      </c>
      <c r="CH241" s="134">
        <v>3</v>
      </c>
      <c r="CI241" s="134">
        <v>3</v>
      </c>
      <c r="CJ241" s="134">
        <v>3</v>
      </c>
      <c r="CK241" s="134">
        <v>3</v>
      </c>
      <c r="CL241" s="134">
        <v>3</v>
      </c>
      <c r="CM241" s="134">
        <v>3</v>
      </c>
      <c r="CN241" s="134">
        <v>3</v>
      </c>
      <c r="CO241" s="134">
        <v>3</v>
      </c>
      <c r="CP241" s="134">
        <v>3</v>
      </c>
      <c r="CQ241" s="134">
        <v>3</v>
      </c>
      <c r="CR241" s="134">
        <v>3</v>
      </c>
      <c r="CS241" s="134">
        <v>3</v>
      </c>
      <c r="CT241" s="134">
        <v>3</v>
      </c>
      <c r="CU241" s="134">
        <v>3</v>
      </c>
      <c r="CV241" s="134">
        <v>3</v>
      </c>
      <c r="CW241" s="134">
        <v>3</v>
      </c>
      <c r="CX241" s="134">
        <v>3</v>
      </c>
      <c r="CY241" s="134">
        <v>3</v>
      </c>
      <c r="CZ241" s="134">
        <v>3</v>
      </c>
      <c r="DA241" s="134">
        <v>3</v>
      </c>
      <c r="DB241" s="134">
        <v>3</v>
      </c>
      <c r="DC241" s="134">
        <v>3</v>
      </c>
      <c r="DD241" s="134">
        <v>3</v>
      </c>
      <c r="DE241" s="134">
        <v>3</v>
      </c>
      <c r="DF241" s="134">
        <v>3</v>
      </c>
      <c r="DG241" s="134">
        <v>3</v>
      </c>
      <c r="DH241" s="134">
        <v>3</v>
      </c>
      <c r="DI241" s="134">
        <v>3</v>
      </c>
      <c r="DJ241" s="134">
        <v>3</v>
      </c>
      <c r="DK241" s="134">
        <v>3</v>
      </c>
      <c r="DL241" s="316"/>
      <c r="DM241" s="134">
        <v>3</v>
      </c>
      <c r="DN241" s="134">
        <v>3</v>
      </c>
      <c r="DO241" s="134">
        <v>3</v>
      </c>
      <c r="DP241" s="134">
        <v>3</v>
      </c>
      <c r="DQ241" s="134">
        <v>3</v>
      </c>
      <c r="DR241" s="134">
        <v>3</v>
      </c>
      <c r="DS241" s="134">
        <v>3</v>
      </c>
      <c r="DT241" s="134">
        <v>3</v>
      </c>
      <c r="DU241" s="134">
        <v>3</v>
      </c>
      <c r="DV241" s="134">
        <v>3</v>
      </c>
      <c r="DW241" s="134">
        <v>3</v>
      </c>
      <c r="DX241" s="134">
        <v>3</v>
      </c>
      <c r="DY241" s="134">
        <v>3</v>
      </c>
      <c r="DZ241" s="134">
        <v>3</v>
      </c>
      <c r="EA241" s="134">
        <v>3</v>
      </c>
      <c r="EB241" s="134">
        <v>3</v>
      </c>
      <c r="EC241" s="134">
        <v>3</v>
      </c>
      <c r="ED241" s="134">
        <v>3</v>
      </c>
      <c r="EE241" s="134">
        <v>3</v>
      </c>
      <c r="EF241" s="134">
        <v>3</v>
      </c>
      <c r="EG241" s="134">
        <v>3</v>
      </c>
      <c r="EH241" s="134">
        <v>3</v>
      </c>
      <c r="EI241" s="134">
        <v>3</v>
      </c>
      <c r="EJ241" s="134">
        <v>3</v>
      </c>
      <c r="EK241" s="134">
        <v>3</v>
      </c>
      <c r="EL241" s="134">
        <v>3</v>
      </c>
      <c r="EM241" s="134">
        <v>3</v>
      </c>
      <c r="EN241" s="134">
        <v>3</v>
      </c>
      <c r="EO241" s="134">
        <v>3</v>
      </c>
      <c r="EP241" s="134">
        <v>3</v>
      </c>
      <c r="EQ241" s="316"/>
      <c r="ER241" s="134">
        <v>3</v>
      </c>
      <c r="ES241" s="134">
        <v>3</v>
      </c>
      <c r="ET241" s="134">
        <v>3</v>
      </c>
      <c r="EU241" s="134">
        <v>3</v>
      </c>
      <c r="EV241" s="134">
        <v>3</v>
      </c>
      <c r="EW241" s="134">
        <v>3</v>
      </c>
      <c r="EX241" s="134">
        <v>1</v>
      </c>
      <c r="EY241" s="134">
        <v>1</v>
      </c>
      <c r="EZ241" s="134">
        <v>1</v>
      </c>
      <c r="FA241" s="134">
        <v>1</v>
      </c>
      <c r="FB241" s="134">
        <v>1</v>
      </c>
      <c r="FC241" s="134">
        <v>1</v>
      </c>
      <c r="FD241" s="134">
        <v>1</v>
      </c>
      <c r="FE241" s="134">
        <v>1</v>
      </c>
      <c r="FF241" s="134">
        <v>1</v>
      </c>
      <c r="FG241" s="134">
        <v>1</v>
      </c>
      <c r="FH241" s="134">
        <v>1</v>
      </c>
      <c r="FI241" s="134">
        <v>1</v>
      </c>
      <c r="FJ241" s="134">
        <v>1</v>
      </c>
      <c r="FK241" s="134">
        <v>1</v>
      </c>
      <c r="FL241" s="134">
        <v>1</v>
      </c>
      <c r="FM241" s="134">
        <v>1</v>
      </c>
      <c r="FN241" s="134">
        <v>1</v>
      </c>
      <c r="FO241" s="134">
        <v>1</v>
      </c>
      <c r="FP241" s="134">
        <v>1</v>
      </c>
      <c r="FQ241" s="134">
        <v>1</v>
      </c>
      <c r="FR241" s="134">
        <v>1</v>
      </c>
      <c r="FS241" s="134">
        <v>1</v>
      </c>
      <c r="FT241" s="134">
        <v>1</v>
      </c>
      <c r="FU241" s="134">
        <v>1</v>
      </c>
      <c r="FV241" s="134"/>
    </row>
    <row r="242" spans="1:178" ht="13.9" customHeight="1" x14ac:dyDescent="0.2">
      <c r="A242" s="343" t="s">
        <v>88</v>
      </c>
      <c r="B242" s="345" t="s">
        <v>126</v>
      </c>
      <c r="C242" s="397" t="s">
        <v>131</v>
      </c>
      <c r="D242" s="391">
        <v>1</v>
      </c>
      <c r="E242" s="339">
        <f t="shared" ref="E242" si="1012">FU242</f>
        <v>1</v>
      </c>
      <c r="F242" s="339">
        <f t="shared" ref="F242" si="1013">FU243</f>
        <v>4</v>
      </c>
      <c r="G242" s="351">
        <f>F242/E242</f>
        <v>4</v>
      </c>
      <c r="H242" s="351">
        <f>F242/D242</f>
        <v>4</v>
      </c>
      <c r="I242" s="355"/>
      <c r="J242" s="11" t="s">
        <v>5</v>
      </c>
      <c r="K242" s="27"/>
      <c r="L242" s="27"/>
      <c r="M242" s="27">
        <v>1</v>
      </c>
      <c r="N242" s="27">
        <v>1</v>
      </c>
      <c r="O242" s="27">
        <v>1</v>
      </c>
      <c r="P242" s="27">
        <v>1</v>
      </c>
      <c r="Q242" s="27">
        <v>1</v>
      </c>
      <c r="R242" s="27">
        <v>1</v>
      </c>
      <c r="S242" s="27">
        <v>1</v>
      </c>
      <c r="T242" s="27">
        <v>1</v>
      </c>
      <c r="U242" s="27">
        <v>1</v>
      </c>
      <c r="V242" s="27">
        <v>1</v>
      </c>
      <c r="W242" s="27">
        <v>1</v>
      </c>
      <c r="X242" s="27">
        <v>1</v>
      </c>
      <c r="Y242" s="27">
        <v>1</v>
      </c>
      <c r="Z242" s="27">
        <v>1</v>
      </c>
      <c r="AA242" s="27">
        <v>1</v>
      </c>
      <c r="AB242" s="27">
        <v>1</v>
      </c>
      <c r="AC242" s="27">
        <v>1</v>
      </c>
      <c r="AD242" s="27">
        <v>1</v>
      </c>
      <c r="AE242" s="27">
        <v>1</v>
      </c>
      <c r="AF242" s="27">
        <v>1</v>
      </c>
      <c r="AG242" s="27">
        <v>1</v>
      </c>
      <c r="AH242" s="27">
        <v>1</v>
      </c>
      <c r="AI242" s="27">
        <v>1</v>
      </c>
      <c r="AJ242" s="27">
        <v>1</v>
      </c>
      <c r="AK242" s="27">
        <v>1</v>
      </c>
      <c r="AL242" s="27">
        <v>1</v>
      </c>
      <c r="AM242" s="27">
        <v>1</v>
      </c>
      <c r="AN242" s="27">
        <v>1</v>
      </c>
      <c r="AO242" s="27">
        <v>1</v>
      </c>
      <c r="AP242" s="27">
        <v>1</v>
      </c>
      <c r="AQ242" s="27">
        <v>1</v>
      </c>
      <c r="AR242" s="27">
        <v>1</v>
      </c>
      <c r="AS242" s="27">
        <v>1</v>
      </c>
      <c r="AT242" s="27">
        <v>1</v>
      </c>
      <c r="AU242" s="27">
        <v>1</v>
      </c>
      <c r="AV242" s="27">
        <v>1</v>
      </c>
      <c r="AW242" s="27">
        <v>1</v>
      </c>
      <c r="AX242" s="27">
        <v>1</v>
      </c>
      <c r="AY242" s="27">
        <v>1</v>
      </c>
      <c r="AZ242" s="27">
        <v>1</v>
      </c>
      <c r="BA242" s="27">
        <v>1</v>
      </c>
      <c r="BB242" s="27">
        <v>1</v>
      </c>
      <c r="BC242" s="315"/>
      <c r="BD242" s="27">
        <v>1</v>
      </c>
      <c r="BE242" s="27">
        <v>1</v>
      </c>
      <c r="BF242" s="27">
        <v>1</v>
      </c>
      <c r="BG242" s="27">
        <v>1</v>
      </c>
      <c r="BH242" s="27">
        <v>1</v>
      </c>
      <c r="BI242" s="27">
        <v>1</v>
      </c>
      <c r="BJ242" s="27">
        <v>1</v>
      </c>
      <c r="BK242" s="27">
        <v>1</v>
      </c>
      <c r="BL242" s="27">
        <v>1</v>
      </c>
      <c r="BM242" s="27">
        <v>1</v>
      </c>
      <c r="BN242" s="27">
        <v>1</v>
      </c>
      <c r="BO242" s="27">
        <v>1</v>
      </c>
      <c r="BP242" s="27">
        <v>1</v>
      </c>
      <c r="BQ242" s="27">
        <v>1</v>
      </c>
      <c r="BR242" s="27">
        <v>1</v>
      </c>
      <c r="BS242" s="27">
        <v>1</v>
      </c>
      <c r="BT242" s="27">
        <v>1</v>
      </c>
      <c r="BU242" s="40">
        <v>1</v>
      </c>
      <c r="BV242" s="40">
        <v>1</v>
      </c>
      <c r="BW242" s="40">
        <v>1</v>
      </c>
      <c r="BX242" s="40">
        <v>1</v>
      </c>
      <c r="BY242" s="40">
        <v>1</v>
      </c>
      <c r="BZ242" s="40">
        <v>1</v>
      </c>
      <c r="CA242" s="40">
        <v>1</v>
      </c>
      <c r="CB242" s="40">
        <v>1</v>
      </c>
      <c r="CC242" s="40">
        <v>1</v>
      </c>
      <c r="CD242" s="40">
        <v>1</v>
      </c>
      <c r="CE242" s="40">
        <v>1</v>
      </c>
      <c r="CF242" s="40"/>
      <c r="CG242" s="40">
        <v>1</v>
      </c>
      <c r="CH242" s="40">
        <v>1</v>
      </c>
      <c r="CI242" s="40">
        <v>1</v>
      </c>
      <c r="CJ242" s="40">
        <v>1</v>
      </c>
      <c r="CK242" s="40">
        <v>1</v>
      </c>
      <c r="CL242" s="40">
        <v>1</v>
      </c>
      <c r="CM242" s="40">
        <v>1</v>
      </c>
      <c r="CN242" s="40">
        <v>1</v>
      </c>
      <c r="CO242" s="40">
        <v>1</v>
      </c>
      <c r="CP242" s="40">
        <v>1</v>
      </c>
      <c r="CQ242" s="40">
        <v>1</v>
      </c>
      <c r="CR242" s="40">
        <v>1</v>
      </c>
      <c r="CS242" s="40">
        <v>1</v>
      </c>
      <c r="CT242" s="40">
        <v>1</v>
      </c>
      <c r="CU242" s="40">
        <v>1</v>
      </c>
      <c r="CV242" s="40">
        <v>1</v>
      </c>
      <c r="CW242" s="40">
        <v>1</v>
      </c>
      <c r="CX242" s="40">
        <v>1</v>
      </c>
      <c r="CY242" s="40">
        <v>1</v>
      </c>
      <c r="CZ242" s="40">
        <v>1</v>
      </c>
      <c r="DA242" s="40">
        <v>1</v>
      </c>
      <c r="DB242" s="40">
        <v>1</v>
      </c>
      <c r="DC242" s="40">
        <v>1</v>
      </c>
      <c r="DD242" s="40">
        <v>1</v>
      </c>
      <c r="DE242" s="40">
        <v>1</v>
      </c>
      <c r="DF242" s="40">
        <v>1</v>
      </c>
      <c r="DG242" s="40">
        <v>1</v>
      </c>
      <c r="DH242" s="40">
        <v>1</v>
      </c>
      <c r="DI242" s="40">
        <v>1</v>
      </c>
      <c r="DJ242" s="40">
        <v>1</v>
      </c>
      <c r="DK242" s="40">
        <v>1</v>
      </c>
      <c r="DL242" s="315"/>
      <c r="DM242" s="40">
        <v>1</v>
      </c>
      <c r="DN242" s="40">
        <v>1</v>
      </c>
      <c r="DO242" s="40">
        <v>1</v>
      </c>
      <c r="DP242" s="40">
        <v>1</v>
      </c>
      <c r="DQ242" s="197">
        <f t="shared" ref="DQ242" si="1014">DP242</f>
        <v>1</v>
      </c>
      <c r="DR242" s="197">
        <f t="shared" ref="DR242" si="1015">DQ242</f>
        <v>1</v>
      </c>
      <c r="DS242" s="197">
        <f t="shared" ref="DS242" si="1016">DR242</f>
        <v>1</v>
      </c>
      <c r="DT242" s="197">
        <f t="shared" ref="DT242" si="1017">DS242</f>
        <v>1</v>
      </c>
      <c r="DU242" s="197">
        <f t="shared" ref="DU242:EW242" si="1018">DT242</f>
        <v>1</v>
      </c>
      <c r="DV242" s="197">
        <f t="shared" si="1018"/>
        <v>1</v>
      </c>
      <c r="DW242" s="197">
        <f t="shared" si="1018"/>
        <v>1</v>
      </c>
      <c r="DX242" s="197">
        <f t="shared" si="1018"/>
        <v>1</v>
      </c>
      <c r="DY242" s="197">
        <f t="shared" si="1018"/>
        <v>1</v>
      </c>
      <c r="DZ242" s="197">
        <f t="shared" si="1018"/>
        <v>1</v>
      </c>
      <c r="EA242" s="197">
        <f t="shared" si="1018"/>
        <v>1</v>
      </c>
      <c r="EB242" s="197">
        <f t="shared" si="1018"/>
        <v>1</v>
      </c>
      <c r="EC242" s="197">
        <f t="shared" si="1018"/>
        <v>1</v>
      </c>
      <c r="ED242" s="197">
        <f t="shared" si="1018"/>
        <v>1</v>
      </c>
      <c r="EE242" s="197">
        <f t="shared" si="1018"/>
        <v>1</v>
      </c>
      <c r="EF242" s="197">
        <f t="shared" si="1018"/>
        <v>1</v>
      </c>
      <c r="EG242" s="197">
        <f t="shared" si="1018"/>
        <v>1</v>
      </c>
      <c r="EH242" s="197">
        <f t="shared" si="1018"/>
        <v>1</v>
      </c>
      <c r="EI242" s="197">
        <f t="shared" si="1018"/>
        <v>1</v>
      </c>
      <c r="EJ242" s="197">
        <f t="shared" si="1018"/>
        <v>1</v>
      </c>
      <c r="EK242" s="197">
        <f t="shared" si="1018"/>
        <v>1</v>
      </c>
      <c r="EL242" s="197">
        <f t="shared" si="1018"/>
        <v>1</v>
      </c>
      <c r="EM242" s="197">
        <f t="shared" si="1018"/>
        <v>1</v>
      </c>
      <c r="EN242" s="197">
        <f t="shared" si="1018"/>
        <v>1</v>
      </c>
      <c r="EO242" s="197">
        <f t="shared" si="1018"/>
        <v>1</v>
      </c>
      <c r="EP242" s="197">
        <f t="shared" si="1018"/>
        <v>1</v>
      </c>
      <c r="EQ242" s="315"/>
      <c r="ER242" s="197">
        <v>1</v>
      </c>
      <c r="ES242" s="197">
        <f t="shared" si="1018"/>
        <v>1</v>
      </c>
      <c r="ET242" s="197">
        <f t="shared" si="1018"/>
        <v>1</v>
      </c>
      <c r="EU242" s="197">
        <f t="shared" si="1018"/>
        <v>1</v>
      </c>
      <c r="EV242" s="197">
        <f t="shared" si="1018"/>
        <v>1</v>
      </c>
      <c r="EW242" s="197">
        <f t="shared" si="1018"/>
        <v>1</v>
      </c>
      <c r="EX242" s="197">
        <f t="shared" ref="EX242:EZ242" si="1019">EW242</f>
        <v>1</v>
      </c>
      <c r="EY242" s="197">
        <f t="shared" si="1019"/>
        <v>1</v>
      </c>
      <c r="EZ242" s="197">
        <f t="shared" si="1019"/>
        <v>1</v>
      </c>
      <c r="FA242" s="197">
        <f t="shared" ref="FA242:FE242" si="1020">EZ242</f>
        <v>1</v>
      </c>
      <c r="FB242" s="197">
        <f t="shared" si="1020"/>
        <v>1</v>
      </c>
      <c r="FC242" s="197">
        <f t="shared" si="1020"/>
        <v>1</v>
      </c>
      <c r="FD242" s="197">
        <f t="shared" si="1020"/>
        <v>1</v>
      </c>
      <c r="FE242" s="197">
        <f t="shared" si="1020"/>
        <v>1</v>
      </c>
      <c r="FF242" s="197">
        <f t="shared" ref="FF242" si="1021">FE242</f>
        <v>1</v>
      </c>
      <c r="FG242" s="197">
        <f t="shared" ref="FG242" si="1022">FF242</f>
        <v>1</v>
      </c>
      <c r="FH242" s="197">
        <f t="shared" ref="FH242:FU242" si="1023">FG242</f>
        <v>1</v>
      </c>
      <c r="FI242" s="197">
        <f t="shared" si="1023"/>
        <v>1</v>
      </c>
      <c r="FJ242" s="197">
        <f t="shared" si="1023"/>
        <v>1</v>
      </c>
      <c r="FK242" s="197">
        <f t="shared" si="1023"/>
        <v>1</v>
      </c>
      <c r="FL242" s="197">
        <f t="shared" si="1023"/>
        <v>1</v>
      </c>
      <c r="FM242" s="197">
        <f t="shared" si="1023"/>
        <v>1</v>
      </c>
      <c r="FN242" s="197">
        <f t="shared" si="1023"/>
        <v>1</v>
      </c>
      <c r="FO242" s="197">
        <f t="shared" si="1023"/>
        <v>1</v>
      </c>
      <c r="FP242" s="197">
        <f t="shared" si="1023"/>
        <v>1</v>
      </c>
      <c r="FQ242" s="197">
        <f t="shared" si="1023"/>
        <v>1</v>
      </c>
      <c r="FR242" s="197">
        <f t="shared" si="1023"/>
        <v>1</v>
      </c>
      <c r="FS242" s="197">
        <f t="shared" si="1023"/>
        <v>1</v>
      </c>
      <c r="FT242" s="197">
        <f t="shared" si="1023"/>
        <v>1</v>
      </c>
      <c r="FU242" s="197">
        <f t="shared" si="1023"/>
        <v>1</v>
      </c>
      <c r="FV242" s="197">
        <f t="shared" ref="FV242" si="1024">FU242</f>
        <v>1</v>
      </c>
    </row>
    <row r="243" spans="1:178" ht="13.9" customHeight="1" x14ac:dyDescent="0.2">
      <c r="A243" s="344"/>
      <c r="B243" s="346"/>
      <c r="C243" s="398"/>
      <c r="D243" s="392"/>
      <c r="E243" s="340"/>
      <c r="F243" s="340"/>
      <c r="G243" s="352"/>
      <c r="H243" s="352"/>
      <c r="I243" s="356"/>
      <c r="J243" s="12" t="s">
        <v>6</v>
      </c>
      <c r="K243" s="58"/>
      <c r="L243" s="58"/>
      <c r="M243" s="58"/>
      <c r="N243" s="58"/>
      <c r="O243" s="18"/>
      <c r="P243" s="18"/>
      <c r="Q243" s="18"/>
      <c r="R243" s="18"/>
      <c r="S243" s="18"/>
      <c r="T243" s="18"/>
      <c r="U243" s="18"/>
      <c r="V243" s="18"/>
      <c r="W243" s="38"/>
      <c r="X243" s="18"/>
      <c r="Y243" s="18"/>
      <c r="Z243" s="18"/>
      <c r="AA243" s="18"/>
      <c r="AB243" s="18"/>
      <c r="AC243" s="18"/>
      <c r="AD243" s="18"/>
      <c r="AE243" s="18"/>
      <c r="AF243" s="18">
        <v>1</v>
      </c>
      <c r="AG243" s="78">
        <v>1</v>
      </c>
      <c r="AH243" s="79">
        <v>1</v>
      </c>
      <c r="AI243" s="81">
        <v>1</v>
      </c>
      <c r="AJ243" s="83">
        <v>1</v>
      </c>
      <c r="AK243" s="84">
        <v>1</v>
      </c>
      <c r="AL243" s="85">
        <v>1</v>
      </c>
      <c r="AM243" s="88">
        <v>1</v>
      </c>
      <c r="AN243" s="89">
        <v>1</v>
      </c>
      <c r="AO243" s="18">
        <v>1</v>
      </c>
      <c r="AP243" s="92">
        <v>1</v>
      </c>
      <c r="AQ243" s="93">
        <v>1</v>
      </c>
      <c r="AR243" s="101">
        <v>1</v>
      </c>
      <c r="AS243" s="103">
        <v>1</v>
      </c>
      <c r="AT243" s="104">
        <v>1</v>
      </c>
      <c r="AU243" s="18">
        <v>1</v>
      </c>
      <c r="AV243" s="106">
        <v>1</v>
      </c>
      <c r="AW243" s="107">
        <v>1</v>
      </c>
      <c r="AX243" s="121">
        <v>1</v>
      </c>
      <c r="AY243" s="121">
        <v>1</v>
      </c>
      <c r="AZ243" s="120">
        <v>3</v>
      </c>
      <c r="BA243" s="123">
        <v>4</v>
      </c>
      <c r="BB243" s="125">
        <v>4</v>
      </c>
      <c r="BC243" s="316"/>
      <c r="BD243" s="141">
        <v>4</v>
      </c>
      <c r="BE243" s="141">
        <v>4</v>
      </c>
      <c r="BF243" s="141">
        <v>4</v>
      </c>
      <c r="BG243" s="141">
        <v>5</v>
      </c>
      <c r="BH243" s="141">
        <v>5</v>
      </c>
      <c r="BI243" s="141">
        <v>5</v>
      </c>
      <c r="BJ243" s="141">
        <v>5</v>
      </c>
      <c r="BK243" s="141">
        <v>7</v>
      </c>
      <c r="BL243" s="141">
        <v>7</v>
      </c>
      <c r="BM243" s="141">
        <v>7</v>
      </c>
      <c r="BN243" s="141">
        <v>7</v>
      </c>
      <c r="BO243" s="141">
        <v>8</v>
      </c>
      <c r="BP243" s="141">
        <v>8</v>
      </c>
      <c r="BQ243" s="141">
        <v>8</v>
      </c>
      <c r="BR243" s="141">
        <v>8</v>
      </c>
      <c r="BS243" s="141">
        <v>9</v>
      </c>
      <c r="BT243" s="141">
        <v>9</v>
      </c>
      <c r="BU243" s="134">
        <v>10</v>
      </c>
      <c r="BV243" s="134">
        <v>10</v>
      </c>
      <c r="BW243" s="134">
        <v>10</v>
      </c>
      <c r="BX243" s="134">
        <v>10</v>
      </c>
      <c r="BY243" s="134">
        <v>10</v>
      </c>
      <c r="BZ243" s="134">
        <v>10</v>
      </c>
      <c r="CA243" s="134">
        <v>10</v>
      </c>
      <c r="CB243" s="134">
        <v>10</v>
      </c>
      <c r="CC243" s="134">
        <v>10</v>
      </c>
      <c r="CD243" s="134">
        <v>10</v>
      </c>
      <c r="CE243" s="134">
        <v>10</v>
      </c>
      <c r="CF243" s="38"/>
      <c r="CG243" s="134">
        <v>10</v>
      </c>
      <c r="CH243" s="134">
        <v>10</v>
      </c>
      <c r="CI243" s="134">
        <v>10</v>
      </c>
      <c r="CJ243" s="134">
        <v>10</v>
      </c>
      <c r="CK243" s="134">
        <v>10</v>
      </c>
      <c r="CL243" s="134">
        <v>10</v>
      </c>
      <c r="CM243" s="134">
        <v>10</v>
      </c>
      <c r="CN243" s="134">
        <v>10</v>
      </c>
      <c r="CO243" s="134">
        <v>10</v>
      </c>
      <c r="CP243" s="134">
        <v>10</v>
      </c>
      <c r="CQ243" s="134">
        <v>10</v>
      </c>
      <c r="CR243" s="134">
        <v>10</v>
      </c>
      <c r="CS243" s="134">
        <v>10</v>
      </c>
      <c r="CT243" s="134">
        <v>10</v>
      </c>
      <c r="CU243" s="134">
        <v>10</v>
      </c>
      <c r="CV243" s="134">
        <v>10</v>
      </c>
      <c r="CW243" s="134">
        <v>10</v>
      </c>
      <c r="CX243" s="134">
        <v>10</v>
      </c>
      <c r="CY243" s="134">
        <v>10</v>
      </c>
      <c r="CZ243" s="134">
        <v>10</v>
      </c>
      <c r="DA243" s="134">
        <v>10</v>
      </c>
      <c r="DB243" s="134">
        <v>10</v>
      </c>
      <c r="DC243" s="134">
        <v>10</v>
      </c>
      <c r="DD243" s="134">
        <v>10</v>
      </c>
      <c r="DE243" s="134">
        <v>10</v>
      </c>
      <c r="DF243" s="134">
        <v>10</v>
      </c>
      <c r="DG243" s="134">
        <v>10</v>
      </c>
      <c r="DH243" s="134">
        <v>10</v>
      </c>
      <c r="DI243" s="134">
        <v>10</v>
      </c>
      <c r="DJ243" s="134">
        <v>10</v>
      </c>
      <c r="DK243" s="134">
        <v>10</v>
      </c>
      <c r="DL243" s="316"/>
      <c r="DM243" s="134">
        <v>10</v>
      </c>
      <c r="DN243" s="134">
        <v>10</v>
      </c>
      <c r="DO243" s="134">
        <v>10</v>
      </c>
      <c r="DP243" s="134">
        <v>10</v>
      </c>
      <c r="DQ243" s="198">
        <v>12</v>
      </c>
      <c r="DR243" s="198">
        <v>12</v>
      </c>
      <c r="DS243" s="198">
        <v>12</v>
      </c>
      <c r="DT243" s="198">
        <v>12</v>
      </c>
      <c r="DU243" s="198">
        <v>12</v>
      </c>
      <c r="DV243" s="198">
        <v>12</v>
      </c>
      <c r="DW243" s="198">
        <v>12</v>
      </c>
      <c r="DX243" s="198">
        <v>12</v>
      </c>
      <c r="DY243" s="198">
        <v>12</v>
      </c>
      <c r="DZ243" s="198">
        <v>12</v>
      </c>
      <c r="EA243" s="198">
        <v>12</v>
      </c>
      <c r="EB243" s="198">
        <v>12</v>
      </c>
      <c r="EC243" s="198">
        <v>12</v>
      </c>
      <c r="ED243" s="198">
        <v>12</v>
      </c>
      <c r="EE243" s="198">
        <v>12</v>
      </c>
      <c r="EF243" s="198">
        <v>12</v>
      </c>
      <c r="EG243" s="198">
        <v>12</v>
      </c>
      <c r="EH243" s="198">
        <v>12</v>
      </c>
      <c r="EI243" s="198">
        <v>12</v>
      </c>
      <c r="EJ243" s="198">
        <v>12</v>
      </c>
      <c r="EK243" s="198">
        <v>12</v>
      </c>
      <c r="EL243" s="198">
        <v>12</v>
      </c>
      <c r="EM243" s="198">
        <v>12</v>
      </c>
      <c r="EN243" s="198">
        <v>12</v>
      </c>
      <c r="EO243" s="198">
        <v>12</v>
      </c>
      <c r="EP243" s="198">
        <v>12</v>
      </c>
      <c r="EQ243" s="316"/>
      <c r="ER243" s="198">
        <v>7</v>
      </c>
      <c r="ES243" s="198">
        <v>7</v>
      </c>
      <c r="ET243" s="198">
        <v>7</v>
      </c>
      <c r="EU243" s="198">
        <v>7</v>
      </c>
      <c r="EV243" s="198">
        <v>7</v>
      </c>
      <c r="EW243" s="198">
        <v>7</v>
      </c>
      <c r="EX243" s="198">
        <v>7</v>
      </c>
      <c r="EY243" s="198">
        <v>7</v>
      </c>
      <c r="EZ243" s="198">
        <v>9</v>
      </c>
      <c r="FA243" s="198">
        <v>9</v>
      </c>
      <c r="FB243" s="198">
        <v>9</v>
      </c>
      <c r="FC243" s="198">
        <v>9</v>
      </c>
      <c r="FD243" s="198">
        <v>9</v>
      </c>
      <c r="FE243" s="198">
        <v>9</v>
      </c>
      <c r="FF243" s="198">
        <v>6</v>
      </c>
      <c r="FG243" s="198">
        <v>6</v>
      </c>
      <c r="FH243" s="198">
        <v>8</v>
      </c>
      <c r="FI243" s="198">
        <v>6</v>
      </c>
      <c r="FJ243" s="198">
        <v>6</v>
      </c>
      <c r="FK243" s="198">
        <v>6</v>
      </c>
      <c r="FL243" s="198">
        <v>4</v>
      </c>
      <c r="FM243" s="198">
        <v>4</v>
      </c>
      <c r="FN243" s="198">
        <v>3</v>
      </c>
      <c r="FO243" s="198">
        <v>4</v>
      </c>
      <c r="FP243" s="198">
        <v>4</v>
      </c>
      <c r="FQ243" s="198">
        <v>4</v>
      </c>
      <c r="FR243" s="198">
        <v>4</v>
      </c>
      <c r="FS243" s="198">
        <v>4</v>
      </c>
      <c r="FT243" s="198">
        <v>4</v>
      </c>
      <c r="FU243" s="198">
        <v>4</v>
      </c>
      <c r="FV243" s="198"/>
    </row>
    <row r="244" spans="1:178" ht="13.9" customHeight="1" x14ac:dyDescent="0.2">
      <c r="A244" s="343" t="s">
        <v>89</v>
      </c>
      <c r="B244" s="345" t="s">
        <v>150</v>
      </c>
      <c r="C244" s="397" t="s">
        <v>131</v>
      </c>
      <c r="D244" s="391">
        <v>1</v>
      </c>
      <c r="E244" s="339">
        <f t="shared" ref="E244" si="1025">FU244</f>
        <v>1</v>
      </c>
      <c r="F244" s="339">
        <f t="shared" ref="F244" si="1026">FU245</f>
        <v>1</v>
      </c>
      <c r="G244" s="351">
        <f>F244/E244</f>
        <v>1</v>
      </c>
      <c r="H244" s="351">
        <f>F244/D244</f>
        <v>1</v>
      </c>
      <c r="I244" s="355"/>
      <c r="J244" s="11" t="s">
        <v>5</v>
      </c>
      <c r="K244" s="27"/>
      <c r="L244" s="27"/>
      <c r="M244" s="27"/>
      <c r="N244" s="27"/>
      <c r="O244" s="27"/>
      <c r="P244" s="27"/>
      <c r="Q244" s="27"/>
      <c r="R244" s="27"/>
      <c r="S244" s="27"/>
      <c r="T244" s="27"/>
      <c r="U244" s="27"/>
      <c r="V244" s="27"/>
      <c r="W244" s="40"/>
      <c r="X244" s="27"/>
      <c r="Y244" s="27"/>
      <c r="Z244" s="27"/>
      <c r="AA244" s="27"/>
      <c r="AB244" s="27"/>
      <c r="AC244" s="27"/>
      <c r="AD244" s="27"/>
      <c r="AE244" s="27"/>
      <c r="AF244" s="27"/>
      <c r="AG244" s="27"/>
      <c r="AH244" s="27"/>
      <c r="AI244" s="27"/>
      <c r="AJ244" s="27"/>
      <c r="AK244" s="27"/>
      <c r="AL244" s="27"/>
      <c r="AM244" s="27">
        <v>1</v>
      </c>
      <c r="AN244" s="27">
        <v>1</v>
      </c>
      <c r="AO244" s="27">
        <v>1</v>
      </c>
      <c r="AP244" s="27">
        <v>1</v>
      </c>
      <c r="AQ244" s="27">
        <v>1</v>
      </c>
      <c r="AR244" s="27">
        <v>1</v>
      </c>
      <c r="AS244" s="27">
        <v>1</v>
      </c>
      <c r="AT244" s="27">
        <v>1</v>
      </c>
      <c r="AU244" s="27">
        <v>1</v>
      </c>
      <c r="AV244" s="27">
        <v>1</v>
      </c>
      <c r="AW244" s="27">
        <v>1</v>
      </c>
      <c r="AX244" s="27">
        <v>1</v>
      </c>
      <c r="AY244" s="27">
        <v>1</v>
      </c>
      <c r="AZ244" s="27">
        <v>1</v>
      </c>
      <c r="BA244" s="27">
        <v>1</v>
      </c>
      <c r="BB244" s="27">
        <v>1</v>
      </c>
      <c r="BC244" s="315"/>
      <c r="BD244" s="27">
        <v>1</v>
      </c>
      <c r="BE244" s="27">
        <v>1</v>
      </c>
      <c r="BF244" s="27">
        <v>1</v>
      </c>
      <c r="BG244" s="27">
        <v>1</v>
      </c>
      <c r="BH244" s="27">
        <v>1</v>
      </c>
      <c r="BI244" s="27">
        <v>1</v>
      </c>
      <c r="BJ244" s="27">
        <v>1</v>
      </c>
      <c r="BK244" s="27">
        <v>1</v>
      </c>
      <c r="BL244" s="27">
        <v>1</v>
      </c>
      <c r="BM244" s="27">
        <v>1</v>
      </c>
      <c r="BN244" s="27">
        <v>1</v>
      </c>
      <c r="BO244" s="27">
        <v>1</v>
      </c>
      <c r="BP244" s="27">
        <v>1</v>
      </c>
      <c r="BQ244" s="27">
        <v>1</v>
      </c>
      <c r="BR244" s="27">
        <v>1</v>
      </c>
      <c r="BS244" s="27">
        <v>1</v>
      </c>
      <c r="BT244" s="27">
        <v>1</v>
      </c>
      <c r="BU244" s="40">
        <v>1</v>
      </c>
      <c r="BV244" s="40">
        <v>1</v>
      </c>
      <c r="BW244" s="40">
        <v>1</v>
      </c>
      <c r="BX244" s="40">
        <v>1</v>
      </c>
      <c r="BY244" s="40">
        <v>1</v>
      </c>
      <c r="BZ244" s="40">
        <v>1</v>
      </c>
      <c r="CA244" s="40">
        <v>1</v>
      </c>
      <c r="CB244" s="40">
        <v>1</v>
      </c>
      <c r="CC244" s="40">
        <v>1</v>
      </c>
      <c r="CD244" s="40">
        <v>1</v>
      </c>
      <c r="CE244" s="40">
        <v>1</v>
      </c>
      <c r="CF244" s="40"/>
      <c r="CG244" s="40">
        <v>1</v>
      </c>
      <c r="CH244" s="40">
        <v>1</v>
      </c>
      <c r="CI244" s="40">
        <v>1</v>
      </c>
      <c r="CJ244" s="40">
        <v>1</v>
      </c>
      <c r="CK244" s="40">
        <v>1</v>
      </c>
      <c r="CL244" s="40">
        <v>1</v>
      </c>
      <c r="CM244" s="40">
        <v>1</v>
      </c>
      <c r="CN244" s="40">
        <v>1</v>
      </c>
      <c r="CO244" s="40">
        <v>1</v>
      </c>
      <c r="CP244" s="40">
        <v>1</v>
      </c>
      <c r="CQ244" s="40">
        <v>1</v>
      </c>
      <c r="CR244" s="40">
        <v>1</v>
      </c>
      <c r="CS244" s="40">
        <v>1</v>
      </c>
      <c r="CT244" s="40">
        <v>1</v>
      </c>
      <c r="CU244" s="40">
        <v>1</v>
      </c>
      <c r="CV244" s="40">
        <v>1</v>
      </c>
      <c r="CW244" s="40">
        <v>1</v>
      </c>
      <c r="CX244" s="40">
        <v>1</v>
      </c>
      <c r="CY244" s="40">
        <v>1</v>
      </c>
      <c r="CZ244" s="40">
        <v>1</v>
      </c>
      <c r="DA244" s="40">
        <v>1</v>
      </c>
      <c r="DB244" s="40">
        <v>1</v>
      </c>
      <c r="DC244" s="40">
        <v>1</v>
      </c>
      <c r="DD244" s="40">
        <v>1</v>
      </c>
      <c r="DE244" s="40">
        <v>1</v>
      </c>
      <c r="DF244" s="40">
        <v>1</v>
      </c>
      <c r="DG244" s="40">
        <v>1</v>
      </c>
      <c r="DH244" s="40">
        <v>1</v>
      </c>
      <c r="DI244" s="40">
        <v>1</v>
      </c>
      <c r="DJ244" s="40">
        <v>1</v>
      </c>
      <c r="DK244" s="40">
        <v>1</v>
      </c>
      <c r="DL244" s="315"/>
      <c r="DM244" s="40">
        <v>1</v>
      </c>
      <c r="DN244" s="40">
        <v>1</v>
      </c>
      <c r="DO244" s="40">
        <v>1</v>
      </c>
      <c r="DP244" s="40">
        <v>1</v>
      </c>
      <c r="DQ244" s="40">
        <v>1</v>
      </c>
      <c r="DR244" s="40">
        <v>1</v>
      </c>
      <c r="DS244" s="40">
        <v>1</v>
      </c>
      <c r="DT244" s="40">
        <v>1</v>
      </c>
      <c r="DU244" s="40">
        <v>1</v>
      </c>
      <c r="DV244" s="40">
        <v>1</v>
      </c>
      <c r="DW244" s="40">
        <v>1</v>
      </c>
      <c r="DX244" s="40">
        <v>1</v>
      </c>
      <c r="DY244" s="40">
        <v>1</v>
      </c>
      <c r="DZ244" s="40">
        <v>1</v>
      </c>
      <c r="EA244" s="40">
        <v>1</v>
      </c>
      <c r="EB244" s="40">
        <v>1</v>
      </c>
      <c r="EC244" s="40">
        <v>1</v>
      </c>
      <c r="ED244" s="40">
        <v>1</v>
      </c>
      <c r="EE244" s="40">
        <v>1</v>
      </c>
      <c r="EF244" s="40">
        <v>1</v>
      </c>
      <c r="EG244" s="40">
        <v>1</v>
      </c>
      <c r="EH244" s="40">
        <v>1</v>
      </c>
      <c r="EI244" s="40">
        <v>1</v>
      </c>
      <c r="EJ244" s="40">
        <v>1</v>
      </c>
      <c r="EK244" s="40">
        <v>1</v>
      </c>
      <c r="EL244" s="40">
        <v>1</v>
      </c>
      <c r="EM244" s="40">
        <v>1</v>
      </c>
      <c r="EN244" s="40">
        <v>1</v>
      </c>
      <c r="EO244" s="40">
        <v>1</v>
      </c>
      <c r="EP244" s="40">
        <v>1</v>
      </c>
      <c r="EQ244" s="315"/>
      <c r="ER244" s="40">
        <v>1</v>
      </c>
      <c r="ES244" s="40">
        <v>1</v>
      </c>
      <c r="ET244" s="40">
        <v>1</v>
      </c>
      <c r="EU244" s="40">
        <v>1</v>
      </c>
      <c r="EV244" s="40">
        <v>1</v>
      </c>
      <c r="EW244" s="40">
        <v>1</v>
      </c>
      <c r="EX244" s="40">
        <v>1</v>
      </c>
      <c r="EY244" s="40">
        <v>1</v>
      </c>
      <c r="EZ244" s="40">
        <v>1</v>
      </c>
      <c r="FA244" s="40">
        <v>1</v>
      </c>
      <c r="FB244" s="40">
        <v>1</v>
      </c>
      <c r="FC244" s="40">
        <v>1</v>
      </c>
      <c r="FD244" s="40">
        <v>1</v>
      </c>
      <c r="FE244" s="40">
        <v>1</v>
      </c>
      <c r="FF244" s="40">
        <v>1</v>
      </c>
      <c r="FG244" s="40">
        <v>1</v>
      </c>
      <c r="FH244" s="40">
        <v>1</v>
      </c>
      <c r="FI244" s="40">
        <v>1</v>
      </c>
      <c r="FJ244" s="40">
        <v>1</v>
      </c>
      <c r="FK244" s="40">
        <v>1</v>
      </c>
      <c r="FL244" s="40">
        <v>1</v>
      </c>
      <c r="FM244" s="40">
        <v>1</v>
      </c>
      <c r="FN244" s="40">
        <v>1</v>
      </c>
      <c r="FO244" s="40">
        <v>1</v>
      </c>
      <c r="FP244" s="40">
        <v>1</v>
      </c>
      <c r="FQ244" s="40">
        <v>1</v>
      </c>
      <c r="FR244" s="40">
        <v>1</v>
      </c>
      <c r="FS244" s="40">
        <v>1</v>
      </c>
      <c r="FT244" s="40">
        <v>1</v>
      </c>
      <c r="FU244" s="40">
        <v>1</v>
      </c>
      <c r="FV244" s="40">
        <v>1</v>
      </c>
    </row>
    <row r="245" spans="1:178" ht="13.9" customHeight="1" x14ac:dyDescent="0.2">
      <c r="A245" s="344"/>
      <c r="B245" s="346"/>
      <c r="C245" s="398"/>
      <c r="D245" s="392"/>
      <c r="E245" s="340"/>
      <c r="F245" s="340"/>
      <c r="G245" s="352"/>
      <c r="H245" s="352"/>
      <c r="I245" s="356"/>
      <c r="J245" s="12" t="s">
        <v>6</v>
      </c>
      <c r="K245" s="58"/>
      <c r="L245" s="58"/>
      <c r="M245" s="58"/>
      <c r="N245" s="58"/>
      <c r="O245" s="18"/>
      <c r="P245" s="18"/>
      <c r="Q245" s="18"/>
      <c r="R245" s="18"/>
      <c r="S245" s="18"/>
      <c r="T245" s="18"/>
      <c r="U245" s="18"/>
      <c r="V245" s="18"/>
      <c r="W245" s="38"/>
      <c r="X245" s="18"/>
      <c r="Y245" s="18"/>
      <c r="Z245" s="18"/>
      <c r="AA245" s="18"/>
      <c r="AB245" s="18"/>
      <c r="AC245" s="18"/>
      <c r="AD245" s="18"/>
      <c r="AE245" s="18"/>
      <c r="AF245" s="18"/>
      <c r="AG245" s="18"/>
      <c r="AH245" s="18"/>
      <c r="AI245" s="18"/>
      <c r="AJ245" s="18"/>
      <c r="AK245" s="18"/>
      <c r="AL245" s="18"/>
      <c r="AM245" s="18">
        <v>1</v>
      </c>
      <c r="AN245" s="89">
        <v>1</v>
      </c>
      <c r="AO245" s="92">
        <v>1</v>
      </c>
      <c r="AP245" s="92">
        <v>1</v>
      </c>
      <c r="AQ245" s="93">
        <v>1</v>
      </c>
      <c r="AR245" s="101">
        <v>1</v>
      </c>
      <c r="AS245" s="103">
        <v>1</v>
      </c>
      <c r="AT245" s="104">
        <v>1</v>
      </c>
      <c r="AU245" s="18">
        <v>1</v>
      </c>
      <c r="AV245" s="106">
        <v>1</v>
      </c>
      <c r="AW245" s="107">
        <v>1</v>
      </c>
      <c r="AX245" s="109">
        <v>1</v>
      </c>
      <c r="AY245" s="120">
        <v>1</v>
      </c>
      <c r="AZ245" s="120">
        <v>1</v>
      </c>
      <c r="BA245" s="123">
        <v>1</v>
      </c>
      <c r="BB245" s="125">
        <v>1</v>
      </c>
      <c r="BC245" s="316"/>
      <c r="BD245" s="141">
        <v>1</v>
      </c>
      <c r="BE245" s="141">
        <v>1</v>
      </c>
      <c r="BF245" s="141">
        <v>1</v>
      </c>
      <c r="BG245" s="141">
        <v>1</v>
      </c>
      <c r="BH245" s="141">
        <v>1</v>
      </c>
      <c r="BI245" s="141">
        <v>1</v>
      </c>
      <c r="BJ245" s="141">
        <v>1</v>
      </c>
      <c r="BK245" s="141">
        <v>1</v>
      </c>
      <c r="BL245" s="141">
        <v>1</v>
      </c>
      <c r="BM245" s="141">
        <v>1</v>
      </c>
      <c r="BN245" s="141">
        <v>1</v>
      </c>
      <c r="BO245" s="141">
        <v>1</v>
      </c>
      <c r="BP245" s="141">
        <v>1</v>
      </c>
      <c r="BQ245" s="141">
        <v>1</v>
      </c>
      <c r="BR245" s="141">
        <v>1</v>
      </c>
      <c r="BS245" s="141">
        <v>1</v>
      </c>
      <c r="BT245" s="141">
        <v>1</v>
      </c>
      <c r="BU245" s="134">
        <v>1</v>
      </c>
      <c r="BV245" s="134">
        <v>1</v>
      </c>
      <c r="BW245" s="134">
        <v>1</v>
      </c>
      <c r="BX245" s="134">
        <v>1</v>
      </c>
      <c r="BY245" s="134">
        <v>1</v>
      </c>
      <c r="BZ245" s="134">
        <v>1</v>
      </c>
      <c r="CA245" s="134">
        <v>1</v>
      </c>
      <c r="CB245" s="134">
        <v>1</v>
      </c>
      <c r="CC245" s="134">
        <v>1</v>
      </c>
      <c r="CD245" s="134">
        <v>1</v>
      </c>
      <c r="CE245" s="134">
        <v>1</v>
      </c>
      <c r="CF245" s="38"/>
      <c r="CG245" s="134">
        <v>1</v>
      </c>
      <c r="CH245" s="134">
        <v>1</v>
      </c>
      <c r="CI245" s="134">
        <v>1</v>
      </c>
      <c r="CJ245" s="134">
        <v>1</v>
      </c>
      <c r="CK245" s="134">
        <v>1</v>
      </c>
      <c r="CL245" s="134">
        <v>1</v>
      </c>
      <c r="CM245" s="134">
        <v>1</v>
      </c>
      <c r="CN245" s="134">
        <v>1</v>
      </c>
      <c r="CO245" s="134">
        <v>1</v>
      </c>
      <c r="CP245" s="134">
        <v>1</v>
      </c>
      <c r="CQ245" s="134">
        <v>1</v>
      </c>
      <c r="CR245" s="134">
        <v>1</v>
      </c>
      <c r="CS245" s="134">
        <v>1</v>
      </c>
      <c r="CT245" s="134">
        <v>1</v>
      </c>
      <c r="CU245" s="134">
        <v>1</v>
      </c>
      <c r="CV245" s="134">
        <v>1</v>
      </c>
      <c r="CW245" s="134">
        <v>1</v>
      </c>
      <c r="CX245" s="134">
        <v>1</v>
      </c>
      <c r="CY245" s="134">
        <v>1</v>
      </c>
      <c r="CZ245" s="134">
        <v>1</v>
      </c>
      <c r="DA245" s="134">
        <v>1</v>
      </c>
      <c r="DB245" s="134">
        <v>1</v>
      </c>
      <c r="DC245" s="134">
        <v>1</v>
      </c>
      <c r="DD245" s="134">
        <v>1</v>
      </c>
      <c r="DE245" s="134">
        <v>1</v>
      </c>
      <c r="DF245" s="134">
        <v>1</v>
      </c>
      <c r="DG245" s="134">
        <v>1</v>
      </c>
      <c r="DH245" s="134">
        <v>1</v>
      </c>
      <c r="DI245" s="134">
        <v>1</v>
      </c>
      <c r="DJ245" s="134">
        <v>1</v>
      </c>
      <c r="DK245" s="134">
        <v>1</v>
      </c>
      <c r="DL245" s="316"/>
      <c r="DM245" s="134">
        <v>1</v>
      </c>
      <c r="DN245" s="134">
        <v>1</v>
      </c>
      <c r="DO245" s="134">
        <v>1</v>
      </c>
      <c r="DP245" s="134">
        <v>1</v>
      </c>
      <c r="DQ245" s="134">
        <v>1</v>
      </c>
      <c r="DR245" s="134">
        <v>1</v>
      </c>
      <c r="DS245" s="134">
        <v>1</v>
      </c>
      <c r="DT245" s="134">
        <v>1</v>
      </c>
      <c r="DU245" s="134">
        <v>1</v>
      </c>
      <c r="DV245" s="134">
        <v>1</v>
      </c>
      <c r="DW245" s="134">
        <v>1</v>
      </c>
      <c r="DX245" s="134">
        <v>1</v>
      </c>
      <c r="DY245" s="134">
        <v>1</v>
      </c>
      <c r="DZ245" s="134">
        <v>1</v>
      </c>
      <c r="EA245" s="134">
        <v>1</v>
      </c>
      <c r="EB245" s="134">
        <v>1</v>
      </c>
      <c r="EC245" s="134">
        <v>1</v>
      </c>
      <c r="ED245" s="134">
        <v>1</v>
      </c>
      <c r="EE245" s="134">
        <v>1</v>
      </c>
      <c r="EF245" s="134">
        <v>1</v>
      </c>
      <c r="EG245" s="134">
        <v>1</v>
      </c>
      <c r="EH245" s="134">
        <v>1</v>
      </c>
      <c r="EI245" s="134">
        <v>1</v>
      </c>
      <c r="EJ245" s="134">
        <v>1</v>
      </c>
      <c r="EK245" s="134">
        <v>1</v>
      </c>
      <c r="EL245" s="134">
        <v>1</v>
      </c>
      <c r="EM245" s="134">
        <v>1</v>
      </c>
      <c r="EN245" s="134">
        <v>1</v>
      </c>
      <c r="EO245" s="134">
        <v>1</v>
      </c>
      <c r="EP245" s="134">
        <v>1</v>
      </c>
      <c r="EQ245" s="316"/>
      <c r="ER245" s="134">
        <v>0</v>
      </c>
      <c r="ES245" s="134">
        <v>0</v>
      </c>
      <c r="ET245" s="134">
        <v>0</v>
      </c>
      <c r="EU245" s="134">
        <v>0</v>
      </c>
      <c r="EV245" s="134">
        <v>0</v>
      </c>
      <c r="EW245" s="134">
        <v>0</v>
      </c>
      <c r="EX245" s="134">
        <v>0</v>
      </c>
      <c r="EY245" s="134">
        <v>0</v>
      </c>
      <c r="EZ245" s="134">
        <v>0</v>
      </c>
      <c r="FA245" s="134">
        <v>1</v>
      </c>
      <c r="FB245" s="134">
        <v>1</v>
      </c>
      <c r="FC245" s="134">
        <v>1</v>
      </c>
      <c r="FD245" s="134">
        <v>1</v>
      </c>
      <c r="FE245" s="134">
        <v>1</v>
      </c>
      <c r="FF245" s="134">
        <v>1</v>
      </c>
      <c r="FG245" s="134">
        <v>1</v>
      </c>
      <c r="FH245" s="134">
        <v>1</v>
      </c>
      <c r="FI245" s="134">
        <v>1</v>
      </c>
      <c r="FJ245" s="134">
        <v>1</v>
      </c>
      <c r="FK245" s="134">
        <v>1</v>
      </c>
      <c r="FL245" s="134">
        <v>1</v>
      </c>
      <c r="FM245" s="134">
        <v>1</v>
      </c>
      <c r="FN245" s="134">
        <v>1</v>
      </c>
      <c r="FO245" s="134">
        <v>1</v>
      </c>
      <c r="FP245" s="134">
        <v>1</v>
      </c>
      <c r="FQ245" s="134">
        <v>1</v>
      </c>
      <c r="FR245" s="134">
        <v>1</v>
      </c>
      <c r="FS245" s="134">
        <v>1</v>
      </c>
      <c r="FT245" s="134">
        <v>1</v>
      </c>
      <c r="FU245" s="134">
        <v>1</v>
      </c>
      <c r="FV245" s="134"/>
    </row>
    <row r="246" spans="1:178" ht="13.9" hidden="1" customHeight="1" x14ac:dyDescent="0.2">
      <c r="A246" s="343"/>
      <c r="B246" s="345"/>
      <c r="C246" s="397"/>
      <c r="D246" s="337"/>
      <c r="E246" s="339">
        <f t="shared" ref="E246" si="1027">FU246</f>
        <v>0</v>
      </c>
      <c r="F246" s="339">
        <f t="shared" ref="F246" si="1028">FU247</f>
        <v>0</v>
      </c>
      <c r="G246" s="351"/>
      <c r="H246" s="351"/>
      <c r="I246" s="355"/>
      <c r="J246" s="11"/>
      <c r="K246" s="27"/>
      <c r="L246" s="27"/>
      <c r="M246" s="27"/>
      <c r="N246" s="27"/>
      <c r="O246" s="27"/>
      <c r="P246" s="27"/>
      <c r="Q246" s="27"/>
      <c r="R246" s="27"/>
      <c r="S246" s="27"/>
      <c r="T246" s="27"/>
      <c r="U246" s="27"/>
      <c r="V246" s="27"/>
      <c r="W246" s="40"/>
      <c r="X246" s="27"/>
      <c r="Y246" s="27"/>
      <c r="Z246" s="27"/>
      <c r="AA246" s="27"/>
      <c r="AB246" s="27"/>
      <c r="AC246" s="27"/>
      <c r="AD246" s="27"/>
      <c r="AE246" s="27"/>
      <c r="AF246" s="27"/>
      <c r="AG246" s="27"/>
      <c r="AH246" s="27"/>
      <c r="AI246" s="27"/>
      <c r="AJ246" s="27"/>
      <c r="AK246" s="27"/>
      <c r="AL246" s="27"/>
      <c r="AM246" s="27"/>
      <c r="AN246" s="27"/>
      <c r="AO246" s="27"/>
      <c r="AP246" s="27"/>
      <c r="AQ246" s="27"/>
      <c r="AR246" s="27"/>
      <c r="AS246" s="27"/>
      <c r="AT246" s="27"/>
      <c r="AU246" s="27"/>
      <c r="AV246" s="27"/>
      <c r="AW246" s="27"/>
      <c r="AX246" s="27"/>
      <c r="AY246" s="27"/>
      <c r="AZ246" s="27"/>
      <c r="BA246" s="27"/>
      <c r="BB246" s="27"/>
      <c r="BC246" s="315"/>
      <c r="BD246" s="27"/>
      <c r="BE246" s="27"/>
      <c r="BF246" s="27"/>
      <c r="BG246" s="27"/>
      <c r="BH246" s="27"/>
      <c r="BI246" s="27"/>
      <c r="BJ246" s="27"/>
      <c r="BK246" s="27"/>
      <c r="BL246" s="27"/>
      <c r="BM246" s="27"/>
      <c r="BN246" s="27"/>
      <c r="BO246" s="27"/>
      <c r="BP246" s="27"/>
      <c r="BQ246" s="27"/>
      <c r="BR246" s="27"/>
      <c r="BS246" s="27"/>
      <c r="BT246" s="27"/>
      <c r="BU246" s="135"/>
      <c r="BV246" s="135"/>
      <c r="BW246" s="135"/>
      <c r="BX246" s="135"/>
      <c r="BY246" s="135"/>
      <c r="BZ246" s="135"/>
      <c r="CA246" s="135"/>
      <c r="CB246" s="135"/>
      <c r="CC246" s="135"/>
      <c r="CD246" s="135"/>
      <c r="CE246" s="135"/>
      <c r="CF246" s="40"/>
      <c r="CG246" s="135"/>
      <c r="CH246" s="135"/>
      <c r="CI246" s="135"/>
      <c r="CJ246" s="135"/>
      <c r="CK246" s="135"/>
      <c r="CL246" s="135"/>
      <c r="CM246" s="135"/>
      <c r="CN246" s="135"/>
      <c r="CO246" s="135"/>
      <c r="CP246" s="135"/>
      <c r="CQ246" s="135"/>
      <c r="CR246" s="135"/>
      <c r="CS246" s="135"/>
      <c r="CT246" s="135"/>
      <c r="CU246" s="135"/>
      <c r="CV246" s="135"/>
      <c r="CW246" s="135"/>
      <c r="CX246" s="135"/>
      <c r="CY246" s="135"/>
      <c r="CZ246" s="135"/>
      <c r="DA246" s="135"/>
      <c r="DB246" s="135"/>
      <c r="DC246" s="135"/>
      <c r="DD246" s="135"/>
      <c r="DE246" s="135"/>
      <c r="DF246" s="135"/>
      <c r="DG246" s="135"/>
      <c r="DH246" s="135"/>
      <c r="DI246" s="135"/>
      <c r="DJ246" s="135"/>
      <c r="DK246" s="135"/>
      <c r="DL246" s="315"/>
      <c r="DM246" s="135"/>
      <c r="DN246" s="135"/>
      <c r="DO246" s="135"/>
      <c r="DP246" s="135"/>
      <c r="DQ246" s="135"/>
      <c r="DR246" s="135"/>
      <c r="DS246" s="135"/>
      <c r="DT246" s="135"/>
      <c r="DU246" s="135"/>
      <c r="DV246" s="135"/>
      <c r="DW246" s="135"/>
      <c r="DX246" s="135"/>
      <c r="DY246" s="135"/>
      <c r="DZ246" s="135"/>
      <c r="EA246" s="135"/>
      <c r="EB246" s="135"/>
      <c r="EC246" s="135"/>
      <c r="ED246" s="135"/>
      <c r="EE246" s="135"/>
      <c r="EF246" s="135"/>
      <c r="EG246" s="135"/>
      <c r="EH246" s="135"/>
      <c r="EI246" s="135"/>
      <c r="EJ246" s="135"/>
      <c r="EK246" s="135"/>
      <c r="EL246" s="135"/>
      <c r="EM246" s="135"/>
      <c r="EN246" s="135"/>
      <c r="EO246" s="135"/>
      <c r="EP246" s="135"/>
      <c r="EQ246" s="315"/>
      <c r="ER246" s="135"/>
      <c r="ES246" s="135"/>
      <c r="ET246" s="135"/>
      <c r="EU246" s="135"/>
      <c r="EV246" s="135"/>
      <c r="EW246" s="135"/>
      <c r="EX246" s="135"/>
      <c r="EY246" s="135"/>
      <c r="EZ246" s="135"/>
      <c r="FA246" s="135"/>
      <c r="FB246" s="135"/>
      <c r="FC246" s="135"/>
      <c r="FD246" s="135"/>
      <c r="FE246" s="135"/>
      <c r="FF246" s="135"/>
      <c r="FG246" s="135"/>
      <c r="FH246" s="135"/>
      <c r="FI246" s="135"/>
      <c r="FJ246" s="135"/>
      <c r="FK246" s="135"/>
      <c r="FL246" s="135"/>
      <c r="FM246" s="135"/>
      <c r="FN246" s="135"/>
      <c r="FO246" s="135"/>
      <c r="FP246" s="135"/>
      <c r="FQ246" s="135"/>
      <c r="FR246" s="135"/>
      <c r="FS246" s="135"/>
      <c r="FT246" s="135"/>
      <c r="FU246" s="135"/>
      <c r="FV246" s="135"/>
    </row>
    <row r="247" spans="1:178" ht="13.9" hidden="1" customHeight="1" x14ac:dyDescent="0.2">
      <c r="A247" s="344"/>
      <c r="B247" s="346"/>
      <c r="C247" s="398"/>
      <c r="D247" s="338"/>
      <c r="E247" s="340"/>
      <c r="F247" s="340"/>
      <c r="G247" s="352"/>
      <c r="H247" s="352"/>
      <c r="I247" s="356"/>
      <c r="J247" s="12"/>
      <c r="K247" s="58"/>
      <c r="L247" s="58"/>
      <c r="M247" s="58"/>
      <c r="N247" s="58"/>
      <c r="O247" s="18"/>
      <c r="P247" s="18"/>
      <c r="Q247" s="18"/>
      <c r="R247" s="18"/>
      <c r="S247" s="18"/>
      <c r="T247" s="18"/>
      <c r="U247" s="18"/>
      <c r="V247" s="18"/>
      <c r="W247" s="38"/>
      <c r="X247" s="18"/>
      <c r="Y247" s="18"/>
      <c r="Z247" s="18"/>
      <c r="AA247" s="18"/>
      <c r="AB247" s="18"/>
      <c r="AC247" s="18"/>
      <c r="AD247" s="18"/>
      <c r="AE247" s="18"/>
      <c r="AF247" s="18"/>
      <c r="AG247" s="18"/>
      <c r="AH247" s="18"/>
      <c r="AI247" s="18"/>
      <c r="AJ247" s="18"/>
      <c r="AK247" s="18"/>
      <c r="AL247" s="18"/>
      <c r="AM247" s="18"/>
      <c r="AN247" s="101"/>
      <c r="AO247" s="101"/>
      <c r="AP247" s="101"/>
      <c r="AQ247" s="101"/>
      <c r="AR247" s="101"/>
      <c r="AS247" s="103"/>
      <c r="AT247" s="104"/>
      <c r="AU247" s="18"/>
      <c r="AV247" s="106"/>
      <c r="AW247" s="107"/>
      <c r="AX247" s="109"/>
      <c r="AY247" s="120"/>
      <c r="AZ247" s="120"/>
      <c r="BA247" s="123"/>
      <c r="BB247" s="125"/>
      <c r="BC247" s="316"/>
      <c r="BD247" s="141"/>
      <c r="BE247" s="141"/>
      <c r="BF247" s="141"/>
      <c r="BG247" s="141"/>
      <c r="BH247" s="141"/>
      <c r="BI247" s="141"/>
      <c r="BJ247" s="141"/>
      <c r="BK247" s="141"/>
      <c r="BL247" s="141"/>
      <c r="BM247" s="141"/>
      <c r="BN247" s="141"/>
      <c r="BO247" s="141"/>
      <c r="BP247" s="141"/>
      <c r="BQ247" s="141"/>
      <c r="BR247" s="141"/>
      <c r="BS247" s="141"/>
      <c r="BT247" s="141"/>
      <c r="BU247" s="134"/>
      <c r="BV247" s="134"/>
      <c r="BW247" s="134"/>
      <c r="BX247" s="134"/>
      <c r="BY247" s="134"/>
      <c r="BZ247" s="134"/>
      <c r="CA247" s="134"/>
      <c r="CB247" s="134"/>
      <c r="CC247" s="134"/>
      <c r="CD247" s="134"/>
      <c r="CE247" s="134"/>
      <c r="CF247" s="38"/>
      <c r="CG247" s="134"/>
      <c r="CH247" s="134"/>
      <c r="CI247" s="134"/>
      <c r="CJ247" s="134"/>
      <c r="CK247" s="134"/>
      <c r="CL247" s="134"/>
      <c r="CM247" s="134"/>
      <c r="CN247" s="134"/>
      <c r="CO247" s="134"/>
      <c r="CP247" s="134"/>
      <c r="CQ247" s="134"/>
      <c r="CR247" s="134"/>
      <c r="CS247" s="134"/>
      <c r="CT247" s="134"/>
      <c r="CU247" s="134"/>
      <c r="CV247" s="134"/>
      <c r="CW247" s="134"/>
      <c r="CX247" s="134"/>
      <c r="CY247" s="134"/>
      <c r="CZ247" s="134"/>
      <c r="DA247" s="134"/>
      <c r="DB247" s="134"/>
      <c r="DC247" s="134"/>
      <c r="DD247" s="134"/>
      <c r="DE247" s="134"/>
      <c r="DF247" s="134"/>
      <c r="DG247" s="134"/>
      <c r="DH247" s="134"/>
      <c r="DI247" s="134"/>
      <c r="DJ247" s="134"/>
      <c r="DK247" s="134"/>
      <c r="DL247" s="316"/>
      <c r="DM247" s="134"/>
      <c r="DN247" s="134"/>
      <c r="DO247" s="134"/>
      <c r="DP247" s="134"/>
      <c r="DQ247" s="134"/>
      <c r="DR247" s="134"/>
      <c r="DS247" s="134"/>
      <c r="DT247" s="134"/>
      <c r="DU247" s="134"/>
      <c r="DV247" s="134"/>
      <c r="DW247" s="134"/>
      <c r="DX247" s="134"/>
      <c r="DY247" s="134"/>
      <c r="DZ247" s="134"/>
      <c r="EA247" s="134"/>
      <c r="EB247" s="134"/>
      <c r="EC247" s="134"/>
      <c r="ED247" s="134"/>
      <c r="EE247" s="134"/>
      <c r="EF247" s="134"/>
      <c r="EG247" s="134"/>
      <c r="EH247" s="134"/>
      <c r="EI247" s="134"/>
      <c r="EJ247" s="134"/>
      <c r="EK247" s="134"/>
      <c r="EL247" s="134"/>
      <c r="EM247" s="134"/>
      <c r="EN247" s="134"/>
      <c r="EO247" s="134"/>
      <c r="EP247" s="134"/>
      <c r="EQ247" s="316"/>
      <c r="ER247" s="134"/>
      <c r="ES247" s="134"/>
      <c r="ET247" s="134"/>
      <c r="EU247" s="134"/>
      <c r="EV247" s="134"/>
      <c r="EW247" s="134"/>
      <c r="EX247" s="134"/>
      <c r="EY247" s="134"/>
      <c r="EZ247" s="134"/>
      <c r="FA247" s="134"/>
      <c r="FB247" s="134"/>
      <c r="FC247" s="134"/>
      <c r="FD247" s="134"/>
      <c r="FE247" s="134"/>
      <c r="FF247" s="134"/>
      <c r="FG247" s="134"/>
      <c r="FH247" s="134"/>
      <c r="FI247" s="134"/>
      <c r="FJ247" s="134"/>
      <c r="FK247" s="134"/>
      <c r="FL247" s="134"/>
      <c r="FM247" s="134"/>
      <c r="FN247" s="134"/>
      <c r="FO247" s="134"/>
      <c r="FP247" s="134"/>
      <c r="FQ247" s="134"/>
      <c r="FR247" s="134"/>
      <c r="FS247" s="134"/>
      <c r="FT247" s="134"/>
      <c r="FU247" s="134"/>
      <c r="FV247" s="134"/>
    </row>
    <row r="248" spans="1:178" ht="13.9" customHeight="1" x14ac:dyDescent="0.2">
      <c r="A248" s="343" t="s">
        <v>91</v>
      </c>
      <c r="B248" s="345" t="s">
        <v>159</v>
      </c>
      <c r="C248" s="397" t="s">
        <v>131</v>
      </c>
      <c r="D248" s="337">
        <v>1</v>
      </c>
      <c r="E248" s="339">
        <f t="shared" ref="E248" si="1029">FU248</f>
        <v>1</v>
      </c>
      <c r="F248" s="339">
        <f t="shared" ref="F248" si="1030">FU249</f>
        <v>0</v>
      </c>
      <c r="G248" s="351">
        <f>F248/E248</f>
        <v>0</v>
      </c>
      <c r="H248" s="351">
        <f>F248/D248</f>
        <v>0</v>
      </c>
      <c r="I248" s="355"/>
      <c r="J248" s="11" t="s">
        <v>5</v>
      </c>
      <c r="K248" s="27"/>
      <c r="L248" s="27"/>
      <c r="M248" s="27"/>
      <c r="N248" s="27"/>
      <c r="O248" s="27"/>
      <c r="P248" s="27"/>
      <c r="Q248" s="27"/>
      <c r="R248" s="27"/>
      <c r="S248" s="27"/>
      <c r="T248" s="27"/>
      <c r="U248" s="27"/>
      <c r="V248" s="27"/>
      <c r="W248" s="40"/>
      <c r="X248" s="27"/>
      <c r="Y248" s="27"/>
      <c r="Z248" s="27"/>
      <c r="AA248" s="27"/>
      <c r="AB248" s="27"/>
      <c r="AC248" s="27"/>
      <c r="AD248" s="27"/>
      <c r="AE248" s="27"/>
      <c r="AF248" s="27"/>
      <c r="AG248" s="27"/>
      <c r="AH248" s="27"/>
      <c r="AI248" s="27"/>
      <c r="AJ248" s="27"/>
      <c r="AK248" s="27"/>
      <c r="AL248" s="27"/>
      <c r="AM248" s="27"/>
      <c r="AN248" s="27"/>
      <c r="AO248" s="27"/>
      <c r="AP248" s="27"/>
      <c r="AQ248" s="27">
        <v>1</v>
      </c>
      <c r="AR248" s="27">
        <v>1</v>
      </c>
      <c r="AS248" s="27">
        <v>1</v>
      </c>
      <c r="AT248" s="27">
        <v>1</v>
      </c>
      <c r="AU248" s="27">
        <v>1</v>
      </c>
      <c r="AV248" s="27">
        <v>1</v>
      </c>
      <c r="AW248" s="27">
        <v>1</v>
      </c>
      <c r="AX248" s="27">
        <v>1</v>
      </c>
      <c r="AY248" s="27">
        <v>1</v>
      </c>
      <c r="AZ248" s="27">
        <v>1</v>
      </c>
      <c r="BA248" s="27">
        <v>1</v>
      </c>
      <c r="BB248" s="27">
        <v>1</v>
      </c>
      <c r="BC248" s="315"/>
      <c r="BD248" s="27">
        <v>1</v>
      </c>
      <c r="BE248" s="27">
        <v>1</v>
      </c>
      <c r="BF248" s="27">
        <v>1</v>
      </c>
      <c r="BG248" s="27">
        <v>1</v>
      </c>
      <c r="BH248" s="27">
        <v>1</v>
      </c>
      <c r="BI248" s="27">
        <v>1</v>
      </c>
      <c r="BJ248" s="27">
        <v>1</v>
      </c>
      <c r="BK248" s="27">
        <v>1</v>
      </c>
      <c r="BL248" s="27">
        <v>1</v>
      </c>
      <c r="BM248" s="27">
        <v>1</v>
      </c>
      <c r="BN248" s="27">
        <v>1</v>
      </c>
      <c r="BO248" s="27">
        <v>1</v>
      </c>
      <c r="BP248" s="27">
        <v>1</v>
      </c>
      <c r="BQ248" s="27">
        <v>1</v>
      </c>
      <c r="BR248" s="27">
        <v>1</v>
      </c>
      <c r="BS248" s="27">
        <v>1</v>
      </c>
      <c r="BT248" s="27">
        <v>1</v>
      </c>
      <c r="BU248" s="40">
        <v>1</v>
      </c>
      <c r="BV248" s="40">
        <v>1</v>
      </c>
      <c r="BW248" s="40">
        <v>1</v>
      </c>
      <c r="BX248" s="40">
        <v>1</v>
      </c>
      <c r="BY248" s="40">
        <v>1</v>
      </c>
      <c r="BZ248" s="40">
        <v>1</v>
      </c>
      <c r="CA248" s="40">
        <v>1</v>
      </c>
      <c r="CB248" s="40">
        <v>1</v>
      </c>
      <c r="CC248" s="40">
        <v>1</v>
      </c>
      <c r="CD248" s="40">
        <v>1</v>
      </c>
      <c r="CE248" s="40">
        <v>1</v>
      </c>
      <c r="CF248" s="40"/>
      <c r="CG248" s="40">
        <v>1</v>
      </c>
      <c r="CH248" s="40">
        <v>1</v>
      </c>
      <c r="CI248" s="40">
        <v>1</v>
      </c>
      <c r="CJ248" s="40">
        <v>1</v>
      </c>
      <c r="CK248" s="40">
        <v>1</v>
      </c>
      <c r="CL248" s="40">
        <v>1</v>
      </c>
      <c r="CM248" s="40">
        <v>1</v>
      </c>
      <c r="CN248" s="40">
        <v>1</v>
      </c>
      <c r="CO248" s="40">
        <v>1</v>
      </c>
      <c r="CP248" s="40">
        <v>1</v>
      </c>
      <c r="CQ248" s="40">
        <v>1</v>
      </c>
      <c r="CR248" s="40">
        <v>1</v>
      </c>
      <c r="CS248" s="40">
        <v>1</v>
      </c>
      <c r="CT248" s="40">
        <v>1</v>
      </c>
      <c r="CU248" s="40">
        <v>1</v>
      </c>
      <c r="CV248" s="40">
        <v>1</v>
      </c>
      <c r="CW248" s="40">
        <v>1</v>
      </c>
      <c r="CX248" s="40">
        <v>1</v>
      </c>
      <c r="CY248" s="40">
        <v>1</v>
      </c>
      <c r="CZ248" s="40">
        <v>1</v>
      </c>
      <c r="DA248" s="40">
        <v>1</v>
      </c>
      <c r="DB248" s="40">
        <v>1</v>
      </c>
      <c r="DC248" s="40">
        <v>1</v>
      </c>
      <c r="DD248" s="40">
        <v>1</v>
      </c>
      <c r="DE248" s="40">
        <v>1</v>
      </c>
      <c r="DF248" s="40">
        <v>1</v>
      </c>
      <c r="DG248" s="40">
        <v>1</v>
      </c>
      <c r="DH248" s="40">
        <v>1</v>
      </c>
      <c r="DI248" s="40">
        <v>1</v>
      </c>
      <c r="DJ248" s="40">
        <v>1</v>
      </c>
      <c r="DK248" s="40">
        <v>1</v>
      </c>
      <c r="DL248" s="315"/>
      <c r="DM248" s="40">
        <v>1</v>
      </c>
      <c r="DN248" s="40">
        <v>1</v>
      </c>
      <c r="DO248" s="40">
        <v>1</v>
      </c>
      <c r="DP248" s="40">
        <v>1</v>
      </c>
      <c r="DQ248" s="40">
        <v>1</v>
      </c>
      <c r="DR248" s="40">
        <v>1</v>
      </c>
      <c r="DS248" s="40">
        <v>1</v>
      </c>
      <c r="DT248" s="40">
        <v>1</v>
      </c>
      <c r="DU248" s="40">
        <v>1</v>
      </c>
      <c r="DV248" s="40">
        <v>1</v>
      </c>
      <c r="DW248" s="40">
        <v>1</v>
      </c>
      <c r="DX248" s="40">
        <v>1</v>
      </c>
      <c r="DY248" s="40">
        <v>1</v>
      </c>
      <c r="DZ248" s="40">
        <v>1</v>
      </c>
      <c r="EA248" s="40">
        <v>1</v>
      </c>
      <c r="EB248" s="40">
        <v>1</v>
      </c>
      <c r="EC248" s="40">
        <v>1</v>
      </c>
      <c r="ED248" s="40">
        <v>1</v>
      </c>
      <c r="EE248" s="40">
        <v>1</v>
      </c>
      <c r="EF248" s="40">
        <v>1</v>
      </c>
      <c r="EG248" s="40">
        <v>1</v>
      </c>
      <c r="EH248" s="40">
        <v>1</v>
      </c>
      <c r="EI248" s="40">
        <v>1</v>
      </c>
      <c r="EJ248" s="40">
        <v>1</v>
      </c>
      <c r="EK248" s="40">
        <v>1</v>
      </c>
      <c r="EL248" s="40">
        <v>1</v>
      </c>
      <c r="EM248" s="40">
        <v>1</v>
      </c>
      <c r="EN248" s="40">
        <v>1</v>
      </c>
      <c r="EO248" s="40">
        <v>1</v>
      </c>
      <c r="EP248" s="40">
        <v>1</v>
      </c>
      <c r="EQ248" s="315"/>
      <c r="ER248" s="40">
        <v>1</v>
      </c>
      <c r="ES248" s="40">
        <v>1</v>
      </c>
      <c r="ET248" s="40">
        <v>1</v>
      </c>
      <c r="EU248" s="40">
        <v>1</v>
      </c>
      <c r="EV248" s="40">
        <v>1</v>
      </c>
      <c r="EW248" s="40">
        <v>1</v>
      </c>
      <c r="EX248" s="40">
        <v>1</v>
      </c>
      <c r="EY248" s="40">
        <v>1</v>
      </c>
      <c r="EZ248" s="40">
        <v>1</v>
      </c>
      <c r="FA248" s="40">
        <v>1</v>
      </c>
      <c r="FB248" s="40">
        <v>1</v>
      </c>
      <c r="FC248" s="40">
        <v>1</v>
      </c>
      <c r="FD248" s="40">
        <v>1</v>
      </c>
      <c r="FE248" s="40">
        <v>1</v>
      </c>
      <c r="FF248" s="40">
        <v>1</v>
      </c>
      <c r="FG248" s="40">
        <v>1</v>
      </c>
      <c r="FH248" s="40">
        <v>1</v>
      </c>
      <c r="FI248" s="40">
        <v>1</v>
      </c>
      <c r="FJ248" s="40">
        <v>1</v>
      </c>
      <c r="FK248" s="40">
        <v>1</v>
      </c>
      <c r="FL248" s="40">
        <v>1</v>
      </c>
      <c r="FM248" s="40">
        <v>1</v>
      </c>
      <c r="FN248" s="40">
        <v>1</v>
      </c>
      <c r="FO248" s="40">
        <v>1</v>
      </c>
      <c r="FP248" s="40">
        <v>1</v>
      </c>
      <c r="FQ248" s="40">
        <v>1</v>
      </c>
      <c r="FR248" s="40">
        <v>1</v>
      </c>
      <c r="FS248" s="40">
        <v>1</v>
      </c>
      <c r="FT248" s="40">
        <v>1</v>
      </c>
      <c r="FU248" s="40">
        <v>1</v>
      </c>
      <c r="FV248" s="40">
        <v>1</v>
      </c>
    </row>
    <row r="249" spans="1:178" ht="13.9" customHeight="1" x14ac:dyDescent="0.2">
      <c r="A249" s="344"/>
      <c r="B249" s="346"/>
      <c r="C249" s="398"/>
      <c r="D249" s="338"/>
      <c r="E249" s="340"/>
      <c r="F249" s="340"/>
      <c r="G249" s="352"/>
      <c r="H249" s="352"/>
      <c r="I249" s="356"/>
      <c r="J249" s="12" t="s">
        <v>6</v>
      </c>
      <c r="K249" s="58"/>
      <c r="L249" s="58"/>
      <c r="M249" s="58"/>
      <c r="N249" s="58"/>
      <c r="O249" s="18"/>
      <c r="P249" s="18"/>
      <c r="Q249" s="18"/>
      <c r="R249" s="18"/>
      <c r="S249" s="18"/>
      <c r="T249" s="18"/>
      <c r="U249" s="18"/>
      <c r="V249" s="18"/>
      <c r="W249" s="38"/>
      <c r="X249" s="18"/>
      <c r="Y249" s="18"/>
      <c r="Z249" s="18"/>
      <c r="AA249" s="18"/>
      <c r="AB249" s="18"/>
      <c r="AC249" s="18"/>
      <c r="AD249" s="18"/>
      <c r="AE249" s="18"/>
      <c r="AF249" s="18"/>
      <c r="AG249" s="18"/>
      <c r="AH249" s="18"/>
      <c r="AI249" s="18"/>
      <c r="AJ249" s="18"/>
      <c r="AK249" s="18"/>
      <c r="AL249" s="18"/>
      <c r="AM249" s="18"/>
      <c r="AN249" s="18"/>
      <c r="AO249" s="18"/>
      <c r="AP249" s="18"/>
      <c r="AQ249" s="103">
        <v>1</v>
      </c>
      <c r="AR249" s="103">
        <v>1</v>
      </c>
      <c r="AS249" s="18">
        <v>1</v>
      </c>
      <c r="AT249" s="104">
        <v>1</v>
      </c>
      <c r="AU249" s="18">
        <v>1</v>
      </c>
      <c r="AV249" s="106">
        <v>1</v>
      </c>
      <c r="AW249" s="107">
        <v>1</v>
      </c>
      <c r="AX249" s="109">
        <v>1</v>
      </c>
      <c r="AY249" s="120">
        <v>1</v>
      </c>
      <c r="AZ249" s="120">
        <v>1</v>
      </c>
      <c r="BA249" s="123">
        <v>1</v>
      </c>
      <c r="BB249" s="125">
        <v>1</v>
      </c>
      <c r="BC249" s="316"/>
      <c r="BD249" s="141">
        <v>1</v>
      </c>
      <c r="BE249" s="141">
        <v>1</v>
      </c>
      <c r="BF249" s="141">
        <v>1</v>
      </c>
      <c r="BG249" s="141">
        <v>1</v>
      </c>
      <c r="BH249" s="141">
        <v>1</v>
      </c>
      <c r="BI249" s="141">
        <v>1</v>
      </c>
      <c r="BJ249" s="141">
        <v>1</v>
      </c>
      <c r="BK249" s="141">
        <v>1</v>
      </c>
      <c r="BL249" s="141">
        <v>1</v>
      </c>
      <c r="BM249" s="141">
        <v>1</v>
      </c>
      <c r="BN249" s="141">
        <v>1</v>
      </c>
      <c r="BO249" s="141">
        <v>1</v>
      </c>
      <c r="BP249" s="141">
        <v>1</v>
      </c>
      <c r="BQ249" s="141">
        <v>1</v>
      </c>
      <c r="BR249" s="141">
        <v>1</v>
      </c>
      <c r="BS249" s="141">
        <v>1</v>
      </c>
      <c r="BT249" s="141">
        <v>1</v>
      </c>
      <c r="BU249" s="134">
        <v>1</v>
      </c>
      <c r="BV249" s="134">
        <v>1</v>
      </c>
      <c r="BW249" s="134">
        <v>1</v>
      </c>
      <c r="BX249" s="134">
        <v>1</v>
      </c>
      <c r="BY249" s="134">
        <v>1</v>
      </c>
      <c r="BZ249" s="134">
        <v>1</v>
      </c>
      <c r="CA249" s="134">
        <v>1</v>
      </c>
      <c r="CB249" s="134">
        <v>1</v>
      </c>
      <c r="CC249" s="134">
        <v>1</v>
      </c>
      <c r="CD249" s="134">
        <v>1</v>
      </c>
      <c r="CE249" s="134">
        <v>1</v>
      </c>
      <c r="CF249" s="38"/>
      <c r="CG249" s="134">
        <v>1</v>
      </c>
      <c r="CH249" s="134">
        <v>1</v>
      </c>
      <c r="CI249" s="134">
        <v>1</v>
      </c>
      <c r="CJ249" s="134">
        <v>1</v>
      </c>
      <c r="CK249" s="134">
        <v>1</v>
      </c>
      <c r="CL249" s="134">
        <v>1</v>
      </c>
      <c r="CM249" s="134">
        <v>1</v>
      </c>
      <c r="CN249" s="134">
        <v>1</v>
      </c>
      <c r="CO249" s="134">
        <v>1</v>
      </c>
      <c r="CP249" s="134">
        <v>1</v>
      </c>
      <c r="CQ249" s="134">
        <v>1</v>
      </c>
      <c r="CR249" s="134">
        <v>1</v>
      </c>
      <c r="CS249" s="134">
        <v>1</v>
      </c>
      <c r="CT249" s="134">
        <v>1</v>
      </c>
      <c r="CU249" s="134">
        <v>1</v>
      </c>
      <c r="CV249" s="134">
        <v>1</v>
      </c>
      <c r="CW249" s="134">
        <v>1</v>
      </c>
      <c r="CX249" s="134">
        <v>1</v>
      </c>
      <c r="CY249" s="134">
        <v>1</v>
      </c>
      <c r="CZ249" s="134">
        <v>1</v>
      </c>
      <c r="DA249" s="134">
        <v>1</v>
      </c>
      <c r="DB249" s="134">
        <v>1</v>
      </c>
      <c r="DC249" s="134">
        <v>1</v>
      </c>
      <c r="DD249" s="134">
        <v>1</v>
      </c>
      <c r="DE249" s="134">
        <v>1</v>
      </c>
      <c r="DF249" s="134">
        <v>1</v>
      </c>
      <c r="DG249" s="134">
        <v>1</v>
      </c>
      <c r="DH249" s="134">
        <v>1</v>
      </c>
      <c r="DI249" s="134">
        <v>1</v>
      </c>
      <c r="DJ249" s="134">
        <v>1</v>
      </c>
      <c r="DK249" s="134">
        <v>1</v>
      </c>
      <c r="DL249" s="316"/>
      <c r="DM249" s="134">
        <v>1</v>
      </c>
      <c r="DN249" s="134">
        <v>1</v>
      </c>
      <c r="DO249" s="134">
        <v>1</v>
      </c>
      <c r="DP249" s="134">
        <v>1</v>
      </c>
      <c r="DQ249" s="134">
        <v>1</v>
      </c>
      <c r="DR249" s="134">
        <v>1</v>
      </c>
      <c r="DS249" s="134">
        <v>1</v>
      </c>
      <c r="DT249" s="134">
        <v>1</v>
      </c>
      <c r="DU249" s="134">
        <v>1</v>
      </c>
      <c r="DV249" s="134">
        <v>1</v>
      </c>
      <c r="DW249" s="134">
        <v>1</v>
      </c>
      <c r="DX249" s="134">
        <v>1</v>
      </c>
      <c r="DY249" s="134">
        <v>1</v>
      </c>
      <c r="DZ249" s="134">
        <v>1</v>
      </c>
      <c r="EA249" s="134">
        <v>1</v>
      </c>
      <c r="EB249" s="134">
        <v>1</v>
      </c>
      <c r="EC249" s="134">
        <v>1</v>
      </c>
      <c r="ED249" s="134">
        <v>1</v>
      </c>
      <c r="EE249" s="134">
        <v>1</v>
      </c>
      <c r="EF249" s="134">
        <v>1</v>
      </c>
      <c r="EG249" s="134">
        <v>1</v>
      </c>
      <c r="EH249" s="134">
        <v>1</v>
      </c>
      <c r="EI249" s="134">
        <v>1</v>
      </c>
      <c r="EJ249" s="134">
        <v>1</v>
      </c>
      <c r="EK249" s="134">
        <v>1</v>
      </c>
      <c r="EL249" s="134">
        <v>1</v>
      </c>
      <c r="EM249" s="134">
        <v>1</v>
      </c>
      <c r="EN249" s="134">
        <v>1</v>
      </c>
      <c r="EO249" s="134">
        <v>1</v>
      </c>
      <c r="EP249" s="134">
        <v>1</v>
      </c>
      <c r="EQ249" s="316"/>
      <c r="ER249" s="134">
        <v>0</v>
      </c>
      <c r="ES249" s="134">
        <v>0</v>
      </c>
      <c r="ET249" s="134">
        <v>0</v>
      </c>
      <c r="EU249" s="134">
        <v>0</v>
      </c>
      <c r="EV249" s="134">
        <v>0</v>
      </c>
      <c r="EW249" s="134">
        <v>0</v>
      </c>
      <c r="EX249" s="134">
        <v>0</v>
      </c>
      <c r="EY249" s="134">
        <v>0</v>
      </c>
      <c r="EZ249" s="134">
        <v>0</v>
      </c>
      <c r="FA249" s="134">
        <v>0</v>
      </c>
      <c r="FB249" s="134">
        <v>0</v>
      </c>
      <c r="FC249" s="134">
        <v>0</v>
      </c>
      <c r="FD249" s="134">
        <v>0</v>
      </c>
      <c r="FE249" s="134">
        <v>0</v>
      </c>
      <c r="FF249" s="134">
        <v>0</v>
      </c>
      <c r="FG249" s="134">
        <v>0</v>
      </c>
      <c r="FH249" s="134">
        <v>0</v>
      </c>
      <c r="FI249" s="134">
        <v>0</v>
      </c>
      <c r="FJ249" s="134">
        <v>0</v>
      </c>
      <c r="FK249" s="134">
        <v>0</v>
      </c>
      <c r="FL249" s="134">
        <v>0</v>
      </c>
      <c r="FM249" s="134">
        <v>0</v>
      </c>
      <c r="FN249" s="134">
        <v>0</v>
      </c>
      <c r="FO249" s="134">
        <v>0</v>
      </c>
      <c r="FP249" s="134">
        <v>0</v>
      </c>
      <c r="FQ249" s="134">
        <v>0</v>
      </c>
      <c r="FR249" s="134">
        <v>0</v>
      </c>
      <c r="FS249" s="134">
        <v>0</v>
      </c>
      <c r="FT249" s="134">
        <v>0</v>
      </c>
      <c r="FU249" s="134">
        <v>0</v>
      </c>
      <c r="FV249" s="134"/>
    </row>
    <row r="250" spans="1:178" ht="13.9" customHeight="1" x14ac:dyDescent="0.2">
      <c r="A250" s="343" t="s">
        <v>92</v>
      </c>
      <c r="B250" s="345" t="s">
        <v>202</v>
      </c>
      <c r="C250" s="397" t="s">
        <v>131</v>
      </c>
      <c r="D250" s="337">
        <v>1</v>
      </c>
      <c r="E250" s="339">
        <f t="shared" ref="E250" si="1031">FU250</f>
        <v>1</v>
      </c>
      <c r="F250" s="339">
        <f t="shared" ref="F250" si="1032">FU251</f>
        <v>0</v>
      </c>
      <c r="G250" s="351">
        <f>F250/E250</f>
        <v>0</v>
      </c>
      <c r="H250" s="351">
        <f>F250/D250</f>
        <v>0</v>
      </c>
      <c r="I250" s="355"/>
      <c r="J250" s="11" t="s">
        <v>5</v>
      </c>
      <c r="K250" s="27"/>
      <c r="L250" s="27"/>
      <c r="M250" s="27"/>
      <c r="N250" s="27"/>
      <c r="O250" s="27"/>
      <c r="P250" s="27"/>
      <c r="Q250" s="27"/>
      <c r="R250" s="27"/>
      <c r="S250" s="27"/>
      <c r="T250" s="27"/>
      <c r="U250" s="27"/>
      <c r="V250" s="27"/>
      <c r="W250" s="40"/>
      <c r="X250" s="27"/>
      <c r="Y250" s="27"/>
      <c r="Z250" s="27"/>
      <c r="AA250" s="27"/>
      <c r="AB250" s="27"/>
      <c r="AC250" s="27"/>
      <c r="AD250" s="27"/>
      <c r="AE250" s="27"/>
      <c r="AF250" s="27"/>
      <c r="AG250" s="27"/>
      <c r="AH250" s="27"/>
      <c r="AI250" s="27"/>
      <c r="AJ250" s="27"/>
      <c r="AK250" s="27"/>
      <c r="AL250" s="27"/>
      <c r="AM250" s="27"/>
      <c r="AN250" s="27"/>
      <c r="AO250" s="27"/>
      <c r="AP250" s="27"/>
      <c r="AQ250" s="27"/>
      <c r="AR250" s="27"/>
      <c r="AS250" s="27"/>
      <c r="AT250" s="27"/>
      <c r="AU250" s="27"/>
      <c r="AV250" s="27"/>
      <c r="AW250" s="27"/>
      <c r="AX250" s="27">
        <v>1</v>
      </c>
      <c r="AY250" s="27">
        <v>1</v>
      </c>
      <c r="AZ250" s="27">
        <v>1</v>
      </c>
      <c r="BA250" s="27">
        <v>1</v>
      </c>
      <c r="BB250" s="27">
        <v>1</v>
      </c>
      <c r="BC250" s="315"/>
      <c r="BD250" s="27">
        <v>1</v>
      </c>
      <c r="BE250" s="27">
        <v>1</v>
      </c>
      <c r="BF250" s="27">
        <v>1</v>
      </c>
      <c r="BG250" s="27">
        <v>1</v>
      </c>
      <c r="BH250" s="27">
        <v>1</v>
      </c>
      <c r="BI250" s="27">
        <v>1</v>
      </c>
      <c r="BJ250" s="27">
        <v>1</v>
      </c>
      <c r="BK250" s="27">
        <v>1</v>
      </c>
      <c r="BL250" s="27">
        <v>1</v>
      </c>
      <c r="BM250" s="27">
        <v>1</v>
      </c>
      <c r="BN250" s="27">
        <v>1</v>
      </c>
      <c r="BO250" s="27">
        <v>1</v>
      </c>
      <c r="BP250" s="27">
        <v>1</v>
      </c>
      <c r="BQ250" s="27">
        <v>1</v>
      </c>
      <c r="BR250" s="27">
        <v>1</v>
      </c>
      <c r="BS250" s="27">
        <v>1</v>
      </c>
      <c r="BT250" s="27">
        <v>1</v>
      </c>
      <c r="BU250" s="40">
        <v>1</v>
      </c>
      <c r="BV250" s="40">
        <v>1</v>
      </c>
      <c r="BW250" s="40">
        <v>1</v>
      </c>
      <c r="BX250" s="40">
        <v>1</v>
      </c>
      <c r="BY250" s="40">
        <v>1</v>
      </c>
      <c r="BZ250" s="40">
        <v>1</v>
      </c>
      <c r="CA250" s="40">
        <v>1</v>
      </c>
      <c r="CB250" s="40">
        <v>1</v>
      </c>
      <c r="CC250" s="40">
        <v>1</v>
      </c>
      <c r="CD250" s="40">
        <v>1</v>
      </c>
      <c r="CE250" s="40">
        <v>1</v>
      </c>
      <c r="CF250" s="40"/>
      <c r="CG250" s="40">
        <v>1</v>
      </c>
      <c r="CH250" s="40">
        <v>1</v>
      </c>
      <c r="CI250" s="40">
        <v>1</v>
      </c>
      <c r="CJ250" s="40">
        <v>1</v>
      </c>
      <c r="CK250" s="40">
        <v>1</v>
      </c>
      <c r="CL250" s="40">
        <v>1</v>
      </c>
      <c r="CM250" s="40">
        <v>1</v>
      </c>
      <c r="CN250" s="40">
        <v>1</v>
      </c>
      <c r="CO250" s="40">
        <v>1</v>
      </c>
      <c r="CP250" s="40">
        <v>1</v>
      </c>
      <c r="CQ250" s="40">
        <v>1</v>
      </c>
      <c r="CR250" s="40">
        <v>1</v>
      </c>
      <c r="CS250" s="40">
        <v>1</v>
      </c>
      <c r="CT250" s="40">
        <v>1</v>
      </c>
      <c r="CU250" s="40">
        <v>1</v>
      </c>
      <c r="CV250" s="40">
        <v>1</v>
      </c>
      <c r="CW250" s="40">
        <v>1</v>
      </c>
      <c r="CX250" s="40">
        <v>1</v>
      </c>
      <c r="CY250" s="40">
        <v>1</v>
      </c>
      <c r="CZ250" s="40">
        <v>1</v>
      </c>
      <c r="DA250" s="40">
        <v>1</v>
      </c>
      <c r="DB250" s="40">
        <v>1</v>
      </c>
      <c r="DC250" s="40">
        <v>1</v>
      </c>
      <c r="DD250" s="40">
        <v>1</v>
      </c>
      <c r="DE250" s="40">
        <v>1</v>
      </c>
      <c r="DF250" s="40">
        <v>1</v>
      </c>
      <c r="DG250" s="40">
        <v>1</v>
      </c>
      <c r="DH250" s="40">
        <v>1</v>
      </c>
      <c r="DI250" s="40">
        <v>1</v>
      </c>
      <c r="DJ250" s="40">
        <v>1</v>
      </c>
      <c r="DK250" s="40">
        <v>1</v>
      </c>
      <c r="DL250" s="315"/>
      <c r="DM250" s="40">
        <v>1</v>
      </c>
      <c r="DN250" s="40">
        <v>1</v>
      </c>
      <c r="DO250" s="40">
        <v>1</v>
      </c>
      <c r="DP250" s="40">
        <v>1</v>
      </c>
      <c r="DQ250" s="40">
        <v>1</v>
      </c>
      <c r="DR250" s="40">
        <v>1</v>
      </c>
      <c r="DS250" s="40">
        <v>1</v>
      </c>
      <c r="DT250" s="40">
        <v>1</v>
      </c>
      <c r="DU250" s="40">
        <v>1</v>
      </c>
      <c r="DV250" s="40">
        <v>1</v>
      </c>
      <c r="DW250" s="40">
        <v>1</v>
      </c>
      <c r="DX250" s="40">
        <v>1</v>
      </c>
      <c r="DY250" s="40">
        <v>1</v>
      </c>
      <c r="DZ250" s="40">
        <v>1</v>
      </c>
      <c r="EA250" s="40">
        <v>1</v>
      </c>
      <c r="EB250" s="40">
        <v>1</v>
      </c>
      <c r="EC250" s="40">
        <v>1</v>
      </c>
      <c r="ED250" s="40">
        <v>1</v>
      </c>
      <c r="EE250" s="40">
        <v>1</v>
      </c>
      <c r="EF250" s="40">
        <v>1</v>
      </c>
      <c r="EG250" s="40">
        <v>1</v>
      </c>
      <c r="EH250" s="40">
        <v>1</v>
      </c>
      <c r="EI250" s="40">
        <v>1</v>
      </c>
      <c r="EJ250" s="40">
        <v>1</v>
      </c>
      <c r="EK250" s="40">
        <v>1</v>
      </c>
      <c r="EL250" s="40">
        <v>1</v>
      </c>
      <c r="EM250" s="40">
        <v>1</v>
      </c>
      <c r="EN250" s="40">
        <v>1</v>
      </c>
      <c r="EO250" s="40">
        <v>1</v>
      </c>
      <c r="EP250" s="40">
        <v>1</v>
      </c>
      <c r="EQ250" s="315"/>
      <c r="ER250" s="40">
        <v>1</v>
      </c>
      <c r="ES250" s="40">
        <v>1</v>
      </c>
      <c r="ET250" s="40">
        <v>1</v>
      </c>
      <c r="EU250" s="40">
        <v>1</v>
      </c>
      <c r="EV250" s="40">
        <v>1</v>
      </c>
      <c r="EW250" s="40">
        <v>1</v>
      </c>
      <c r="EX250" s="40">
        <v>1</v>
      </c>
      <c r="EY250" s="40">
        <v>1</v>
      </c>
      <c r="EZ250" s="40">
        <v>1</v>
      </c>
      <c r="FA250" s="40">
        <v>1</v>
      </c>
      <c r="FB250" s="40">
        <v>1</v>
      </c>
      <c r="FC250" s="40">
        <v>1</v>
      </c>
      <c r="FD250" s="40">
        <v>1</v>
      </c>
      <c r="FE250" s="40">
        <v>1</v>
      </c>
      <c r="FF250" s="40">
        <v>1</v>
      </c>
      <c r="FG250" s="40">
        <v>1</v>
      </c>
      <c r="FH250" s="40">
        <v>1</v>
      </c>
      <c r="FI250" s="40">
        <v>1</v>
      </c>
      <c r="FJ250" s="40">
        <v>1</v>
      </c>
      <c r="FK250" s="40">
        <v>1</v>
      </c>
      <c r="FL250" s="40">
        <v>1</v>
      </c>
      <c r="FM250" s="40">
        <v>1</v>
      </c>
      <c r="FN250" s="40">
        <v>1</v>
      </c>
      <c r="FO250" s="40">
        <v>1</v>
      </c>
      <c r="FP250" s="40">
        <v>1</v>
      </c>
      <c r="FQ250" s="40">
        <v>1</v>
      </c>
      <c r="FR250" s="40">
        <v>1</v>
      </c>
      <c r="FS250" s="40">
        <v>1</v>
      </c>
      <c r="FT250" s="40">
        <v>1</v>
      </c>
      <c r="FU250" s="40">
        <v>1</v>
      </c>
      <c r="FV250" s="40">
        <v>1</v>
      </c>
    </row>
    <row r="251" spans="1:178" ht="15" customHeight="1" x14ac:dyDescent="0.2">
      <c r="A251" s="344"/>
      <c r="B251" s="346"/>
      <c r="C251" s="398"/>
      <c r="D251" s="338"/>
      <c r="E251" s="340"/>
      <c r="F251" s="340"/>
      <c r="G251" s="352"/>
      <c r="H251" s="352"/>
      <c r="I251" s="356"/>
      <c r="J251" s="12" t="s">
        <v>6</v>
      </c>
      <c r="K251" s="58"/>
      <c r="L251" s="58"/>
      <c r="M251" s="58"/>
      <c r="N251" s="58"/>
      <c r="O251" s="18"/>
      <c r="P251" s="18"/>
      <c r="Q251" s="18"/>
      <c r="R251" s="18"/>
      <c r="S251" s="18"/>
      <c r="T251" s="18"/>
      <c r="U251" s="18"/>
      <c r="V251" s="18"/>
      <c r="W251" s="38"/>
      <c r="X251" s="18"/>
      <c r="Y251" s="18"/>
      <c r="Z251" s="18"/>
      <c r="AA251" s="18"/>
      <c r="AB251" s="18"/>
      <c r="AC251" s="18"/>
      <c r="AD251" s="18"/>
      <c r="AE251" s="18"/>
      <c r="AF251" s="18"/>
      <c r="AG251" s="18"/>
      <c r="AH251" s="18"/>
      <c r="AI251" s="18"/>
      <c r="AJ251" s="18"/>
      <c r="AK251" s="18"/>
      <c r="AL251" s="18"/>
      <c r="AM251" s="18"/>
      <c r="AN251" s="18"/>
      <c r="AO251" s="18"/>
      <c r="AP251" s="18"/>
      <c r="AQ251" s="18"/>
      <c r="AR251" s="18"/>
      <c r="AS251" s="18"/>
      <c r="AT251" s="18"/>
      <c r="AU251" s="18"/>
      <c r="AV251" s="106"/>
      <c r="AW251" s="107"/>
      <c r="AX251" s="18">
        <v>1</v>
      </c>
      <c r="AY251" s="120">
        <v>1</v>
      </c>
      <c r="AZ251" s="120">
        <v>1</v>
      </c>
      <c r="BA251" s="123">
        <v>1</v>
      </c>
      <c r="BB251" s="125">
        <v>1</v>
      </c>
      <c r="BC251" s="316"/>
      <c r="BD251" s="141">
        <v>1</v>
      </c>
      <c r="BE251" s="141">
        <v>1</v>
      </c>
      <c r="BF251" s="141">
        <v>1</v>
      </c>
      <c r="BG251" s="141">
        <v>1</v>
      </c>
      <c r="BH251" s="141">
        <v>1</v>
      </c>
      <c r="BI251" s="141">
        <v>1</v>
      </c>
      <c r="BJ251" s="141">
        <v>1</v>
      </c>
      <c r="BK251" s="141">
        <v>1</v>
      </c>
      <c r="BL251" s="141">
        <v>1</v>
      </c>
      <c r="BM251" s="141">
        <v>1</v>
      </c>
      <c r="BN251" s="141">
        <v>1</v>
      </c>
      <c r="BO251" s="141">
        <v>1</v>
      </c>
      <c r="BP251" s="141">
        <v>1</v>
      </c>
      <c r="BQ251" s="141">
        <v>1</v>
      </c>
      <c r="BR251" s="141">
        <v>1</v>
      </c>
      <c r="BS251" s="134">
        <v>1</v>
      </c>
      <c r="BT251" s="134">
        <v>1</v>
      </c>
      <c r="BU251" s="134">
        <v>1</v>
      </c>
      <c r="BV251" s="134">
        <v>1</v>
      </c>
      <c r="BW251" s="134">
        <v>1</v>
      </c>
      <c r="BX251" s="134">
        <v>1</v>
      </c>
      <c r="BY251" s="134">
        <v>1</v>
      </c>
      <c r="BZ251" s="134">
        <v>1</v>
      </c>
      <c r="CA251" s="134">
        <v>1</v>
      </c>
      <c r="CB251" s="134">
        <v>1</v>
      </c>
      <c r="CC251" s="134">
        <v>1</v>
      </c>
      <c r="CD251" s="134">
        <v>1</v>
      </c>
      <c r="CE251" s="134">
        <v>1</v>
      </c>
      <c r="CF251" s="38"/>
      <c r="CG251" s="134">
        <v>1</v>
      </c>
      <c r="CH251" s="134">
        <v>1</v>
      </c>
      <c r="CI251" s="134">
        <v>1</v>
      </c>
      <c r="CJ251" s="134">
        <v>1</v>
      </c>
      <c r="CK251" s="134">
        <v>1</v>
      </c>
      <c r="CL251" s="134">
        <v>1</v>
      </c>
      <c r="CM251" s="134">
        <v>1</v>
      </c>
      <c r="CN251" s="134">
        <v>1</v>
      </c>
      <c r="CO251" s="134">
        <v>1</v>
      </c>
      <c r="CP251" s="134">
        <v>1</v>
      </c>
      <c r="CQ251" s="134">
        <v>1</v>
      </c>
      <c r="CR251" s="134">
        <v>1</v>
      </c>
      <c r="CS251" s="134">
        <v>1</v>
      </c>
      <c r="CT251" s="134">
        <v>1</v>
      </c>
      <c r="CU251" s="134">
        <v>1</v>
      </c>
      <c r="CV251" s="134">
        <v>1</v>
      </c>
      <c r="CW251" s="134">
        <v>1</v>
      </c>
      <c r="CX251" s="134">
        <v>1</v>
      </c>
      <c r="CY251" s="134">
        <v>1</v>
      </c>
      <c r="CZ251" s="134">
        <v>1</v>
      </c>
      <c r="DA251" s="134">
        <v>1</v>
      </c>
      <c r="DB251" s="134">
        <v>1</v>
      </c>
      <c r="DC251" s="134">
        <v>1</v>
      </c>
      <c r="DD251" s="134">
        <v>1</v>
      </c>
      <c r="DE251" s="134">
        <v>1</v>
      </c>
      <c r="DF251" s="134">
        <v>1</v>
      </c>
      <c r="DG251" s="134">
        <v>1</v>
      </c>
      <c r="DH251" s="134">
        <v>1</v>
      </c>
      <c r="DI251" s="134">
        <v>1</v>
      </c>
      <c r="DJ251" s="134">
        <v>1</v>
      </c>
      <c r="DK251" s="134">
        <v>1</v>
      </c>
      <c r="DL251" s="316"/>
      <c r="DM251" s="134">
        <v>1</v>
      </c>
      <c r="DN251" s="134">
        <v>1</v>
      </c>
      <c r="DO251" s="134">
        <v>1</v>
      </c>
      <c r="DP251" s="134">
        <v>1</v>
      </c>
      <c r="DQ251" s="134">
        <v>1</v>
      </c>
      <c r="DR251" s="134">
        <v>1</v>
      </c>
      <c r="DS251" s="134">
        <v>1</v>
      </c>
      <c r="DT251" s="134">
        <v>1</v>
      </c>
      <c r="DU251" s="134">
        <v>1</v>
      </c>
      <c r="DV251" s="134">
        <v>1</v>
      </c>
      <c r="DW251" s="134">
        <v>1</v>
      </c>
      <c r="DX251" s="134">
        <v>1</v>
      </c>
      <c r="DY251" s="134">
        <v>1</v>
      </c>
      <c r="DZ251" s="134">
        <v>1</v>
      </c>
      <c r="EA251" s="134">
        <v>1</v>
      </c>
      <c r="EB251" s="134">
        <v>1</v>
      </c>
      <c r="EC251" s="134">
        <v>1</v>
      </c>
      <c r="ED251" s="134">
        <v>1</v>
      </c>
      <c r="EE251" s="134">
        <v>1</v>
      </c>
      <c r="EF251" s="134">
        <v>1</v>
      </c>
      <c r="EG251" s="134">
        <v>1</v>
      </c>
      <c r="EH251" s="134">
        <v>1</v>
      </c>
      <c r="EI251" s="134">
        <v>1</v>
      </c>
      <c r="EJ251" s="134">
        <v>1</v>
      </c>
      <c r="EK251" s="134">
        <v>1</v>
      </c>
      <c r="EL251" s="134">
        <v>1</v>
      </c>
      <c r="EM251" s="134">
        <v>1</v>
      </c>
      <c r="EN251" s="134">
        <v>1</v>
      </c>
      <c r="EO251" s="134">
        <v>1</v>
      </c>
      <c r="EP251" s="134">
        <v>1</v>
      </c>
      <c r="EQ251" s="316"/>
      <c r="ER251" s="134">
        <v>0</v>
      </c>
      <c r="ES251" s="134">
        <v>0</v>
      </c>
      <c r="ET251" s="134">
        <v>0</v>
      </c>
      <c r="EU251" s="134">
        <v>0</v>
      </c>
      <c r="EV251" s="134">
        <v>0</v>
      </c>
      <c r="EW251" s="134">
        <v>0</v>
      </c>
      <c r="EX251" s="134">
        <v>0</v>
      </c>
      <c r="EY251" s="134">
        <v>0</v>
      </c>
      <c r="EZ251" s="134">
        <v>0</v>
      </c>
      <c r="FA251" s="134">
        <v>0</v>
      </c>
      <c r="FB251" s="134">
        <v>0</v>
      </c>
      <c r="FC251" s="134">
        <v>0</v>
      </c>
      <c r="FD251" s="134">
        <v>0</v>
      </c>
      <c r="FE251" s="134">
        <v>0</v>
      </c>
      <c r="FF251" s="134">
        <v>0</v>
      </c>
      <c r="FG251" s="134">
        <v>0</v>
      </c>
      <c r="FH251" s="134">
        <v>0</v>
      </c>
      <c r="FI251" s="134">
        <v>0</v>
      </c>
      <c r="FJ251" s="134">
        <v>0</v>
      </c>
      <c r="FK251" s="134">
        <v>0</v>
      </c>
      <c r="FL251" s="134">
        <v>0</v>
      </c>
      <c r="FM251" s="134">
        <v>0</v>
      </c>
      <c r="FN251" s="134">
        <v>0</v>
      </c>
      <c r="FO251" s="134">
        <v>0</v>
      </c>
      <c r="FP251" s="134">
        <v>0</v>
      </c>
      <c r="FQ251" s="134">
        <v>0</v>
      </c>
      <c r="FR251" s="134">
        <v>0</v>
      </c>
      <c r="FS251" s="134">
        <v>0</v>
      </c>
      <c r="FT251" s="134">
        <v>0</v>
      </c>
      <c r="FU251" s="134">
        <v>0</v>
      </c>
      <c r="FV251" s="134"/>
    </row>
    <row r="252" spans="1:178" ht="13.9" customHeight="1" x14ac:dyDescent="0.2">
      <c r="A252" s="343" t="s">
        <v>93</v>
      </c>
      <c r="B252" s="345" t="s">
        <v>201</v>
      </c>
      <c r="C252" s="397" t="s">
        <v>131</v>
      </c>
      <c r="D252" s="337">
        <v>2</v>
      </c>
      <c r="E252" s="339">
        <f t="shared" ref="E252" si="1033">FU252</f>
        <v>2</v>
      </c>
      <c r="F252" s="339">
        <f t="shared" ref="F252" si="1034">FU253</f>
        <v>4</v>
      </c>
      <c r="G252" s="351">
        <f>F252/E252</f>
        <v>2</v>
      </c>
      <c r="H252" s="351">
        <f>F252/D252</f>
        <v>2</v>
      </c>
      <c r="I252" s="355"/>
      <c r="J252" s="11" t="s">
        <v>5</v>
      </c>
      <c r="K252" s="27"/>
      <c r="L252" s="27"/>
      <c r="M252" s="27"/>
      <c r="N252" s="27"/>
      <c r="O252" s="27"/>
      <c r="P252" s="27"/>
      <c r="Q252" s="27"/>
      <c r="R252" s="27"/>
      <c r="S252" s="27"/>
      <c r="T252" s="27"/>
      <c r="U252" s="27"/>
      <c r="V252" s="27"/>
      <c r="W252" s="40"/>
      <c r="X252" s="27"/>
      <c r="Y252" s="27"/>
      <c r="Z252" s="27"/>
      <c r="AA252" s="27"/>
      <c r="AB252" s="27"/>
      <c r="AC252" s="27"/>
      <c r="AD252" s="27"/>
      <c r="AE252" s="27"/>
      <c r="AF252" s="27"/>
      <c r="AG252" s="27"/>
      <c r="AH252" s="27"/>
      <c r="AI252" s="27"/>
      <c r="AJ252" s="27"/>
      <c r="AK252" s="27"/>
      <c r="AL252" s="27"/>
      <c r="AM252" s="27"/>
      <c r="AN252" s="27"/>
      <c r="AO252" s="27"/>
      <c r="AP252" s="27"/>
      <c r="AQ252" s="27"/>
      <c r="AR252" s="27"/>
      <c r="AS252" s="27"/>
      <c r="AT252" s="27"/>
      <c r="AU252" s="27"/>
      <c r="AV252" s="27"/>
      <c r="AW252" s="27"/>
      <c r="AX252" s="27"/>
      <c r="AY252" s="27"/>
      <c r="AZ252" s="27"/>
      <c r="BA252" s="27"/>
      <c r="BB252" s="27"/>
      <c r="BC252" s="315"/>
      <c r="BD252" s="27">
        <v>2</v>
      </c>
      <c r="BE252" s="27">
        <v>2</v>
      </c>
      <c r="BF252" s="27">
        <v>2</v>
      </c>
      <c r="BG252" s="27">
        <v>2</v>
      </c>
      <c r="BH252" s="27">
        <v>2</v>
      </c>
      <c r="BI252" s="27">
        <v>2</v>
      </c>
      <c r="BJ252" s="27">
        <v>2</v>
      </c>
      <c r="BK252" s="27">
        <v>2</v>
      </c>
      <c r="BL252" s="27">
        <v>2</v>
      </c>
      <c r="BM252" s="27">
        <v>2</v>
      </c>
      <c r="BN252" s="27">
        <v>2</v>
      </c>
      <c r="BO252" s="27">
        <v>2</v>
      </c>
      <c r="BP252" s="27">
        <v>2</v>
      </c>
      <c r="BQ252" s="27">
        <v>2</v>
      </c>
      <c r="BR252" s="27">
        <v>2</v>
      </c>
      <c r="BS252" s="27">
        <v>2</v>
      </c>
      <c r="BT252" s="27">
        <v>2</v>
      </c>
      <c r="BU252" s="27">
        <v>2</v>
      </c>
      <c r="BV252" s="27">
        <v>2</v>
      </c>
      <c r="BW252" s="27">
        <v>2</v>
      </c>
      <c r="BX252" s="27">
        <v>2</v>
      </c>
      <c r="BY252" s="27">
        <v>2</v>
      </c>
      <c r="BZ252" s="27">
        <v>2</v>
      </c>
      <c r="CA252" s="27">
        <v>2</v>
      </c>
      <c r="CB252" s="27">
        <v>2</v>
      </c>
      <c r="CC252" s="27">
        <v>2</v>
      </c>
      <c r="CD252" s="27">
        <v>2</v>
      </c>
      <c r="CE252" s="27">
        <v>2</v>
      </c>
      <c r="CF252" s="40"/>
      <c r="CG252" s="27">
        <v>2</v>
      </c>
      <c r="CH252" s="27">
        <v>2</v>
      </c>
      <c r="CI252" s="27">
        <v>2</v>
      </c>
      <c r="CJ252" s="27">
        <v>2</v>
      </c>
      <c r="CK252" s="27">
        <v>2</v>
      </c>
      <c r="CL252" s="27">
        <v>2</v>
      </c>
      <c r="CM252" s="27">
        <v>2</v>
      </c>
      <c r="CN252" s="27">
        <v>2</v>
      </c>
      <c r="CO252" s="27">
        <v>2</v>
      </c>
      <c r="CP252" s="27">
        <v>2</v>
      </c>
      <c r="CQ252" s="27">
        <v>2</v>
      </c>
      <c r="CR252" s="27">
        <v>2</v>
      </c>
      <c r="CS252" s="27">
        <v>2</v>
      </c>
      <c r="CT252" s="27">
        <v>2</v>
      </c>
      <c r="CU252" s="27">
        <v>2</v>
      </c>
      <c r="CV252" s="27">
        <v>2</v>
      </c>
      <c r="CW252" s="27">
        <v>2</v>
      </c>
      <c r="CX252" s="27">
        <v>2</v>
      </c>
      <c r="CY252" s="27">
        <v>2</v>
      </c>
      <c r="CZ252" s="27">
        <v>2</v>
      </c>
      <c r="DA252" s="27">
        <v>2</v>
      </c>
      <c r="DB252" s="27">
        <v>2</v>
      </c>
      <c r="DC252" s="27">
        <v>2</v>
      </c>
      <c r="DD252" s="27">
        <v>2</v>
      </c>
      <c r="DE252" s="27">
        <v>2</v>
      </c>
      <c r="DF252" s="27">
        <v>2</v>
      </c>
      <c r="DG252" s="27">
        <v>2</v>
      </c>
      <c r="DH252" s="27">
        <v>2</v>
      </c>
      <c r="DI252" s="27">
        <v>2</v>
      </c>
      <c r="DJ252" s="27">
        <v>2</v>
      </c>
      <c r="DK252" s="27">
        <v>2</v>
      </c>
      <c r="DL252" s="315"/>
      <c r="DM252" s="27">
        <v>2</v>
      </c>
      <c r="DN252" s="27">
        <v>2</v>
      </c>
      <c r="DO252" s="27">
        <v>2</v>
      </c>
      <c r="DP252" s="27">
        <v>2</v>
      </c>
      <c r="DQ252" s="27">
        <v>2</v>
      </c>
      <c r="DR252" s="27">
        <v>2</v>
      </c>
      <c r="DS252" s="27">
        <v>2</v>
      </c>
      <c r="DT252" s="27">
        <v>2</v>
      </c>
      <c r="DU252" s="27">
        <v>2</v>
      </c>
      <c r="DV252" s="27">
        <v>2</v>
      </c>
      <c r="DW252" s="27">
        <v>2</v>
      </c>
      <c r="DX252" s="27">
        <v>2</v>
      </c>
      <c r="DY252" s="27">
        <v>2</v>
      </c>
      <c r="DZ252" s="27">
        <v>2</v>
      </c>
      <c r="EA252" s="27">
        <v>2</v>
      </c>
      <c r="EB252" s="27">
        <v>2</v>
      </c>
      <c r="EC252" s="27">
        <v>2</v>
      </c>
      <c r="ED252" s="27">
        <v>2</v>
      </c>
      <c r="EE252" s="27">
        <v>2</v>
      </c>
      <c r="EF252" s="27">
        <v>2</v>
      </c>
      <c r="EG252" s="27">
        <v>2</v>
      </c>
      <c r="EH252" s="27">
        <v>2</v>
      </c>
      <c r="EI252" s="27">
        <v>2</v>
      </c>
      <c r="EJ252" s="27">
        <v>2</v>
      </c>
      <c r="EK252" s="27">
        <v>2</v>
      </c>
      <c r="EL252" s="27">
        <v>2</v>
      </c>
      <c r="EM252" s="27">
        <v>2</v>
      </c>
      <c r="EN252" s="27">
        <v>2</v>
      </c>
      <c r="EO252" s="27">
        <v>2</v>
      </c>
      <c r="EP252" s="27">
        <v>2</v>
      </c>
      <c r="EQ252" s="315"/>
      <c r="ER252" s="27">
        <v>2</v>
      </c>
      <c r="ES252" s="27">
        <v>2</v>
      </c>
      <c r="ET252" s="27">
        <v>2</v>
      </c>
      <c r="EU252" s="27">
        <v>2</v>
      </c>
      <c r="EV252" s="27">
        <v>2</v>
      </c>
      <c r="EW252" s="27">
        <v>2</v>
      </c>
      <c r="EX252" s="27">
        <v>2</v>
      </c>
      <c r="EY252" s="27">
        <v>2</v>
      </c>
      <c r="EZ252" s="27">
        <v>2</v>
      </c>
      <c r="FA252" s="27">
        <v>2</v>
      </c>
      <c r="FB252" s="27">
        <v>2</v>
      </c>
      <c r="FC252" s="27">
        <v>2</v>
      </c>
      <c r="FD252" s="27">
        <v>2</v>
      </c>
      <c r="FE252" s="27">
        <v>2</v>
      </c>
      <c r="FF252" s="27">
        <v>2</v>
      </c>
      <c r="FG252" s="27">
        <v>2</v>
      </c>
      <c r="FH252" s="27">
        <v>2</v>
      </c>
      <c r="FI252" s="27">
        <v>2</v>
      </c>
      <c r="FJ252" s="27">
        <v>2</v>
      </c>
      <c r="FK252" s="27">
        <v>2</v>
      </c>
      <c r="FL252" s="27">
        <v>2</v>
      </c>
      <c r="FM252" s="27">
        <v>2</v>
      </c>
      <c r="FN252" s="27">
        <v>2</v>
      </c>
      <c r="FO252" s="27">
        <v>2</v>
      </c>
      <c r="FP252" s="27">
        <v>2</v>
      </c>
      <c r="FQ252" s="27">
        <v>2</v>
      </c>
      <c r="FR252" s="27">
        <v>2</v>
      </c>
      <c r="FS252" s="27">
        <v>2</v>
      </c>
      <c r="FT252" s="27">
        <v>2</v>
      </c>
      <c r="FU252" s="27">
        <v>2</v>
      </c>
      <c r="FV252" s="27">
        <v>2</v>
      </c>
    </row>
    <row r="253" spans="1:178" ht="13.9" customHeight="1" x14ac:dyDescent="0.2">
      <c r="A253" s="344"/>
      <c r="B253" s="346"/>
      <c r="C253" s="398"/>
      <c r="D253" s="338"/>
      <c r="E253" s="340"/>
      <c r="F253" s="340"/>
      <c r="G253" s="352"/>
      <c r="H253" s="352"/>
      <c r="I253" s="356"/>
      <c r="J253" s="12" t="s">
        <v>6</v>
      </c>
      <c r="K253" s="18"/>
      <c r="L253" s="18"/>
      <c r="M253" s="18"/>
      <c r="N253" s="18"/>
      <c r="O253" s="18"/>
      <c r="P253" s="18"/>
      <c r="Q253" s="18"/>
      <c r="R253" s="18"/>
      <c r="S253" s="18"/>
      <c r="T253" s="18"/>
      <c r="U253" s="18"/>
      <c r="V253" s="18"/>
      <c r="W253" s="38"/>
      <c r="X253" s="18"/>
      <c r="Y253" s="18"/>
      <c r="Z253" s="18"/>
      <c r="AA253" s="18"/>
      <c r="AB253" s="18"/>
      <c r="AC253" s="18"/>
      <c r="AD253" s="18"/>
      <c r="AE253" s="18"/>
      <c r="AF253" s="18"/>
      <c r="AG253" s="18"/>
      <c r="AH253" s="18"/>
      <c r="AI253" s="18"/>
      <c r="AJ253" s="18"/>
      <c r="AK253" s="18"/>
      <c r="AL253" s="18"/>
      <c r="AM253" s="18"/>
      <c r="AN253" s="18"/>
      <c r="AO253" s="18"/>
      <c r="AP253" s="18"/>
      <c r="AQ253" s="18"/>
      <c r="AR253" s="18"/>
      <c r="AS253" s="18"/>
      <c r="AT253" s="18"/>
      <c r="AU253" s="18"/>
      <c r="AV253" s="18"/>
      <c r="AW253" s="18"/>
      <c r="AX253" s="18"/>
      <c r="AY253" s="120"/>
      <c r="AZ253" s="120"/>
      <c r="BA253" s="123"/>
      <c r="BB253" s="125"/>
      <c r="BC253" s="316"/>
      <c r="BD253" s="134">
        <v>2</v>
      </c>
      <c r="BE253" s="134">
        <v>2</v>
      </c>
      <c r="BF253" s="134">
        <v>2</v>
      </c>
      <c r="BG253" s="134">
        <v>2</v>
      </c>
      <c r="BH253" s="134">
        <v>2</v>
      </c>
      <c r="BI253" s="134">
        <v>2</v>
      </c>
      <c r="BJ253" s="134">
        <v>2</v>
      </c>
      <c r="BK253" s="134">
        <v>2</v>
      </c>
      <c r="BL253" s="134">
        <v>2</v>
      </c>
      <c r="BM253" s="134">
        <v>2</v>
      </c>
      <c r="BN253" s="134">
        <v>2</v>
      </c>
      <c r="BO253" s="134">
        <v>2</v>
      </c>
      <c r="BP253" s="134">
        <v>2</v>
      </c>
      <c r="BQ253" s="134">
        <v>2</v>
      </c>
      <c r="BR253" s="134">
        <v>2</v>
      </c>
      <c r="BS253" s="134">
        <v>2</v>
      </c>
      <c r="BT253" s="134">
        <v>2</v>
      </c>
      <c r="BU253" s="134">
        <v>2</v>
      </c>
      <c r="BV253" s="134">
        <v>2</v>
      </c>
      <c r="BW253" s="134">
        <v>2</v>
      </c>
      <c r="BX253" s="134">
        <v>2</v>
      </c>
      <c r="BY253" s="134">
        <v>2</v>
      </c>
      <c r="BZ253" s="134">
        <v>2</v>
      </c>
      <c r="CA253" s="134">
        <v>2</v>
      </c>
      <c r="CB253" s="134">
        <v>2</v>
      </c>
      <c r="CC253" s="134">
        <v>2</v>
      </c>
      <c r="CD253" s="134">
        <v>2</v>
      </c>
      <c r="CE253" s="134">
        <v>2</v>
      </c>
      <c r="CF253" s="38"/>
      <c r="CG253" s="134">
        <v>2</v>
      </c>
      <c r="CH253" s="134">
        <v>2</v>
      </c>
      <c r="CI253" s="134">
        <v>2</v>
      </c>
      <c r="CJ253" s="134">
        <v>2</v>
      </c>
      <c r="CK253" s="134">
        <v>2</v>
      </c>
      <c r="CL253" s="134">
        <v>2</v>
      </c>
      <c r="CM253" s="134">
        <v>2</v>
      </c>
      <c r="CN253" s="134">
        <v>2</v>
      </c>
      <c r="CO253" s="134">
        <v>2</v>
      </c>
      <c r="CP253" s="134">
        <v>2</v>
      </c>
      <c r="CQ253" s="134">
        <v>2</v>
      </c>
      <c r="CR253" s="134">
        <v>2</v>
      </c>
      <c r="CS253" s="134">
        <v>2</v>
      </c>
      <c r="CT253" s="134">
        <v>2</v>
      </c>
      <c r="CU253" s="134">
        <v>2</v>
      </c>
      <c r="CV253" s="134">
        <v>2</v>
      </c>
      <c r="CW253" s="134">
        <v>2</v>
      </c>
      <c r="CX253" s="134">
        <v>2</v>
      </c>
      <c r="CY253" s="134">
        <v>2</v>
      </c>
      <c r="CZ253" s="134">
        <v>2</v>
      </c>
      <c r="DA253" s="134">
        <v>2</v>
      </c>
      <c r="DB253" s="134">
        <v>2</v>
      </c>
      <c r="DC253" s="134">
        <v>2</v>
      </c>
      <c r="DD253" s="134">
        <v>2</v>
      </c>
      <c r="DE253" s="134">
        <v>2</v>
      </c>
      <c r="DF253" s="134">
        <v>2</v>
      </c>
      <c r="DG253" s="134">
        <v>2</v>
      </c>
      <c r="DH253" s="134">
        <v>2</v>
      </c>
      <c r="DI253" s="134">
        <v>2</v>
      </c>
      <c r="DJ253" s="134">
        <v>2</v>
      </c>
      <c r="DK253" s="134">
        <v>2</v>
      </c>
      <c r="DL253" s="316"/>
      <c r="DM253" s="134">
        <v>2</v>
      </c>
      <c r="DN253" s="134">
        <v>2</v>
      </c>
      <c r="DO253" s="134">
        <v>2</v>
      </c>
      <c r="DP253" s="134">
        <v>2</v>
      </c>
      <c r="DQ253" s="134">
        <v>2</v>
      </c>
      <c r="DR253" s="134">
        <v>2</v>
      </c>
      <c r="DS253" s="134">
        <v>2</v>
      </c>
      <c r="DT253" s="134">
        <v>2</v>
      </c>
      <c r="DU253" s="134">
        <v>2</v>
      </c>
      <c r="DV253" s="134">
        <v>2</v>
      </c>
      <c r="DW253" s="134">
        <v>2</v>
      </c>
      <c r="DX253" s="134">
        <v>2</v>
      </c>
      <c r="DY253" s="134">
        <v>2</v>
      </c>
      <c r="DZ253" s="134">
        <v>2</v>
      </c>
      <c r="EA253" s="134">
        <v>2</v>
      </c>
      <c r="EB253" s="134">
        <v>2</v>
      </c>
      <c r="EC253" s="134">
        <v>2</v>
      </c>
      <c r="ED253" s="134">
        <v>2</v>
      </c>
      <c r="EE253" s="134">
        <v>2</v>
      </c>
      <c r="EF253" s="134">
        <v>2</v>
      </c>
      <c r="EG253" s="134">
        <v>2</v>
      </c>
      <c r="EH253" s="134">
        <v>2</v>
      </c>
      <c r="EI253" s="134">
        <v>2</v>
      </c>
      <c r="EJ253" s="134">
        <v>2</v>
      </c>
      <c r="EK253" s="134">
        <v>2</v>
      </c>
      <c r="EL253" s="134">
        <v>2</v>
      </c>
      <c r="EM253" s="134">
        <v>2</v>
      </c>
      <c r="EN253" s="134">
        <v>2</v>
      </c>
      <c r="EO253" s="134">
        <v>2</v>
      </c>
      <c r="EP253" s="134">
        <v>2</v>
      </c>
      <c r="EQ253" s="316"/>
      <c r="ER253" s="134">
        <v>3</v>
      </c>
      <c r="ES253" s="134">
        <v>3</v>
      </c>
      <c r="ET253" s="134">
        <v>3</v>
      </c>
      <c r="EU253" s="134">
        <v>3</v>
      </c>
      <c r="EV253" s="134">
        <v>3</v>
      </c>
      <c r="EW253" s="134">
        <v>3</v>
      </c>
      <c r="EX253" s="134">
        <v>3</v>
      </c>
      <c r="EY253" s="134">
        <v>3</v>
      </c>
      <c r="EZ253" s="134">
        <v>3</v>
      </c>
      <c r="FA253" s="134">
        <v>3</v>
      </c>
      <c r="FB253" s="134">
        <v>3</v>
      </c>
      <c r="FC253" s="134">
        <v>3</v>
      </c>
      <c r="FD253" s="134">
        <v>3</v>
      </c>
      <c r="FE253" s="134">
        <v>3</v>
      </c>
      <c r="FF253" s="134">
        <v>3</v>
      </c>
      <c r="FG253" s="134">
        <v>3</v>
      </c>
      <c r="FH253" s="134">
        <v>3</v>
      </c>
      <c r="FI253" s="134">
        <v>4</v>
      </c>
      <c r="FJ253" s="134">
        <v>4</v>
      </c>
      <c r="FK253" s="134">
        <v>4</v>
      </c>
      <c r="FL253" s="134">
        <v>4</v>
      </c>
      <c r="FM253" s="134">
        <v>4</v>
      </c>
      <c r="FN253" s="134">
        <v>3</v>
      </c>
      <c r="FO253" s="134">
        <v>3</v>
      </c>
      <c r="FP253" s="134">
        <v>3</v>
      </c>
      <c r="FQ253" s="134">
        <v>3</v>
      </c>
      <c r="FR253" s="134">
        <v>3</v>
      </c>
      <c r="FS253" s="134">
        <v>3</v>
      </c>
      <c r="FT253" s="134">
        <v>3</v>
      </c>
      <c r="FU253" s="134">
        <v>4</v>
      </c>
      <c r="FV253" s="134"/>
    </row>
    <row r="254" spans="1:178" ht="13.9" hidden="1" customHeight="1" x14ac:dyDescent="0.2">
      <c r="A254" s="343" t="s">
        <v>94</v>
      </c>
      <c r="B254" s="345"/>
      <c r="C254" s="397" t="s">
        <v>15</v>
      </c>
      <c r="D254" s="337"/>
      <c r="E254" s="339">
        <f t="shared" ref="E254" si="1035">FU254</f>
        <v>0</v>
      </c>
      <c r="F254" s="339">
        <f t="shared" ref="F254" si="1036">FU255</f>
        <v>0</v>
      </c>
      <c r="G254" s="351" t="e">
        <f>F254/E254</f>
        <v>#DIV/0!</v>
      </c>
      <c r="H254" s="351" t="e">
        <f>F254/D254</f>
        <v>#DIV/0!</v>
      </c>
      <c r="I254" s="355"/>
      <c r="J254" s="11" t="s">
        <v>5</v>
      </c>
      <c r="K254" s="27"/>
      <c r="L254" s="27"/>
      <c r="M254" s="27"/>
      <c r="N254" s="27"/>
      <c r="O254" s="27"/>
      <c r="P254" s="27"/>
      <c r="Q254" s="27"/>
      <c r="R254" s="27"/>
      <c r="S254" s="27"/>
      <c r="T254" s="27"/>
      <c r="U254" s="27"/>
      <c r="V254" s="27"/>
      <c r="W254" s="40"/>
      <c r="X254" s="27"/>
      <c r="Y254" s="27"/>
      <c r="Z254" s="27"/>
      <c r="AA254" s="27"/>
      <c r="AB254" s="27"/>
      <c r="AC254" s="27"/>
      <c r="AD254" s="27"/>
      <c r="AE254" s="27"/>
      <c r="AF254" s="27"/>
      <c r="AG254" s="27"/>
      <c r="AH254" s="27"/>
      <c r="AI254" s="27"/>
      <c r="AJ254" s="27"/>
      <c r="AK254" s="27"/>
      <c r="AL254" s="27"/>
      <c r="AM254" s="27"/>
      <c r="AN254" s="27"/>
      <c r="AO254" s="27"/>
      <c r="AP254" s="27"/>
      <c r="AQ254" s="27"/>
      <c r="AR254" s="27"/>
      <c r="AS254" s="27"/>
      <c r="AT254" s="27"/>
      <c r="AU254" s="27"/>
      <c r="AV254" s="27"/>
      <c r="AW254" s="27"/>
      <c r="AX254" s="27"/>
      <c r="AY254" s="27"/>
      <c r="AZ254" s="27"/>
      <c r="BA254" s="27"/>
      <c r="BB254" s="27"/>
      <c r="BC254" s="315"/>
      <c r="BD254" s="27"/>
      <c r="BE254" s="27"/>
      <c r="BF254" s="27"/>
      <c r="BG254" s="27"/>
      <c r="BH254" s="27"/>
      <c r="BI254" s="27"/>
      <c r="BJ254" s="27"/>
      <c r="BK254" s="27"/>
      <c r="BL254" s="27"/>
      <c r="BM254" s="27"/>
      <c r="BN254" s="27"/>
      <c r="BO254" s="27"/>
      <c r="BP254" s="27"/>
      <c r="BQ254" s="27"/>
      <c r="BR254" s="27"/>
      <c r="BS254" s="27"/>
      <c r="BT254" s="27"/>
      <c r="BU254" s="135"/>
      <c r="BV254" s="135"/>
      <c r="BW254" s="135"/>
      <c r="BX254" s="135"/>
      <c r="BY254" s="135"/>
      <c r="BZ254" s="135"/>
      <c r="CA254" s="135"/>
      <c r="CB254" s="135"/>
      <c r="CC254" s="135"/>
      <c r="CD254" s="135"/>
      <c r="CE254" s="135"/>
      <c r="CF254" s="40"/>
      <c r="CG254" s="135"/>
      <c r="CH254" s="135"/>
      <c r="CI254" s="135"/>
      <c r="CJ254" s="135"/>
      <c r="CK254" s="135"/>
      <c r="CL254" s="135"/>
      <c r="CM254" s="135"/>
      <c r="CN254" s="135"/>
      <c r="CO254" s="135"/>
      <c r="CP254" s="135"/>
      <c r="CQ254" s="135"/>
      <c r="CR254" s="135"/>
      <c r="CS254" s="135"/>
      <c r="CT254" s="135"/>
      <c r="CU254" s="135"/>
      <c r="CV254" s="135"/>
      <c r="CW254" s="135"/>
      <c r="CX254" s="135"/>
      <c r="CY254" s="135"/>
      <c r="CZ254" s="135"/>
      <c r="DA254" s="135"/>
      <c r="DB254" s="135"/>
      <c r="DC254" s="135"/>
      <c r="DD254" s="135"/>
      <c r="DE254" s="135"/>
      <c r="DF254" s="135"/>
      <c r="DG254" s="135"/>
      <c r="DH254" s="135"/>
      <c r="DI254" s="135"/>
      <c r="DJ254" s="135"/>
      <c r="DK254" s="135"/>
      <c r="DL254" s="315"/>
      <c r="DM254" s="135"/>
      <c r="DN254" s="135"/>
      <c r="DO254" s="135"/>
      <c r="DP254" s="135"/>
      <c r="DQ254" s="135"/>
      <c r="DR254" s="135"/>
      <c r="DS254" s="135"/>
      <c r="DT254" s="135"/>
      <c r="DU254" s="135"/>
      <c r="DV254" s="135"/>
      <c r="DW254" s="135"/>
      <c r="DX254" s="135"/>
      <c r="DY254" s="135"/>
      <c r="DZ254" s="135"/>
      <c r="EA254" s="135"/>
      <c r="EB254" s="135"/>
      <c r="EC254" s="135"/>
      <c r="ED254" s="135"/>
      <c r="EE254" s="135"/>
      <c r="EF254" s="135"/>
      <c r="EG254" s="135"/>
      <c r="EH254" s="135"/>
      <c r="EI254" s="135"/>
      <c r="EJ254" s="135"/>
      <c r="EK254" s="135"/>
      <c r="EL254" s="135"/>
      <c r="EM254" s="135"/>
      <c r="EN254" s="135"/>
      <c r="EO254" s="135"/>
      <c r="EP254" s="135"/>
      <c r="EQ254" s="315"/>
      <c r="ER254" s="135"/>
      <c r="ES254" s="135"/>
      <c r="ET254" s="135"/>
      <c r="EU254" s="135"/>
      <c r="EV254" s="135"/>
      <c r="EW254" s="135"/>
      <c r="EX254" s="135"/>
      <c r="EY254" s="135"/>
      <c r="EZ254" s="135"/>
      <c r="FA254" s="135"/>
      <c r="FB254" s="135"/>
      <c r="FC254" s="135"/>
      <c r="FD254" s="135"/>
      <c r="FE254" s="135"/>
      <c r="FF254" s="135"/>
      <c r="FG254" s="135"/>
      <c r="FH254" s="135"/>
      <c r="FI254" s="135"/>
      <c r="FJ254" s="135"/>
      <c r="FK254" s="135"/>
      <c r="FL254" s="135"/>
      <c r="FM254" s="135"/>
      <c r="FN254" s="135"/>
      <c r="FO254" s="135"/>
      <c r="FP254" s="135"/>
      <c r="FQ254" s="135"/>
      <c r="FR254" s="135"/>
      <c r="FS254" s="135"/>
      <c r="FT254" s="135"/>
      <c r="FU254" s="135"/>
      <c r="FV254" s="135"/>
    </row>
    <row r="255" spans="1:178" ht="13.9" hidden="1" customHeight="1" x14ac:dyDescent="0.2">
      <c r="A255" s="344"/>
      <c r="B255" s="346"/>
      <c r="C255" s="398"/>
      <c r="D255" s="338"/>
      <c r="E255" s="340"/>
      <c r="F255" s="340"/>
      <c r="G255" s="352"/>
      <c r="H255" s="352"/>
      <c r="I255" s="356"/>
      <c r="J255" s="12" t="s">
        <v>6</v>
      </c>
      <c r="K255" s="18"/>
      <c r="L255" s="18"/>
      <c r="M255" s="18"/>
      <c r="N255" s="18"/>
      <c r="O255" s="18"/>
      <c r="P255" s="18"/>
      <c r="Q255" s="18"/>
      <c r="R255" s="18"/>
      <c r="S255" s="18"/>
      <c r="T255" s="18"/>
      <c r="U255" s="18"/>
      <c r="V255" s="18"/>
      <c r="W255" s="38"/>
      <c r="X255" s="18"/>
      <c r="Y255" s="18"/>
      <c r="Z255" s="18"/>
      <c r="AA255" s="18"/>
      <c r="AB255" s="18"/>
      <c r="AC255" s="18"/>
      <c r="AD255" s="18"/>
      <c r="AE255" s="18"/>
      <c r="AF255" s="18"/>
      <c r="AG255" s="18"/>
      <c r="AH255" s="18"/>
      <c r="AI255" s="18"/>
      <c r="AJ255" s="18"/>
      <c r="AK255" s="18"/>
      <c r="AL255" s="18"/>
      <c r="AM255" s="18"/>
      <c r="AN255" s="18"/>
      <c r="AO255" s="18"/>
      <c r="AP255" s="18"/>
      <c r="AQ255" s="18"/>
      <c r="AR255" s="18"/>
      <c r="AS255" s="18"/>
      <c r="AT255" s="18"/>
      <c r="AU255" s="18"/>
      <c r="AV255" s="18"/>
      <c r="AW255" s="18"/>
      <c r="AX255" s="18"/>
      <c r="AY255" s="120"/>
      <c r="AZ255" s="120"/>
      <c r="BA255" s="123"/>
      <c r="BB255" s="125"/>
      <c r="BC255" s="316"/>
      <c r="BD255" s="141"/>
      <c r="BE255" s="141"/>
      <c r="BF255" s="141"/>
      <c r="BG255" s="141"/>
      <c r="BH255" s="141"/>
      <c r="BI255" s="141"/>
      <c r="BJ255" s="141"/>
      <c r="BK255" s="141"/>
      <c r="BL255" s="141"/>
      <c r="BM255" s="141"/>
      <c r="BN255" s="141"/>
      <c r="BO255" s="141"/>
      <c r="BP255" s="141"/>
      <c r="BQ255" s="141"/>
      <c r="BR255" s="141"/>
      <c r="BS255" s="141"/>
      <c r="BT255" s="141"/>
      <c r="BU255" s="134"/>
      <c r="BV255" s="134"/>
      <c r="BW255" s="134"/>
      <c r="BX255" s="134"/>
      <c r="BY255" s="134"/>
      <c r="BZ255" s="134"/>
      <c r="CA255" s="134"/>
      <c r="CB255" s="134"/>
      <c r="CC255" s="134"/>
      <c r="CD255" s="134"/>
      <c r="CE255" s="134"/>
      <c r="CF255" s="38"/>
      <c r="CG255" s="134"/>
      <c r="CH255" s="134"/>
      <c r="CI255" s="134"/>
      <c r="CJ255" s="134"/>
      <c r="CK255" s="134"/>
      <c r="CL255" s="134"/>
      <c r="CM255" s="134"/>
      <c r="CN255" s="134"/>
      <c r="CO255" s="134"/>
      <c r="CP255" s="134"/>
      <c r="CQ255" s="134"/>
      <c r="CR255" s="134"/>
      <c r="CS255" s="134"/>
      <c r="CT255" s="134"/>
      <c r="CU255" s="134"/>
      <c r="CV255" s="134"/>
      <c r="CW255" s="134"/>
      <c r="CX255" s="134"/>
      <c r="CY255" s="134"/>
      <c r="CZ255" s="134"/>
      <c r="DA255" s="134"/>
      <c r="DB255" s="134"/>
      <c r="DC255" s="134"/>
      <c r="DD255" s="134"/>
      <c r="DE255" s="134"/>
      <c r="DF255" s="134"/>
      <c r="DG255" s="134"/>
      <c r="DH255" s="134"/>
      <c r="DI255" s="134"/>
      <c r="DJ255" s="134"/>
      <c r="DK255" s="134"/>
      <c r="DL255" s="316"/>
      <c r="DM255" s="134"/>
      <c r="DN255" s="134"/>
      <c r="DO255" s="134"/>
      <c r="DP255" s="134"/>
      <c r="DQ255" s="134"/>
      <c r="DR255" s="134"/>
      <c r="DS255" s="134"/>
      <c r="DT255" s="134"/>
      <c r="DU255" s="134"/>
      <c r="DV255" s="134"/>
      <c r="DW255" s="134"/>
      <c r="DX255" s="134"/>
      <c r="DY255" s="134"/>
      <c r="DZ255" s="134"/>
      <c r="EA255" s="134"/>
      <c r="EB255" s="134"/>
      <c r="EC255" s="134"/>
      <c r="ED255" s="134"/>
      <c r="EE255" s="134"/>
      <c r="EF255" s="134"/>
      <c r="EG255" s="134"/>
      <c r="EH255" s="134"/>
      <c r="EI255" s="134"/>
      <c r="EJ255" s="134"/>
      <c r="EK255" s="134"/>
      <c r="EL255" s="134"/>
      <c r="EM255" s="134"/>
      <c r="EN255" s="134"/>
      <c r="EO255" s="134"/>
      <c r="EP255" s="134"/>
      <c r="EQ255" s="316"/>
      <c r="ER255" s="134"/>
      <c r="ES255" s="134"/>
      <c r="ET255" s="134"/>
      <c r="EU255" s="134"/>
      <c r="EV255" s="134"/>
      <c r="EW255" s="134"/>
      <c r="EX255" s="134"/>
      <c r="EY255" s="134"/>
      <c r="EZ255" s="134"/>
      <c r="FA255" s="134"/>
      <c r="FB255" s="134"/>
      <c r="FC255" s="134"/>
      <c r="FD255" s="134"/>
      <c r="FE255" s="134"/>
      <c r="FF255" s="134"/>
      <c r="FG255" s="134"/>
      <c r="FH255" s="134"/>
      <c r="FI255" s="134"/>
      <c r="FJ255" s="134"/>
      <c r="FK255" s="134"/>
      <c r="FL255" s="134"/>
      <c r="FM255" s="134"/>
      <c r="FN255" s="134"/>
      <c r="FO255" s="134"/>
      <c r="FP255" s="134"/>
      <c r="FQ255" s="134"/>
      <c r="FR255" s="134"/>
      <c r="FS255" s="134"/>
      <c r="FT255" s="134"/>
      <c r="FU255" s="134"/>
      <c r="FV255" s="134"/>
    </row>
    <row r="256" spans="1:178" ht="13.9" hidden="1" customHeight="1" x14ac:dyDescent="0.2">
      <c r="A256" s="343" t="s">
        <v>95</v>
      </c>
      <c r="B256" s="345"/>
      <c r="C256" s="397" t="s">
        <v>15</v>
      </c>
      <c r="D256" s="337"/>
      <c r="E256" s="339">
        <f t="shared" ref="E256" si="1037">FU256</f>
        <v>0</v>
      </c>
      <c r="F256" s="339">
        <f t="shared" ref="F256" si="1038">FU257</f>
        <v>0</v>
      </c>
      <c r="G256" s="351" t="e">
        <f>F256/E256</f>
        <v>#DIV/0!</v>
      </c>
      <c r="H256" s="351" t="e">
        <f>F256/D256</f>
        <v>#DIV/0!</v>
      </c>
      <c r="I256" s="355"/>
      <c r="J256" s="11" t="s">
        <v>5</v>
      </c>
      <c r="K256" s="27"/>
      <c r="L256" s="27"/>
      <c r="M256" s="27"/>
      <c r="N256" s="27"/>
      <c r="O256" s="27"/>
      <c r="P256" s="27"/>
      <c r="Q256" s="27"/>
      <c r="R256" s="27"/>
      <c r="S256" s="27"/>
      <c r="T256" s="27"/>
      <c r="U256" s="27"/>
      <c r="V256" s="27"/>
      <c r="W256" s="40"/>
      <c r="X256" s="27"/>
      <c r="Y256" s="27"/>
      <c r="Z256" s="27"/>
      <c r="AA256" s="27"/>
      <c r="AB256" s="27"/>
      <c r="AC256" s="27"/>
      <c r="AD256" s="27"/>
      <c r="AE256" s="27"/>
      <c r="AF256" s="27"/>
      <c r="AG256" s="27"/>
      <c r="AH256" s="27"/>
      <c r="AI256" s="27"/>
      <c r="AJ256" s="27"/>
      <c r="AK256" s="27"/>
      <c r="AL256" s="27"/>
      <c r="AM256" s="27"/>
      <c r="AN256" s="27"/>
      <c r="AO256" s="27"/>
      <c r="AP256" s="27"/>
      <c r="AQ256" s="27"/>
      <c r="AR256" s="27"/>
      <c r="AS256" s="27"/>
      <c r="AT256" s="27"/>
      <c r="AU256" s="27"/>
      <c r="AV256" s="27"/>
      <c r="AW256" s="27"/>
      <c r="AX256" s="27"/>
      <c r="AY256" s="27"/>
      <c r="AZ256" s="27"/>
      <c r="BA256" s="27"/>
      <c r="BB256" s="27"/>
      <c r="BC256" s="315"/>
      <c r="BD256" s="27"/>
      <c r="BE256" s="27"/>
      <c r="BF256" s="27"/>
      <c r="BG256" s="27"/>
      <c r="BH256" s="27"/>
      <c r="BI256" s="27"/>
      <c r="BJ256" s="27"/>
      <c r="BK256" s="27"/>
      <c r="BL256" s="27"/>
      <c r="BM256" s="27"/>
      <c r="BN256" s="27"/>
      <c r="BO256" s="27"/>
      <c r="BP256" s="27"/>
      <c r="BQ256" s="27"/>
      <c r="BR256" s="27"/>
      <c r="BS256" s="27"/>
      <c r="BT256" s="27"/>
      <c r="BU256" s="135"/>
      <c r="BV256" s="135"/>
      <c r="BW256" s="135"/>
      <c r="BX256" s="135"/>
      <c r="BY256" s="135"/>
      <c r="BZ256" s="135"/>
      <c r="CA256" s="135"/>
      <c r="CB256" s="135"/>
      <c r="CC256" s="135"/>
      <c r="CD256" s="135"/>
      <c r="CE256" s="135"/>
      <c r="CF256" s="40"/>
      <c r="CG256" s="135"/>
      <c r="CH256" s="135"/>
      <c r="CI256" s="135"/>
      <c r="CJ256" s="135"/>
      <c r="CK256" s="135"/>
      <c r="CL256" s="135"/>
      <c r="CM256" s="135"/>
      <c r="CN256" s="135"/>
      <c r="CO256" s="135"/>
      <c r="CP256" s="135"/>
      <c r="CQ256" s="135"/>
      <c r="CR256" s="135"/>
      <c r="CS256" s="135"/>
      <c r="CT256" s="135"/>
      <c r="CU256" s="135"/>
      <c r="CV256" s="135"/>
      <c r="CW256" s="135"/>
      <c r="CX256" s="135"/>
      <c r="CY256" s="135"/>
      <c r="CZ256" s="135"/>
      <c r="DA256" s="135"/>
      <c r="DB256" s="135"/>
      <c r="DC256" s="135"/>
      <c r="DD256" s="135"/>
      <c r="DE256" s="135"/>
      <c r="DF256" s="135"/>
      <c r="DG256" s="135"/>
      <c r="DH256" s="135"/>
      <c r="DI256" s="135"/>
      <c r="DJ256" s="135"/>
      <c r="DK256" s="135"/>
      <c r="DL256" s="315"/>
      <c r="DM256" s="135"/>
      <c r="DN256" s="135"/>
      <c r="DO256" s="135"/>
      <c r="DP256" s="135"/>
      <c r="DQ256" s="135"/>
      <c r="DR256" s="135"/>
      <c r="DS256" s="135"/>
      <c r="DT256" s="135"/>
      <c r="DU256" s="135"/>
      <c r="DV256" s="135"/>
      <c r="DW256" s="135"/>
      <c r="DX256" s="135"/>
      <c r="DY256" s="135"/>
      <c r="DZ256" s="135"/>
      <c r="EA256" s="135"/>
      <c r="EB256" s="135"/>
      <c r="EC256" s="135"/>
      <c r="ED256" s="135"/>
      <c r="EE256" s="135"/>
      <c r="EF256" s="135"/>
      <c r="EG256" s="135"/>
      <c r="EH256" s="135"/>
      <c r="EI256" s="135"/>
      <c r="EJ256" s="135"/>
      <c r="EK256" s="135"/>
      <c r="EL256" s="135"/>
      <c r="EM256" s="135"/>
      <c r="EN256" s="135"/>
      <c r="EO256" s="135"/>
      <c r="EP256" s="135"/>
      <c r="EQ256" s="315"/>
      <c r="ER256" s="135"/>
      <c r="ES256" s="135"/>
      <c r="ET256" s="135"/>
      <c r="EU256" s="135"/>
      <c r="EV256" s="135"/>
      <c r="EW256" s="135"/>
      <c r="EX256" s="135"/>
      <c r="EY256" s="135"/>
      <c r="EZ256" s="135"/>
      <c r="FA256" s="135"/>
      <c r="FB256" s="135"/>
      <c r="FC256" s="135"/>
      <c r="FD256" s="135"/>
      <c r="FE256" s="135"/>
      <c r="FF256" s="135"/>
      <c r="FG256" s="135"/>
      <c r="FH256" s="135"/>
      <c r="FI256" s="135"/>
      <c r="FJ256" s="135"/>
      <c r="FK256" s="135"/>
      <c r="FL256" s="135"/>
      <c r="FM256" s="135"/>
      <c r="FN256" s="135"/>
      <c r="FO256" s="135"/>
      <c r="FP256" s="135"/>
      <c r="FQ256" s="135"/>
      <c r="FR256" s="135"/>
      <c r="FS256" s="135"/>
      <c r="FT256" s="135"/>
      <c r="FU256" s="135"/>
      <c r="FV256" s="135"/>
    </row>
    <row r="257" spans="1:178" ht="13.9" hidden="1" customHeight="1" x14ac:dyDescent="0.2">
      <c r="A257" s="344"/>
      <c r="B257" s="346"/>
      <c r="C257" s="398"/>
      <c r="D257" s="338"/>
      <c r="E257" s="340"/>
      <c r="F257" s="340"/>
      <c r="G257" s="352"/>
      <c r="H257" s="352"/>
      <c r="I257" s="356"/>
      <c r="J257" s="12" t="s">
        <v>6</v>
      </c>
      <c r="K257" s="18"/>
      <c r="L257" s="18"/>
      <c r="M257" s="18"/>
      <c r="N257" s="18"/>
      <c r="O257" s="18"/>
      <c r="P257" s="18"/>
      <c r="Q257" s="18"/>
      <c r="R257" s="18"/>
      <c r="S257" s="18"/>
      <c r="T257" s="18"/>
      <c r="U257" s="18"/>
      <c r="V257" s="18"/>
      <c r="W257" s="38"/>
      <c r="X257" s="18"/>
      <c r="Y257" s="18"/>
      <c r="Z257" s="18"/>
      <c r="AA257" s="18"/>
      <c r="AB257" s="18"/>
      <c r="AC257" s="18"/>
      <c r="AD257" s="18"/>
      <c r="AE257" s="18"/>
      <c r="AF257" s="18"/>
      <c r="AG257" s="18"/>
      <c r="AH257" s="18"/>
      <c r="AI257" s="18"/>
      <c r="AJ257" s="18"/>
      <c r="AK257" s="18"/>
      <c r="AL257" s="18"/>
      <c r="AM257" s="18"/>
      <c r="AN257" s="18"/>
      <c r="AO257" s="18"/>
      <c r="AP257" s="18"/>
      <c r="AQ257" s="18"/>
      <c r="AR257" s="18"/>
      <c r="AS257" s="18"/>
      <c r="AT257" s="18"/>
      <c r="AU257" s="18"/>
      <c r="AV257" s="18"/>
      <c r="AW257" s="18"/>
      <c r="AX257" s="18"/>
      <c r="AY257" s="120"/>
      <c r="AZ257" s="120"/>
      <c r="BA257" s="123"/>
      <c r="BB257" s="125"/>
      <c r="BC257" s="316"/>
      <c r="BD257" s="141"/>
      <c r="BE257" s="141"/>
      <c r="BF257" s="141"/>
      <c r="BG257" s="141"/>
      <c r="BH257" s="141"/>
      <c r="BI257" s="141"/>
      <c r="BJ257" s="141"/>
      <c r="BK257" s="141"/>
      <c r="BL257" s="141"/>
      <c r="BM257" s="141"/>
      <c r="BN257" s="141"/>
      <c r="BO257" s="141"/>
      <c r="BP257" s="141"/>
      <c r="BQ257" s="141"/>
      <c r="BR257" s="141"/>
      <c r="BS257" s="141"/>
      <c r="BT257" s="141"/>
      <c r="BU257" s="134"/>
      <c r="BV257" s="134"/>
      <c r="BW257" s="134"/>
      <c r="BX257" s="134"/>
      <c r="BY257" s="134"/>
      <c r="BZ257" s="134"/>
      <c r="CA257" s="134"/>
      <c r="CB257" s="134"/>
      <c r="CC257" s="134"/>
      <c r="CD257" s="134"/>
      <c r="CE257" s="134"/>
      <c r="CF257" s="38"/>
      <c r="CG257" s="134"/>
      <c r="CH257" s="134"/>
      <c r="CI257" s="134"/>
      <c r="CJ257" s="134"/>
      <c r="CK257" s="134"/>
      <c r="CL257" s="134"/>
      <c r="CM257" s="134"/>
      <c r="CN257" s="134"/>
      <c r="CO257" s="134"/>
      <c r="CP257" s="134"/>
      <c r="CQ257" s="134"/>
      <c r="CR257" s="134"/>
      <c r="CS257" s="134"/>
      <c r="CT257" s="134"/>
      <c r="CU257" s="134"/>
      <c r="CV257" s="134"/>
      <c r="CW257" s="134"/>
      <c r="CX257" s="134"/>
      <c r="CY257" s="134"/>
      <c r="CZ257" s="134"/>
      <c r="DA257" s="134"/>
      <c r="DB257" s="134"/>
      <c r="DC257" s="134"/>
      <c r="DD257" s="134"/>
      <c r="DE257" s="134"/>
      <c r="DF257" s="134"/>
      <c r="DG257" s="134"/>
      <c r="DH257" s="134"/>
      <c r="DI257" s="134"/>
      <c r="DJ257" s="134"/>
      <c r="DK257" s="134"/>
      <c r="DL257" s="316"/>
      <c r="DM257" s="134"/>
      <c r="DN257" s="134"/>
      <c r="DO257" s="134"/>
      <c r="DP257" s="134"/>
      <c r="DQ257" s="134"/>
      <c r="DR257" s="134"/>
      <c r="DS257" s="134"/>
      <c r="DT257" s="134"/>
      <c r="DU257" s="134"/>
      <c r="DV257" s="134"/>
      <c r="DW257" s="134"/>
      <c r="DX257" s="134"/>
      <c r="DY257" s="134"/>
      <c r="DZ257" s="134"/>
      <c r="EA257" s="134"/>
      <c r="EB257" s="134"/>
      <c r="EC257" s="134"/>
      <c r="ED257" s="134"/>
      <c r="EE257" s="134"/>
      <c r="EF257" s="134"/>
      <c r="EG257" s="134"/>
      <c r="EH257" s="134"/>
      <c r="EI257" s="134"/>
      <c r="EJ257" s="134"/>
      <c r="EK257" s="134"/>
      <c r="EL257" s="134"/>
      <c r="EM257" s="134"/>
      <c r="EN257" s="134"/>
      <c r="EO257" s="134"/>
      <c r="EP257" s="134"/>
      <c r="EQ257" s="316"/>
      <c r="ER257" s="134"/>
      <c r="ES257" s="134"/>
      <c r="ET257" s="134"/>
      <c r="EU257" s="134"/>
      <c r="EV257" s="134"/>
      <c r="EW257" s="134"/>
      <c r="EX257" s="134"/>
      <c r="EY257" s="134"/>
      <c r="EZ257" s="134"/>
      <c r="FA257" s="134"/>
      <c r="FB257" s="134"/>
      <c r="FC257" s="134"/>
      <c r="FD257" s="134"/>
      <c r="FE257" s="134"/>
      <c r="FF257" s="134"/>
      <c r="FG257" s="134"/>
      <c r="FH257" s="134"/>
      <c r="FI257" s="134"/>
      <c r="FJ257" s="134"/>
      <c r="FK257" s="134"/>
      <c r="FL257" s="134"/>
      <c r="FM257" s="134"/>
      <c r="FN257" s="134"/>
      <c r="FO257" s="134"/>
      <c r="FP257" s="134"/>
      <c r="FQ257" s="134"/>
      <c r="FR257" s="134"/>
      <c r="FS257" s="134"/>
      <c r="FT257" s="134"/>
      <c r="FU257" s="134"/>
      <c r="FV257" s="134"/>
    </row>
    <row r="258" spans="1:178" ht="13.9" hidden="1" customHeight="1" x14ac:dyDescent="0.2">
      <c r="A258" s="343" t="s">
        <v>96</v>
      </c>
      <c r="B258" s="345"/>
      <c r="C258" s="397" t="s">
        <v>15</v>
      </c>
      <c r="D258" s="337"/>
      <c r="E258" s="339">
        <f t="shared" ref="E258" si="1039">FU258</f>
        <v>0</v>
      </c>
      <c r="F258" s="339">
        <f t="shared" ref="F258" si="1040">FU259</f>
        <v>0</v>
      </c>
      <c r="G258" s="351" t="e">
        <f>F258/E258</f>
        <v>#DIV/0!</v>
      </c>
      <c r="H258" s="351" t="e">
        <f>F258/D258</f>
        <v>#DIV/0!</v>
      </c>
      <c r="I258" s="355"/>
      <c r="J258" s="11" t="s">
        <v>5</v>
      </c>
      <c r="K258" s="27"/>
      <c r="L258" s="27"/>
      <c r="M258" s="27"/>
      <c r="N258" s="27"/>
      <c r="O258" s="27"/>
      <c r="P258" s="27"/>
      <c r="Q258" s="27"/>
      <c r="R258" s="27"/>
      <c r="S258" s="27"/>
      <c r="T258" s="27"/>
      <c r="U258" s="27"/>
      <c r="V258" s="27"/>
      <c r="W258" s="40"/>
      <c r="X258" s="27"/>
      <c r="Y258" s="27"/>
      <c r="Z258" s="27"/>
      <c r="AA258" s="27"/>
      <c r="AB258" s="27"/>
      <c r="AC258" s="27"/>
      <c r="AD258" s="27"/>
      <c r="AE258" s="27"/>
      <c r="AF258" s="27"/>
      <c r="AG258" s="27"/>
      <c r="AH258" s="27"/>
      <c r="AI258" s="27"/>
      <c r="AJ258" s="27"/>
      <c r="AK258" s="27"/>
      <c r="AL258" s="27"/>
      <c r="AM258" s="27"/>
      <c r="AN258" s="27"/>
      <c r="AO258" s="27"/>
      <c r="AP258" s="27"/>
      <c r="AQ258" s="27"/>
      <c r="AR258" s="27"/>
      <c r="AS258" s="27"/>
      <c r="AT258" s="27"/>
      <c r="AU258" s="27"/>
      <c r="AV258" s="27"/>
      <c r="AW258" s="27"/>
      <c r="AX258" s="27"/>
      <c r="AY258" s="27"/>
      <c r="AZ258" s="27"/>
      <c r="BA258" s="27"/>
      <c r="BB258" s="27"/>
      <c r="BC258" s="315"/>
      <c r="BD258" s="27"/>
      <c r="BE258" s="27"/>
      <c r="BF258" s="27"/>
      <c r="BG258" s="27"/>
      <c r="BH258" s="27"/>
      <c r="BI258" s="27"/>
      <c r="BJ258" s="27"/>
      <c r="BK258" s="27"/>
      <c r="BL258" s="27"/>
      <c r="BM258" s="27"/>
      <c r="BN258" s="27"/>
      <c r="BO258" s="27"/>
      <c r="BP258" s="27"/>
      <c r="BQ258" s="27"/>
      <c r="BR258" s="27"/>
      <c r="BS258" s="27"/>
      <c r="BT258" s="27"/>
      <c r="BU258" s="135"/>
      <c r="BV258" s="135"/>
      <c r="BW258" s="135"/>
      <c r="BX258" s="135"/>
      <c r="BY258" s="135"/>
      <c r="BZ258" s="135"/>
      <c r="CA258" s="135"/>
      <c r="CB258" s="135"/>
      <c r="CC258" s="135"/>
      <c r="CD258" s="135"/>
      <c r="CE258" s="135"/>
      <c r="CF258" s="40"/>
      <c r="CG258" s="135"/>
      <c r="CH258" s="135"/>
      <c r="CI258" s="135"/>
      <c r="CJ258" s="135"/>
      <c r="CK258" s="135"/>
      <c r="CL258" s="135"/>
      <c r="CM258" s="135"/>
      <c r="CN258" s="135"/>
      <c r="CO258" s="135"/>
      <c r="CP258" s="135"/>
      <c r="CQ258" s="135"/>
      <c r="CR258" s="135"/>
      <c r="CS258" s="135"/>
      <c r="CT258" s="135"/>
      <c r="CU258" s="135"/>
      <c r="CV258" s="135"/>
      <c r="CW258" s="135"/>
      <c r="CX258" s="135"/>
      <c r="CY258" s="135"/>
      <c r="CZ258" s="135"/>
      <c r="DA258" s="135"/>
      <c r="DB258" s="135"/>
      <c r="DC258" s="135"/>
      <c r="DD258" s="135"/>
      <c r="DE258" s="135"/>
      <c r="DF258" s="135"/>
      <c r="DG258" s="135"/>
      <c r="DH258" s="135"/>
      <c r="DI258" s="135"/>
      <c r="DJ258" s="135"/>
      <c r="DK258" s="135"/>
      <c r="DL258" s="315"/>
      <c r="DM258" s="135"/>
      <c r="DN258" s="135"/>
      <c r="DO258" s="135"/>
      <c r="DP258" s="135"/>
      <c r="DQ258" s="135"/>
      <c r="DR258" s="135"/>
      <c r="DS258" s="135"/>
      <c r="DT258" s="135"/>
      <c r="DU258" s="135"/>
      <c r="DV258" s="135"/>
      <c r="DW258" s="135"/>
      <c r="DX258" s="135"/>
      <c r="DY258" s="135"/>
      <c r="DZ258" s="135"/>
      <c r="EA258" s="135"/>
      <c r="EB258" s="135"/>
      <c r="EC258" s="135"/>
      <c r="ED258" s="135"/>
      <c r="EE258" s="135"/>
      <c r="EF258" s="135"/>
      <c r="EG258" s="135"/>
      <c r="EH258" s="135"/>
      <c r="EI258" s="135"/>
      <c r="EJ258" s="135"/>
      <c r="EK258" s="135"/>
      <c r="EL258" s="135"/>
      <c r="EM258" s="135"/>
      <c r="EN258" s="135"/>
      <c r="EO258" s="135"/>
      <c r="EP258" s="135"/>
      <c r="EQ258" s="315"/>
      <c r="ER258" s="135"/>
      <c r="ES258" s="135"/>
      <c r="ET258" s="135"/>
      <c r="EU258" s="135"/>
      <c r="EV258" s="135"/>
      <c r="EW258" s="135"/>
      <c r="EX258" s="135"/>
      <c r="EY258" s="135"/>
      <c r="EZ258" s="135"/>
      <c r="FA258" s="135"/>
      <c r="FB258" s="135"/>
      <c r="FC258" s="135"/>
      <c r="FD258" s="135"/>
      <c r="FE258" s="135"/>
      <c r="FF258" s="135"/>
      <c r="FG258" s="135"/>
      <c r="FH258" s="135"/>
      <c r="FI258" s="135"/>
      <c r="FJ258" s="135"/>
      <c r="FK258" s="135"/>
      <c r="FL258" s="135"/>
      <c r="FM258" s="135"/>
      <c r="FN258" s="135"/>
      <c r="FO258" s="135"/>
      <c r="FP258" s="135"/>
      <c r="FQ258" s="135"/>
      <c r="FR258" s="135"/>
      <c r="FS258" s="135"/>
      <c r="FT258" s="135"/>
      <c r="FU258" s="135"/>
      <c r="FV258" s="135"/>
    </row>
    <row r="259" spans="1:178" ht="13.9" hidden="1" customHeight="1" x14ac:dyDescent="0.2">
      <c r="A259" s="344"/>
      <c r="B259" s="346"/>
      <c r="C259" s="398"/>
      <c r="D259" s="338"/>
      <c r="E259" s="340"/>
      <c r="F259" s="340"/>
      <c r="G259" s="352"/>
      <c r="H259" s="352"/>
      <c r="I259" s="356"/>
      <c r="J259" s="12" t="s">
        <v>6</v>
      </c>
      <c r="K259" s="18"/>
      <c r="L259" s="18"/>
      <c r="M259" s="18"/>
      <c r="N259" s="18"/>
      <c r="O259" s="18"/>
      <c r="P259" s="18"/>
      <c r="Q259" s="18"/>
      <c r="R259" s="18"/>
      <c r="S259" s="18"/>
      <c r="T259" s="18"/>
      <c r="U259" s="18"/>
      <c r="V259" s="18"/>
      <c r="W259" s="38"/>
      <c r="X259" s="18"/>
      <c r="Y259" s="18"/>
      <c r="Z259" s="18"/>
      <c r="AA259" s="18"/>
      <c r="AB259" s="18"/>
      <c r="AC259" s="18"/>
      <c r="AD259" s="18"/>
      <c r="AE259" s="18"/>
      <c r="AF259" s="18"/>
      <c r="AG259" s="18"/>
      <c r="AH259" s="18"/>
      <c r="AI259" s="18"/>
      <c r="AJ259" s="18"/>
      <c r="AK259" s="18"/>
      <c r="AL259" s="18"/>
      <c r="AM259" s="18"/>
      <c r="AN259" s="18"/>
      <c r="AO259" s="18"/>
      <c r="AP259" s="18"/>
      <c r="AQ259" s="18"/>
      <c r="AR259" s="18"/>
      <c r="AS259" s="18"/>
      <c r="AT259" s="18"/>
      <c r="AU259" s="18"/>
      <c r="AV259" s="18"/>
      <c r="AW259" s="18"/>
      <c r="AX259" s="18"/>
      <c r="AY259" s="120"/>
      <c r="AZ259" s="120"/>
      <c r="BA259" s="123"/>
      <c r="BB259" s="125"/>
      <c r="BC259" s="316"/>
      <c r="BD259" s="141"/>
      <c r="BE259" s="141"/>
      <c r="BF259" s="141"/>
      <c r="BG259" s="141"/>
      <c r="BH259" s="141"/>
      <c r="BI259" s="141"/>
      <c r="BJ259" s="141"/>
      <c r="BK259" s="141"/>
      <c r="BL259" s="141"/>
      <c r="BM259" s="141"/>
      <c r="BN259" s="141"/>
      <c r="BO259" s="141"/>
      <c r="BP259" s="141"/>
      <c r="BQ259" s="141"/>
      <c r="BR259" s="141"/>
      <c r="BS259" s="141"/>
      <c r="BT259" s="141"/>
      <c r="BU259" s="134"/>
      <c r="BV259" s="134"/>
      <c r="BW259" s="134"/>
      <c r="BX259" s="134"/>
      <c r="BY259" s="134"/>
      <c r="BZ259" s="134"/>
      <c r="CA259" s="134"/>
      <c r="CB259" s="134"/>
      <c r="CC259" s="134"/>
      <c r="CD259" s="134"/>
      <c r="CE259" s="134"/>
      <c r="CF259" s="38"/>
      <c r="CG259" s="134"/>
      <c r="CH259" s="134"/>
      <c r="CI259" s="134"/>
      <c r="CJ259" s="134"/>
      <c r="CK259" s="134"/>
      <c r="CL259" s="134"/>
      <c r="CM259" s="134"/>
      <c r="CN259" s="134"/>
      <c r="CO259" s="134"/>
      <c r="CP259" s="134"/>
      <c r="CQ259" s="134"/>
      <c r="CR259" s="134"/>
      <c r="CS259" s="134"/>
      <c r="CT259" s="134"/>
      <c r="CU259" s="134"/>
      <c r="CV259" s="134"/>
      <c r="CW259" s="134"/>
      <c r="CX259" s="134"/>
      <c r="CY259" s="134"/>
      <c r="CZ259" s="134"/>
      <c r="DA259" s="134"/>
      <c r="DB259" s="134"/>
      <c r="DC259" s="134"/>
      <c r="DD259" s="134"/>
      <c r="DE259" s="134"/>
      <c r="DF259" s="134"/>
      <c r="DG259" s="134"/>
      <c r="DH259" s="134"/>
      <c r="DI259" s="134"/>
      <c r="DJ259" s="134"/>
      <c r="DK259" s="134"/>
      <c r="DL259" s="316"/>
      <c r="DM259" s="134"/>
      <c r="DN259" s="134"/>
      <c r="DO259" s="134"/>
      <c r="DP259" s="134"/>
      <c r="DQ259" s="134"/>
      <c r="DR259" s="134"/>
      <c r="DS259" s="134"/>
      <c r="DT259" s="134"/>
      <c r="DU259" s="134"/>
      <c r="DV259" s="134"/>
      <c r="DW259" s="134"/>
      <c r="DX259" s="134"/>
      <c r="DY259" s="134"/>
      <c r="DZ259" s="134"/>
      <c r="EA259" s="134"/>
      <c r="EB259" s="134"/>
      <c r="EC259" s="134"/>
      <c r="ED259" s="134"/>
      <c r="EE259" s="134"/>
      <c r="EF259" s="134"/>
      <c r="EG259" s="134"/>
      <c r="EH259" s="134"/>
      <c r="EI259" s="134"/>
      <c r="EJ259" s="134"/>
      <c r="EK259" s="134"/>
      <c r="EL259" s="134"/>
      <c r="EM259" s="134"/>
      <c r="EN259" s="134"/>
      <c r="EO259" s="134"/>
      <c r="EP259" s="134"/>
      <c r="EQ259" s="316"/>
      <c r="ER259" s="134"/>
      <c r="ES259" s="134"/>
      <c r="ET259" s="134"/>
      <c r="EU259" s="134"/>
      <c r="EV259" s="134"/>
      <c r="EW259" s="134"/>
      <c r="EX259" s="134"/>
      <c r="EY259" s="134"/>
      <c r="EZ259" s="134"/>
      <c r="FA259" s="134"/>
      <c r="FB259" s="134"/>
      <c r="FC259" s="134"/>
      <c r="FD259" s="134"/>
      <c r="FE259" s="134"/>
      <c r="FF259" s="134"/>
      <c r="FG259" s="134"/>
      <c r="FH259" s="134"/>
      <c r="FI259" s="134"/>
      <c r="FJ259" s="134"/>
      <c r="FK259" s="134"/>
      <c r="FL259" s="134"/>
      <c r="FM259" s="134"/>
      <c r="FN259" s="134"/>
      <c r="FO259" s="134"/>
      <c r="FP259" s="134"/>
      <c r="FQ259" s="134"/>
      <c r="FR259" s="134"/>
      <c r="FS259" s="134"/>
      <c r="FT259" s="134"/>
      <c r="FU259" s="134"/>
      <c r="FV259" s="134"/>
    </row>
    <row r="260" spans="1:178" ht="15" hidden="1" customHeight="1" x14ac:dyDescent="0.2">
      <c r="A260" s="343" t="s">
        <v>97</v>
      </c>
      <c r="B260" s="345"/>
      <c r="C260" s="397" t="s">
        <v>15</v>
      </c>
      <c r="D260" s="337"/>
      <c r="E260" s="339">
        <f t="shared" ref="E260" si="1041">FU260</f>
        <v>0</v>
      </c>
      <c r="F260" s="339">
        <f t="shared" ref="F260" si="1042">FU261</f>
        <v>0</v>
      </c>
      <c r="G260" s="351" t="e">
        <f>F260/E260</f>
        <v>#DIV/0!</v>
      </c>
      <c r="H260" s="351" t="e">
        <f>F260/D260</f>
        <v>#DIV/0!</v>
      </c>
      <c r="I260" s="355"/>
      <c r="J260" s="11" t="s">
        <v>5</v>
      </c>
      <c r="K260" s="27"/>
      <c r="L260" s="27"/>
      <c r="M260" s="27"/>
      <c r="N260" s="27"/>
      <c r="O260" s="27"/>
      <c r="P260" s="27"/>
      <c r="Q260" s="27"/>
      <c r="R260" s="27"/>
      <c r="S260" s="27"/>
      <c r="T260" s="27"/>
      <c r="U260" s="27"/>
      <c r="V260" s="27"/>
      <c r="W260" s="40"/>
      <c r="X260" s="27"/>
      <c r="Y260" s="27"/>
      <c r="Z260" s="27"/>
      <c r="AA260" s="27"/>
      <c r="AB260" s="27"/>
      <c r="AC260" s="27"/>
      <c r="AD260" s="27"/>
      <c r="AE260" s="27"/>
      <c r="AF260" s="27"/>
      <c r="AG260" s="27"/>
      <c r="AH260" s="27"/>
      <c r="AI260" s="27"/>
      <c r="AJ260" s="27"/>
      <c r="AK260" s="27"/>
      <c r="AL260" s="27"/>
      <c r="AM260" s="27"/>
      <c r="AN260" s="27"/>
      <c r="AO260" s="27"/>
      <c r="AP260" s="27"/>
      <c r="AQ260" s="27"/>
      <c r="AR260" s="27"/>
      <c r="AS260" s="27"/>
      <c r="AT260" s="27"/>
      <c r="AU260" s="27"/>
      <c r="AV260" s="27"/>
      <c r="AW260" s="27"/>
      <c r="AX260" s="27"/>
      <c r="AY260" s="27"/>
      <c r="AZ260" s="27"/>
      <c r="BA260" s="27"/>
      <c r="BB260" s="27"/>
      <c r="BC260" s="315"/>
      <c r="BD260" s="27"/>
      <c r="BE260" s="27"/>
      <c r="BF260" s="27"/>
      <c r="BG260" s="27"/>
      <c r="BH260" s="27"/>
      <c r="BI260" s="27"/>
      <c r="BJ260" s="27"/>
      <c r="BK260" s="27"/>
      <c r="BL260" s="27"/>
      <c r="BM260" s="27"/>
      <c r="BN260" s="27"/>
      <c r="BO260" s="27"/>
      <c r="BP260" s="27"/>
      <c r="BQ260" s="27"/>
      <c r="BR260" s="27"/>
      <c r="BS260" s="27"/>
      <c r="BT260" s="27"/>
      <c r="BU260" s="135"/>
      <c r="BV260" s="135"/>
      <c r="BW260" s="135"/>
      <c r="BX260" s="135"/>
      <c r="BY260" s="135"/>
      <c r="BZ260" s="135"/>
      <c r="CA260" s="135"/>
      <c r="CB260" s="135"/>
      <c r="CC260" s="135"/>
      <c r="CD260" s="135"/>
      <c r="CE260" s="135"/>
      <c r="CF260" s="40"/>
      <c r="CG260" s="135"/>
      <c r="CH260" s="135"/>
      <c r="CI260" s="135"/>
      <c r="CJ260" s="135"/>
      <c r="CK260" s="135"/>
      <c r="CL260" s="135"/>
      <c r="CM260" s="135"/>
      <c r="CN260" s="135"/>
      <c r="CO260" s="135"/>
      <c r="CP260" s="135"/>
      <c r="CQ260" s="135"/>
      <c r="CR260" s="135"/>
      <c r="CS260" s="135"/>
      <c r="CT260" s="135"/>
      <c r="CU260" s="135"/>
      <c r="CV260" s="135"/>
      <c r="CW260" s="135"/>
      <c r="CX260" s="135"/>
      <c r="CY260" s="135"/>
      <c r="CZ260" s="135"/>
      <c r="DA260" s="135"/>
      <c r="DB260" s="135"/>
      <c r="DC260" s="135"/>
      <c r="DD260" s="135"/>
      <c r="DE260" s="135"/>
      <c r="DF260" s="135"/>
      <c r="DG260" s="135"/>
      <c r="DH260" s="135"/>
      <c r="DI260" s="135"/>
      <c r="DJ260" s="135"/>
      <c r="DK260" s="135"/>
      <c r="DL260" s="315"/>
      <c r="DM260" s="135"/>
      <c r="DN260" s="135"/>
      <c r="DO260" s="135"/>
      <c r="DP260" s="135"/>
      <c r="DQ260" s="135"/>
      <c r="DR260" s="135"/>
      <c r="DS260" s="135"/>
      <c r="DT260" s="135"/>
      <c r="DU260" s="135"/>
      <c r="DV260" s="135"/>
      <c r="DW260" s="135"/>
      <c r="DX260" s="135"/>
      <c r="DY260" s="135"/>
      <c r="DZ260" s="135"/>
      <c r="EA260" s="135"/>
      <c r="EB260" s="135"/>
      <c r="EC260" s="135"/>
      <c r="ED260" s="135"/>
      <c r="EE260" s="135"/>
      <c r="EF260" s="135"/>
      <c r="EG260" s="135"/>
      <c r="EH260" s="135"/>
      <c r="EI260" s="135"/>
      <c r="EJ260" s="135"/>
      <c r="EK260" s="135"/>
      <c r="EL260" s="135"/>
      <c r="EM260" s="135"/>
      <c r="EN260" s="135"/>
      <c r="EO260" s="135"/>
      <c r="EP260" s="135"/>
      <c r="EQ260" s="315"/>
      <c r="ER260" s="135"/>
      <c r="ES260" s="135"/>
      <c r="ET260" s="135"/>
      <c r="EU260" s="135"/>
      <c r="EV260" s="135"/>
      <c r="EW260" s="135"/>
      <c r="EX260" s="135"/>
      <c r="EY260" s="135"/>
      <c r="EZ260" s="135"/>
      <c r="FA260" s="135"/>
      <c r="FB260" s="135"/>
      <c r="FC260" s="135"/>
      <c r="FD260" s="135"/>
      <c r="FE260" s="135"/>
      <c r="FF260" s="135"/>
      <c r="FG260" s="135"/>
      <c r="FH260" s="135"/>
      <c r="FI260" s="135"/>
      <c r="FJ260" s="135"/>
      <c r="FK260" s="135"/>
      <c r="FL260" s="135"/>
      <c r="FM260" s="135"/>
      <c r="FN260" s="135"/>
      <c r="FO260" s="135"/>
      <c r="FP260" s="135"/>
      <c r="FQ260" s="135"/>
      <c r="FR260" s="135"/>
      <c r="FS260" s="135"/>
      <c r="FT260" s="135"/>
      <c r="FU260" s="135"/>
      <c r="FV260" s="135"/>
    </row>
    <row r="261" spans="1:178" ht="15" hidden="1" customHeight="1" x14ac:dyDescent="0.2">
      <c r="A261" s="344"/>
      <c r="B261" s="346"/>
      <c r="C261" s="398"/>
      <c r="D261" s="338"/>
      <c r="E261" s="340"/>
      <c r="F261" s="340"/>
      <c r="G261" s="352"/>
      <c r="H261" s="352"/>
      <c r="I261" s="356"/>
      <c r="J261" s="12" t="s">
        <v>6</v>
      </c>
      <c r="K261" s="18"/>
      <c r="L261" s="18"/>
      <c r="M261" s="18"/>
      <c r="N261" s="18"/>
      <c r="O261" s="18"/>
      <c r="P261" s="18"/>
      <c r="Q261" s="18"/>
      <c r="R261" s="18"/>
      <c r="S261" s="18"/>
      <c r="T261" s="18"/>
      <c r="U261" s="18"/>
      <c r="V261" s="18"/>
      <c r="W261" s="38"/>
      <c r="X261" s="18"/>
      <c r="Y261" s="18"/>
      <c r="Z261" s="18"/>
      <c r="AA261" s="18"/>
      <c r="AB261" s="18"/>
      <c r="AC261" s="18"/>
      <c r="AD261" s="18"/>
      <c r="AE261" s="18"/>
      <c r="AF261" s="18"/>
      <c r="AG261" s="18"/>
      <c r="AH261" s="18"/>
      <c r="AI261" s="18"/>
      <c r="AJ261" s="18"/>
      <c r="AK261" s="18"/>
      <c r="AL261" s="18"/>
      <c r="AM261" s="18"/>
      <c r="AN261" s="18"/>
      <c r="AO261" s="18"/>
      <c r="AP261" s="18"/>
      <c r="AQ261" s="18"/>
      <c r="AR261" s="18"/>
      <c r="AS261" s="18"/>
      <c r="AT261" s="18"/>
      <c r="AU261" s="18"/>
      <c r="AV261" s="18"/>
      <c r="AW261" s="18"/>
      <c r="AX261" s="18"/>
      <c r="AY261" s="120"/>
      <c r="AZ261" s="120"/>
      <c r="BA261" s="123"/>
      <c r="BB261" s="125"/>
      <c r="BC261" s="316"/>
      <c r="BD261" s="141"/>
      <c r="BE261" s="141"/>
      <c r="BF261" s="141"/>
      <c r="BG261" s="141"/>
      <c r="BH261" s="141"/>
      <c r="BI261" s="141"/>
      <c r="BJ261" s="141"/>
      <c r="BK261" s="141"/>
      <c r="BL261" s="141"/>
      <c r="BM261" s="141"/>
      <c r="BN261" s="141"/>
      <c r="BO261" s="141"/>
      <c r="BP261" s="141"/>
      <c r="BQ261" s="141"/>
      <c r="BR261" s="141"/>
      <c r="BS261" s="141"/>
      <c r="BT261" s="141"/>
      <c r="BU261" s="134"/>
      <c r="BV261" s="134"/>
      <c r="BW261" s="134"/>
      <c r="BX261" s="134"/>
      <c r="BY261" s="134"/>
      <c r="BZ261" s="134"/>
      <c r="CA261" s="134"/>
      <c r="CB261" s="134"/>
      <c r="CC261" s="134"/>
      <c r="CD261" s="134"/>
      <c r="CE261" s="134"/>
      <c r="CF261" s="38"/>
      <c r="CG261" s="134"/>
      <c r="CH261" s="134"/>
      <c r="CI261" s="134"/>
      <c r="CJ261" s="134"/>
      <c r="CK261" s="134"/>
      <c r="CL261" s="134"/>
      <c r="CM261" s="134"/>
      <c r="CN261" s="134"/>
      <c r="CO261" s="134"/>
      <c r="CP261" s="134"/>
      <c r="CQ261" s="134"/>
      <c r="CR261" s="134"/>
      <c r="CS261" s="134"/>
      <c r="CT261" s="134"/>
      <c r="CU261" s="134"/>
      <c r="CV261" s="134"/>
      <c r="CW261" s="134"/>
      <c r="CX261" s="134"/>
      <c r="CY261" s="134"/>
      <c r="CZ261" s="134"/>
      <c r="DA261" s="134"/>
      <c r="DB261" s="134"/>
      <c r="DC261" s="134"/>
      <c r="DD261" s="134"/>
      <c r="DE261" s="134"/>
      <c r="DF261" s="134"/>
      <c r="DG261" s="134"/>
      <c r="DH261" s="134"/>
      <c r="DI261" s="134"/>
      <c r="DJ261" s="134"/>
      <c r="DK261" s="134"/>
      <c r="DL261" s="316"/>
      <c r="DM261" s="134"/>
      <c r="DN261" s="134"/>
      <c r="DO261" s="134"/>
      <c r="DP261" s="134"/>
      <c r="DQ261" s="134"/>
      <c r="DR261" s="134"/>
      <c r="DS261" s="134"/>
      <c r="DT261" s="134"/>
      <c r="DU261" s="134"/>
      <c r="DV261" s="134"/>
      <c r="DW261" s="134"/>
      <c r="DX261" s="134"/>
      <c r="DY261" s="134"/>
      <c r="DZ261" s="134"/>
      <c r="EA261" s="134"/>
      <c r="EB261" s="134"/>
      <c r="EC261" s="134"/>
      <c r="ED261" s="134"/>
      <c r="EE261" s="134"/>
      <c r="EF261" s="134"/>
      <c r="EG261" s="134"/>
      <c r="EH261" s="134"/>
      <c r="EI261" s="134"/>
      <c r="EJ261" s="134"/>
      <c r="EK261" s="134"/>
      <c r="EL261" s="134"/>
      <c r="EM261" s="134"/>
      <c r="EN261" s="134"/>
      <c r="EO261" s="134"/>
      <c r="EP261" s="134"/>
      <c r="EQ261" s="316"/>
      <c r="ER261" s="134"/>
      <c r="ES261" s="134"/>
      <c r="ET261" s="134"/>
      <c r="EU261" s="134"/>
      <c r="EV261" s="134"/>
      <c r="EW261" s="134"/>
      <c r="EX261" s="134"/>
      <c r="EY261" s="134"/>
      <c r="EZ261" s="134"/>
      <c r="FA261" s="134"/>
      <c r="FB261" s="134"/>
      <c r="FC261" s="134"/>
      <c r="FD261" s="134"/>
      <c r="FE261" s="134"/>
      <c r="FF261" s="134"/>
      <c r="FG261" s="134"/>
      <c r="FH261" s="134"/>
      <c r="FI261" s="134"/>
      <c r="FJ261" s="134"/>
      <c r="FK261" s="134"/>
      <c r="FL261" s="134"/>
      <c r="FM261" s="134"/>
      <c r="FN261" s="134"/>
      <c r="FO261" s="134"/>
      <c r="FP261" s="134"/>
      <c r="FQ261" s="134"/>
      <c r="FR261" s="134"/>
      <c r="FS261" s="134"/>
      <c r="FT261" s="134"/>
      <c r="FU261" s="134"/>
      <c r="FV261" s="134"/>
    </row>
    <row r="262" spans="1:178" ht="13.9" customHeight="1" x14ac:dyDescent="0.2">
      <c r="A262" s="343" t="s">
        <v>94</v>
      </c>
      <c r="B262" s="345" t="s">
        <v>247</v>
      </c>
      <c r="C262" s="397" t="s">
        <v>131</v>
      </c>
      <c r="D262" s="337">
        <v>1</v>
      </c>
      <c r="E262" s="339">
        <f t="shared" ref="E262" si="1043">FU262</f>
        <v>2</v>
      </c>
      <c r="F262" s="339">
        <f t="shared" ref="F262" si="1044">FU263</f>
        <v>3</v>
      </c>
      <c r="G262" s="351">
        <f>F262/E262</f>
        <v>1.5</v>
      </c>
      <c r="H262" s="351">
        <f>F262/D262</f>
        <v>3</v>
      </c>
      <c r="I262" s="355"/>
      <c r="J262" s="11" t="s">
        <v>5</v>
      </c>
      <c r="K262" s="27"/>
      <c r="L262" s="27"/>
      <c r="M262" s="27"/>
      <c r="N262" s="27"/>
      <c r="O262" s="27"/>
      <c r="P262" s="27"/>
      <c r="Q262" s="27"/>
      <c r="R262" s="27"/>
      <c r="S262" s="27"/>
      <c r="T262" s="27"/>
      <c r="U262" s="27"/>
      <c r="V262" s="27"/>
      <c r="W262" s="40"/>
      <c r="X262" s="27"/>
      <c r="Y262" s="27"/>
      <c r="Z262" s="27"/>
      <c r="AA262" s="27"/>
      <c r="AB262" s="27"/>
      <c r="AC262" s="27"/>
      <c r="AD262" s="27"/>
      <c r="AE262" s="27"/>
      <c r="AF262" s="27"/>
      <c r="AG262" s="27"/>
      <c r="AH262" s="27"/>
      <c r="AI262" s="27"/>
      <c r="AJ262" s="27"/>
      <c r="AK262" s="27"/>
      <c r="AL262" s="27"/>
      <c r="AM262" s="27"/>
      <c r="AN262" s="27"/>
      <c r="AO262" s="27"/>
      <c r="AP262" s="27"/>
      <c r="AQ262" s="27"/>
      <c r="AR262" s="27"/>
      <c r="AS262" s="27"/>
      <c r="AT262" s="27"/>
      <c r="AU262" s="27"/>
      <c r="AV262" s="27"/>
      <c r="AW262" s="27"/>
      <c r="AX262" s="27">
        <v>1</v>
      </c>
      <c r="AY262" s="27">
        <v>1</v>
      </c>
      <c r="AZ262" s="27">
        <v>1</v>
      </c>
      <c r="BA262" s="27">
        <v>1</v>
      </c>
      <c r="BB262" s="27">
        <v>1</v>
      </c>
      <c r="BC262" s="315"/>
      <c r="BD262" s="135">
        <v>2</v>
      </c>
      <c r="BE262" s="135">
        <v>2</v>
      </c>
      <c r="BF262" s="135">
        <v>2</v>
      </c>
      <c r="BG262" s="135">
        <v>2</v>
      </c>
      <c r="BH262" s="135">
        <v>2</v>
      </c>
      <c r="BI262" s="135">
        <v>2</v>
      </c>
      <c r="BJ262" s="40">
        <v>2</v>
      </c>
      <c r="BK262" s="40">
        <v>2</v>
      </c>
      <c r="BL262" s="40">
        <v>2</v>
      </c>
      <c r="BM262" s="40">
        <v>2</v>
      </c>
      <c r="BN262" s="40">
        <v>2</v>
      </c>
      <c r="BO262" s="40">
        <v>2</v>
      </c>
      <c r="BP262" s="40">
        <v>2</v>
      </c>
      <c r="BQ262" s="40">
        <v>2</v>
      </c>
      <c r="BR262" s="40">
        <v>2</v>
      </c>
      <c r="BS262" s="40">
        <v>2</v>
      </c>
      <c r="BT262" s="40">
        <v>2</v>
      </c>
      <c r="BU262" s="40">
        <v>2</v>
      </c>
      <c r="BV262" s="40">
        <v>2</v>
      </c>
      <c r="BW262" s="40">
        <v>2</v>
      </c>
      <c r="BX262" s="40">
        <v>2</v>
      </c>
      <c r="BY262" s="40">
        <v>2</v>
      </c>
      <c r="BZ262" s="40">
        <v>2</v>
      </c>
      <c r="CA262" s="40">
        <v>2</v>
      </c>
      <c r="CB262" s="40">
        <v>2</v>
      </c>
      <c r="CC262" s="40">
        <v>2</v>
      </c>
      <c r="CD262" s="40">
        <v>2</v>
      </c>
      <c r="CE262" s="40">
        <v>2</v>
      </c>
      <c r="CF262" s="40"/>
      <c r="CG262" s="40">
        <v>2</v>
      </c>
      <c r="CH262" s="40">
        <v>2</v>
      </c>
      <c r="CI262" s="40">
        <v>2</v>
      </c>
      <c r="CJ262" s="40">
        <v>2</v>
      </c>
      <c r="CK262" s="40">
        <v>2</v>
      </c>
      <c r="CL262" s="40">
        <v>2</v>
      </c>
      <c r="CM262" s="40">
        <v>2</v>
      </c>
      <c r="CN262" s="40">
        <v>2</v>
      </c>
      <c r="CO262" s="40">
        <v>2</v>
      </c>
      <c r="CP262" s="40">
        <v>2</v>
      </c>
      <c r="CQ262" s="40">
        <v>2</v>
      </c>
      <c r="CR262" s="40">
        <v>2</v>
      </c>
      <c r="CS262" s="40">
        <v>2</v>
      </c>
      <c r="CT262" s="40">
        <v>2</v>
      </c>
      <c r="CU262" s="40">
        <v>2</v>
      </c>
      <c r="CV262" s="40">
        <v>2</v>
      </c>
      <c r="CW262" s="40">
        <v>2</v>
      </c>
      <c r="CX262" s="40">
        <v>2</v>
      </c>
      <c r="CY262" s="40">
        <v>2</v>
      </c>
      <c r="CZ262" s="40">
        <v>2</v>
      </c>
      <c r="DA262" s="40">
        <v>2</v>
      </c>
      <c r="DB262" s="40">
        <v>2</v>
      </c>
      <c r="DC262" s="40">
        <v>2</v>
      </c>
      <c r="DD262" s="40">
        <v>2</v>
      </c>
      <c r="DE262" s="40">
        <v>2</v>
      </c>
      <c r="DF262" s="40">
        <v>2</v>
      </c>
      <c r="DG262" s="40">
        <v>2</v>
      </c>
      <c r="DH262" s="40">
        <v>2</v>
      </c>
      <c r="DI262" s="40">
        <v>2</v>
      </c>
      <c r="DJ262" s="40">
        <v>2</v>
      </c>
      <c r="DK262" s="40">
        <v>2</v>
      </c>
      <c r="DL262" s="315"/>
      <c r="DM262" s="40">
        <v>2</v>
      </c>
      <c r="DN262" s="40">
        <v>2</v>
      </c>
      <c r="DO262" s="40">
        <v>2</v>
      </c>
      <c r="DP262" s="40">
        <v>2</v>
      </c>
      <c r="DQ262" s="40">
        <v>2</v>
      </c>
      <c r="DR262" s="40">
        <v>2</v>
      </c>
      <c r="DS262" s="40">
        <v>2</v>
      </c>
      <c r="DT262" s="40">
        <v>2</v>
      </c>
      <c r="DU262" s="40">
        <v>2</v>
      </c>
      <c r="DV262" s="40">
        <v>2</v>
      </c>
      <c r="DW262" s="40">
        <v>2</v>
      </c>
      <c r="DX262" s="40">
        <v>2</v>
      </c>
      <c r="DY262" s="40">
        <v>2</v>
      </c>
      <c r="DZ262" s="40">
        <v>2</v>
      </c>
      <c r="EA262" s="40">
        <v>2</v>
      </c>
      <c r="EB262" s="40">
        <v>2</v>
      </c>
      <c r="EC262" s="40">
        <v>2</v>
      </c>
      <c r="ED262" s="40">
        <v>2</v>
      </c>
      <c r="EE262" s="40">
        <v>2</v>
      </c>
      <c r="EF262" s="40">
        <v>2</v>
      </c>
      <c r="EG262" s="40">
        <v>2</v>
      </c>
      <c r="EH262" s="40">
        <v>2</v>
      </c>
      <c r="EI262" s="40">
        <v>2</v>
      </c>
      <c r="EJ262" s="40">
        <v>2</v>
      </c>
      <c r="EK262" s="40">
        <v>2</v>
      </c>
      <c r="EL262" s="40">
        <v>2</v>
      </c>
      <c r="EM262" s="40">
        <v>2</v>
      </c>
      <c r="EN262" s="40">
        <v>2</v>
      </c>
      <c r="EO262" s="40">
        <v>2</v>
      </c>
      <c r="EP262" s="40">
        <v>2</v>
      </c>
      <c r="EQ262" s="315"/>
      <c r="ER262" s="40">
        <v>2</v>
      </c>
      <c r="ES262" s="40">
        <v>2</v>
      </c>
      <c r="ET262" s="40">
        <v>2</v>
      </c>
      <c r="EU262" s="40">
        <v>2</v>
      </c>
      <c r="EV262" s="40">
        <v>2</v>
      </c>
      <c r="EW262" s="40">
        <v>2</v>
      </c>
      <c r="EX262" s="40">
        <v>2</v>
      </c>
      <c r="EY262" s="40">
        <v>2</v>
      </c>
      <c r="EZ262" s="40">
        <v>2</v>
      </c>
      <c r="FA262" s="40">
        <v>2</v>
      </c>
      <c r="FB262" s="40">
        <v>2</v>
      </c>
      <c r="FC262" s="40">
        <v>2</v>
      </c>
      <c r="FD262" s="40">
        <v>2</v>
      </c>
      <c r="FE262" s="40">
        <v>2</v>
      </c>
      <c r="FF262" s="40">
        <v>2</v>
      </c>
      <c r="FG262" s="40">
        <v>2</v>
      </c>
      <c r="FH262" s="40">
        <v>2</v>
      </c>
      <c r="FI262" s="40">
        <v>2</v>
      </c>
      <c r="FJ262" s="40">
        <v>2</v>
      </c>
      <c r="FK262" s="40">
        <v>2</v>
      </c>
      <c r="FL262" s="40">
        <v>2</v>
      </c>
      <c r="FM262" s="40">
        <v>2</v>
      </c>
      <c r="FN262" s="40">
        <v>2</v>
      </c>
      <c r="FO262" s="40">
        <v>2</v>
      </c>
      <c r="FP262" s="40">
        <v>2</v>
      </c>
      <c r="FQ262" s="40">
        <v>2</v>
      </c>
      <c r="FR262" s="40">
        <v>2</v>
      </c>
      <c r="FS262" s="40">
        <v>2</v>
      </c>
      <c r="FT262" s="40">
        <v>2</v>
      </c>
      <c r="FU262" s="40">
        <v>2</v>
      </c>
      <c r="FV262" s="40">
        <v>2</v>
      </c>
    </row>
    <row r="263" spans="1:178" ht="13.9" customHeight="1" x14ac:dyDescent="0.2">
      <c r="A263" s="344"/>
      <c r="B263" s="346"/>
      <c r="C263" s="398"/>
      <c r="D263" s="338"/>
      <c r="E263" s="340"/>
      <c r="F263" s="340"/>
      <c r="G263" s="352"/>
      <c r="H263" s="352"/>
      <c r="I263" s="356"/>
      <c r="J263" s="12" t="s">
        <v>6</v>
      </c>
      <c r="K263" s="110"/>
      <c r="L263" s="110"/>
      <c r="M263" s="110"/>
      <c r="N263" s="110"/>
      <c r="O263" s="110"/>
      <c r="P263" s="110"/>
      <c r="Q263" s="110"/>
      <c r="R263" s="110"/>
      <c r="S263" s="110"/>
      <c r="T263" s="110"/>
      <c r="U263" s="110"/>
      <c r="V263" s="110"/>
      <c r="W263" s="38"/>
      <c r="X263" s="110"/>
      <c r="Y263" s="110"/>
      <c r="Z263" s="110"/>
      <c r="AA263" s="110"/>
      <c r="AB263" s="110"/>
      <c r="AC263" s="110"/>
      <c r="AD263" s="110"/>
      <c r="AE263" s="110"/>
      <c r="AF263" s="110"/>
      <c r="AG263" s="110"/>
      <c r="AH263" s="110"/>
      <c r="AI263" s="110"/>
      <c r="AJ263" s="110"/>
      <c r="AK263" s="110"/>
      <c r="AL263" s="110"/>
      <c r="AM263" s="110"/>
      <c r="AN263" s="110"/>
      <c r="AO263" s="110"/>
      <c r="AP263" s="110"/>
      <c r="AQ263" s="110"/>
      <c r="AR263" s="110"/>
      <c r="AS263" s="110"/>
      <c r="AT263" s="110"/>
      <c r="AU263" s="110"/>
      <c r="AV263" s="110"/>
      <c r="AW263" s="110"/>
      <c r="AX263" s="110">
        <v>1</v>
      </c>
      <c r="AY263" s="120">
        <v>1</v>
      </c>
      <c r="AZ263" s="120">
        <v>1</v>
      </c>
      <c r="BA263" s="123">
        <v>1</v>
      </c>
      <c r="BB263" s="125">
        <v>1</v>
      </c>
      <c r="BC263" s="316"/>
      <c r="BD263" s="141">
        <v>1</v>
      </c>
      <c r="BE263" s="141">
        <v>1</v>
      </c>
      <c r="BF263" s="141">
        <v>1</v>
      </c>
      <c r="BG263" s="141">
        <v>2</v>
      </c>
      <c r="BH263" s="141">
        <v>2</v>
      </c>
      <c r="BI263" s="141">
        <v>2</v>
      </c>
      <c r="BJ263" s="141">
        <v>2</v>
      </c>
      <c r="BK263" s="141">
        <v>2</v>
      </c>
      <c r="BL263" s="141">
        <v>2</v>
      </c>
      <c r="BM263" s="141">
        <v>2</v>
      </c>
      <c r="BN263" s="141">
        <v>2</v>
      </c>
      <c r="BO263" s="141">
        <v>2</v>
      </c>
      <c r="BP263" s="141">
        <v>2</v>
      </c>
      <c r="BQ263" s="141">
        <v>2</v>
      </c>
      <c r="BR263" s="141">
        <v>2</v>
      </c>
      <c r="BS263" s="141">
        <v>2</v>
      </c>
      <c r="BT263" s="141">
        <v>2</v>
      </c>
      <c r="BU263" s="134">
        <v>2</v>
      </c>
      <c r="BV263" s="134">
        <v>2</v>
      </c>
      <c r="BW263" s="134">
        <v>2</v>
      </c>
      <c r="BX263" s="134">
        <v>2</v>
      </c>
      <c r="BY263" s="134">
        <v>2</v>
      </c>
      <c r="BZ263" s="134">
        <v>2</v>
      </c>
      <c r="CA263" s="134">
        <v>2</v>
      </c>
      <c r="CB263" s="134">
        <v>2</v>
      </c>
      <c r="CC263" s="134">
        <v>2</v>
      </c>
      <c r="CD263" s="134">
        <v>2</v>
      </c>
      <c r="CE263" s="134">
        <v>2</v>
      </c>
      <c r="CF263" s="38"/>
      <c r="CG263" s="134">
        <v>2</v>
      </c>
      <c r="CH263" s="134">
        <v>2</v>
      </c>
      <c r="CI263" s="134">
        <v>2</v>
      </c>
      <c r="CJ263" s="134">
        <v>2</v>
      </c>
      <c r="CK263" s="134">
        <v>2</v>
      </c>
      <c r="CL263" s="134">
        <v>2</v>
      </c>
      <c r="CM263" s="134">
        <v>2</v>
      </c>
      <c r="CN263" s="134">
        <v>2</v>
      </c>
      <c r="CO263" s="134">
        <v>2</v>
      </c>
      <c r="CP263" s="134">
        <v>2</v>
      </c>
      <c r="CQ263" s="134">
        <v>2</v>
      </c>
      <c r="CR263" s="134">
        <v>2</v>
      </c>
      <c r="CS263" s="134">
        <v>2</v>
      </c>
      <c r="CT263" s="134">
        <v>2</v>
      </c>
      <c r="CU263" s="134">
        <v>2</v>
      </c>
      <c r="CV263" s="134">
        <v>2</v>
      </c>
      <c r="CW263" s="134">
        <v>2</v>
      </c>
      <c r="CX263" s="134">
        <v>2</v>
      </c>
      <c r="CY263" s="134">
        <v>2</v>
      </c>
      <c r="CZ263" s="134">
        <v>2</v>
      </c>
      <c r="DA263" s="134">
        <v>2</v>
      </c>
      <c r="DB263" s="134">
        <v>2</v>
      </c>
      <c r="DC263" s="134">
        <v>2</v>
      </c>
      <c r="DD263" s="134">
        <v>2</v>
      </c>
      <c r="DE263" s="134">
        <v>2</v>
      </c>
      <c r="DF263" s="134">
        <v>2</v>
      </c>
      <c r="DG263" s="134">
        <v>2</v>
      </c>
      <c r="DH263" s="134">
        <v>2</v>
      </c>
      <c r="DI263" s="134">
        <v>2</v>
      </c>
      <c r="DJ263" s="134">
        <v>2</v>
      </c>
      <c r="DK263" s="134">
        <v>2</v>
      </c>
      <c r="DL263" s="316"/>
      <c r="DM263" s="134">
        <v>2</v>
      </c>
      <c r="DN263" s="134">
        <v>2</v>
      </c>
      <c r="DO263" s="134">
        <v>2</v>
      </c>
      <c r="DP263" s="134">
        <v>2</v>
      </c>
      <c r="DQ263" s="134">
        <v>2</v>
      </c>
      <c r="DR263" s="134">
        <v>2</v>
      </c>
      <c r="DS263" s="134">
        <v>2</v>
      </c>
      <c r="DT263" s="134">
        <v>2</v>
      </c>
      <c r="DU263" s="134">
        <v>2</v>
      </c>
      <c r="DV263" s="134">
        <v>2</v>
      </c>
      <c r="DW263" s="134">
        <v>2</v>
      </c>
      <c r="DX263" s="134">
        <v>2</v>
      </c>
      <c r="DY263" s="134">
        <v>2</v>
      </c>
      <c r="DZ263" s="134">
        <v>2</v>
      </c>
      <c r="EA263" s="134">
        <v>2</v>
      </c>
      <c r="EB263" s="134">
        <v>2</v>
      </c>
      <c r="EC263" s="134">
        <v>2</v>
      </c>
      <c r="ED263" s="134">
        <v>2</v>
      </c>
      <c r="EE263" s="134">
        <v>2</v>
      </c>
      <c r="EF263" s="134">
        <v>2</v>
      </c>
      <c r="EG263" s="134">
        <v>2</v>
      </c>
      <c r="EH263" s="134">
        <v>2</v>
      </c>
      <c r="EI263" s="134">
        <v>2</v>
      </c>
      <c r="EJ263" s="134">
        <v>2</v>
      </c>
      <c r="EK263" s="134">
        <v>2</v>
      </c>
      <c r="EL263" s="134">
        <v>2</v>
      </c>
      <c r="EM263" s="134">
        <v>2</v>
      </c>
      <c r="EN263" s="134">
        <v>2</v>
      </c>
      <c r="EO263" s="134">
        <v>2</v>
      </c>
      <c r="EP263" s="134">
        <v>2</v>
      </c>
      <c r="EQ263" s="316"/>
      <c r="ER263" s="134">
        <v>2</v>
      </c>
      <c r="ES263" s="134">
        <v>2</v>
      </c>
      <c r="ET263" s="134">
        <v>3</v>
      </c>
      <c r="EU263" s="134">
        <v>3</v>
      </c>
      <c r="EV263" s="134">
        <v>3</v>
      </c>
      <c r="EW263" s="134">
        <v>3</v>
      </c>
      <c r="EX263" s="134">
        <v>3</v>
      </c>
      <c r="EY263" s="134">
        <v>3</v>
      </c>
      <c r="EZ263" s="134">
        <v>3</v>
      </c>
      <c r="FA263" s="134">
        <v>3</v>
      </c>
      <c r="FB263" s="134">
        <v>3</v>
      </c>
      <c r="FC263" s="134">
        <v>3</v>
      </c>
      <c r="FD263" s="134">
        <v>3</v>
      </c>
      <c r="FE263" s="134">
        <v>3</v>
      </c>
      <c r="FF263" s="134">
        <v>3</v>
      </c>
      <c r="FG263" s="134">
        <v>3</v>
      </c>
      <c r="FH263" s="134">
        <v>3</v>
      </c>
      <c r="FI263" s="134">
        <v>3</v>
      </c>
      <c r="FJ263" s="134">
        <v>3</v>
      </c>
      <c r="FK263" s="134">
        <v>3</v>
      </c>
      <c r="FL263" s="134">
        <v>3</v>
      </c>
      <c r="FM263" s="134">
        <v>3</v>
      </c>
      <c r="FN263" s="134">
        <v>3</v>
      </c>
      <c r="FO263" s="134">
        <v>3</v>
      </c>
      <c r="FP263" s="134">
        <v>3</v>
      </c>
      <c r="FQ263" s="134">
        <v>3</v>
      </c>
      <c r="FR263" s="134">
        <v>3</v>
      </c>
      <c r="FS263" s="134">
        <v>3</v>
      </c>
      <c r="FT263" s="134">
        <v>3</v>
      </c>
      <c r="FU263" s="134">
        <v>3</v>
      </c>
      <c r="FV263" s="134"/>
    </row>
    <row r="264" spans="1:178" ht="13.9" customHeight="1" x14ac:dyDescent="0.2">
      <c r="A264" s="343" t="s">
        <v>95</v>
      </c>
      <c r="B264" s="345" t="s">
        <v>163</v>
      </c>
      <c r="C264" s="397" t="s">
        <v>131</v>
      </c>
      <c r="D264" s="337">
        <v>1</v>
      </c>
      <c r="E264" s="339">
        <f t="shared" ref="E264" si="1045">FU264</f>
        <v>0</v>
      </c>
      <c r="F264" s="339">
        <f t="shared" ref="F264" si="1046">FU265</f>
        <v>1</v>
      </c>
      <c r="G264" s="351" t="e">
        <f>F264/E264</f>
        <v>#DIV/0!</v>
      </c>
      <c r="H264" s="351">
        <f>F264/D264</f>
        <v>1</v>
      </c>
      <c r="I264" s="355"/>
      <c r="J264" s="11" t="s">
        <v>5</v>
      </c>
      <c r="K264" s="27"/>
      <c r="L264" s="27"/>
      <c r="M264" s="27"/>
      <c r="N264" s="27"/>
      <c r="O264" s="27"/>
      <c r="P264" s="27"/>
      <c r="Q264" s="27"/>
      <c r="R264" s="27"/>
      <c r="S264" s="27"/>
      <c r="T264" s="27"/>
      <c r="U264" s="27"/>
      <c r="V264" s="27"/>
      <c r="W264" s="40"/>
      <c r="X264" s="27"/>
      <c r="Y264" s="27"/>
      <c r="Z264" s="27"/>
      <c r="AA264" s="27"/>
      <c r="AB264" s="27"/>
      <c r="AC264" s="27"/>
      <c r="AD264" s="27"/>
      <c r="AE264" s="27"/>
      <c r="AF264" s="27"/>
      <c r="AG264" s="27"/>
      <c r="AH264" s="27"/>
      <c r="AI264" s="27"/>
      <c r="AJ264" s="27"/>
      <c r="AK264" s="27"/>
      <c r="AL264" s="27"/>
      <c r="AM264" s="27"/>
      <c r="AN264" s="27"/>
      <c r="AO264" s="27"/>
      <c r="AP264" s="27"/>
      <c r="AQ264" s="27"/>
      <c r="AR264" s="27"/>
      <c r="AS264" s="27"/>
      <c r="AT264" s="27"/>
      <c r="AU264" s="27"/>
      <c r="AV264" s="27"/>
      <c r="AW264" s="27"/>
      <c r="AX264" s="27">
        <v>1</v>
      </c>
      <c r="AY264" s="27">
        <v>1</v>
      </c>
      <c r="AZ264" s="27">
        <v>1</v>
      </c>
      <c r="BA264" s="27">
        <v>1</v>
      </c>
      <c r="BB264" s="27">
        <v>1</v>
      </c>
      <c r="BC264" s="315"/>
      <c r="BD264" s="27">
        <v>1</v>
      </c>
      <c r="BE264" s="27">
        <v>1</v>
      </c>
      <c r="BF264" s="27">
        <v>1</v>
      </c>
      <c r="BG264" s="27">
        <v>1</v>
      </c>
      <c r="BH264" s="27">
        <v>1</v>
      </c>
      <c r="BI264" s="27">
        <v>1</v>
      </c>
      <c r="BJ264" s="27">
        <v>1</v>
      </c>
      <c r="BK264" s="27">
        <v>1</v>
      </c>
      <c r="BL264" s="27">
        <v>1</v>
      </c>
      <c r="BM264" s="27">
        <v>1</v>
      </c>
      <c r="BN264" s="27">
        <v>1</v>
      </c>
      <c r="BO264" s="27">
        <v>1</v>
      </c>
      <c r="BP264" s="27">
        <v>1</v>
      </c>
      <c r="BQ264" s="27">
        <v>1</v>
      </c>
      <c r="BR264" s="27">
        <v>1</v>
      </c>
      <c r="BS264" s="27">
        <v>1</v>
      </c>
      <c r="BT264" s="27">
        <v>1</v>
      </c>
      <c r="BU264" s="40">
        <v>1</v>
      </c>
      <c r="BV264" s="40">
        <v>1</v>
      </c>
      <c r="BW264" s="40">
        <v>1</v>
      </c>
      <c r="BX264" s="40">
        <v>1</v>
      </c>
      <c r="BY264" s="40">
        <v>1</v>
      </c>
      <c r="BZ264" s="40">
        <v>1</v>
      </c>
      <c r="CA264" s="40">
        <v>1</v>
      </c>
      <c r="CB264" s="40">
        <v>1</v>
      </c>
      <c r="CC264" s="40">
        <v>1</v>
      </c>
      <c r="CD264" s="40">
        <v>1</v>
      </c>
      <c r="CE264" s="40">
        <v>1</v>
      </c>
      <c r="CF264" s="40"/>
      <c r="CG264" s="40">
        <v>1</v>
      </c>
      <c r="CH264" s="40">
        <v>1</v>
      </c>
      <c r="CI264" s="40">
        <v>1</v>
      </c>
      <c r="CJ264" s="40">
        <v>1</v>
      </c>
      <c r="CK264" s="40">
        <v>1</v>
      </c>
      <c r="CL264" s="40">
        <v>1</v>
      </c>
      <c r="CM264" s="40">
        <v>1</v>
      </c>
      <c r="CN264" s="40">
        <v>1</v>
      </c>
      <c r="CO264" s="40">
        <v>1</v>
      </c>
      <c r="CP264" s="40">
        <v>1</v>
      </c>
      <c r="CQ264" s="40">
        <v>1</v>
      </c>
      <c r="CR264" s="40">
        <v>1</v>
      </c>
      <c r="CS264" s="40">
        <v>1</v>
      </c>
      <c r="CT264" s="40">
        <v>1</v>
      </c>
      <c r="CU264" s="40">
        <v>1</v>
      </c>
      <c r="CV264" s="40">
        <v>1</v>
      </c>
      <c r="CW264" s="40">
        <v>1</v>
      </c>
      <c r="CX264" s="40">
        <v>1</v>
      </c>
      <c r="CY264" s="40">
        <v>1</v>
      </c>
      <c r="CZ264" s="40">
        <v>1</v>
      </c>
      <c r="DA264" s="40">
        <v>1</v>
      </c>
      <c r="DB264" s="40">
        <v>1</v>
      </c>
      <c r="DC264" s="40">
        <v>1</v>
      </c>
      <c r="DD264" s="40">
        <v>1</v>
      </c>
      <c r="DE264" s="40">
        <v>1</v>
      </c>
      <c r="DF264" s="40">
        <v>1</v>
      </c>
      <c r="DG264" s="40">
        <v>1</v>
      </c>
      <c r="DH264" s="40">
        <v>1</v>
      </c>
      <c r="DI264" s="40">
        <v>1</v>
      </c>
      <c r="DJ264" s="40">
        <v>1</v>
      </c>
      <c r="DK264" s="40">
        <v>1</v>
      </c>
      <c r="DL264" s="315"/>
      <c r="DM264" s="40">
        <v>1</v>
      </c>
      <c r="DN264" s="40">
        <v>1</v>
      </c>
      <c r="DO264" s="40">
        <v>1</v>
      </c>
      <c r="DP264" s="40">
        <v>1</v>
      </c>
      <c r="DQ264" s="197">
        <f t="shared" ref="DQ264" si="1047">DP264</f>
        <v>1</v>
      </c>
      <c r="DR264" s="197">
        <f t="shared" ref="DR264" si="1048">DQ264</f>
        <v>1</v>
      </c>
      <c r="DS264" s="197">
        <f t="shared" ref="DS264" si="1049">DR264</f>
        <v>1</v>
      </c>
      <c r="DT264" s="197">
        <f t="shared" ref="DT264" si="1050">DS264</f>
        <v>1</v>
      </c>
      <c r="DU264" s="197">
        <f t="shared" ref="DU264:EW264" si="1051">DT264</f>
        <v>1</v>
      </c>
      <c r="DV264" s="197">
        <f t="shared" si="1051"/>
        <v>1</v>
      </c>
      <c r="DW264" s="197">
        <f t="shared" si="1051"/>
        <v>1</v>
      </c>
      <c r="DX264" s="197">
        <f t="shared" si="1051"/>
        <v>1</v>
      </c>
      <c r="DY264" s="197">
        <f t="shared" si="1051"/>
        <v>1</v>
      </c>
      <c r="DZ264" s="197">
        <f t="shared" si="1051"/>
        <v>1</v>
      </c>
      <c r="EA264" s="197">
        <f t="shared" si="1051"/>
        <v>1</v>
      </c>
      <c r="EB264" s="197">
        <f t="shared" si="1051"/>
        <v>1</v>
      </c>
      <c r="EC264" s="197">
        <f t="shared" si="1051"/>
        <v>1</v>
      </c>
      <c r="ED264" s="197">
        <f t="shared" si="1051"/>
        <v>1</v>
      </c>
      <c r="EE264" s="197">
        <f t="shared" si="1051"/>
        <v>1</v>
      </c>
      <c r="EF264" s="197">
        <f t="shared" si="1051"/>
        <v>1</v>
      </c>
      <c r="EG264" s="197">
        <f t="shared" si="1051"/>
        <v>1</v>
      </c>
      <c r="EH264" s="197">
        <f t="shared" si="1051"/>
        <v>1</v>
      </c>
      <c r="EI264" s="197">
        <f t="shared" si="1051"/>
        <v>1</v>
      </c>
      <c r="EJ264" s="197">
        <f t="shared" si="1051"/>
        <v>1</v>
      </c>
      <c r="EK264" s="197">
        <f t="shared" si="1051"/>
        <v>1</v>
      </c>
      <c r="EL264" s="197">
        <f t="shared" si="1051"/>
        <v>1</v>
      </c>
      <c r="EM264" s="197">
        <f t="shared" si="1051"/>
        <v>1</v>
      </c>
      <c r="EN264" s="197">
        <f t="shared" si="1051"/>
        <v>1</v>
      </c>
      <c r="EO264" s="197">
        <f t="shared" si="1051"/>
        <v>1</v>
      </c>
      <c r="EP264" s="197">
        <f t="shared" si="1051"/>
        <v>1</v>
      </c>
      <c r="EQ264" s="315"/>
      <c r="ER264" s="197">
        <f t="shared" si="1051"/>
        <v>0</v>
      </c>
      <c r="ES264" s="197">
        <f t="shared" si="1051"/>
        <v>0</v>
      </c>
      <c r="ET264" s="197">
        <f t="shared" si="1051"/>
        <v>0</v>
      </c>
      <c r="EU264" s="197">
        <f t="shared" si="1051"/>
        <v>0</v>
      </c>
      <c r="EV264" s="197">
        <f t="shared" si="1051"/>
        <v>0</v>
      </c>
      <c r="EW264" s="197">
        <f t="shared" si="1051"/>
        <v>0</v>
      </c>
      <c r="EX264" s="197">
        <f t="shared" ref="EX264:EZ264" si="1052">EW264</f>
        <v>0</v>
      </c>
      <c r="EY264" s="197">
        <f t="shared" si="1052"/>
        <v>0</v>
      </c>
      <c r="EZ264" s="197">
        <f t="shared" si="1052"/>
        <v>0</v>
      </c>
      <c r="FA264" s="197">
        <f t="shared" ref="FA264:FE264" si="1053">EZ264</f>
        <v>0</v>
      </c>
      <c r="FB264" s="197">
        <f t="shared" si="1053"/>
        <v>0</v>
      </c>
      <c r="FC264" s="197">
        <f t="shared" si="1053"/>
        <v>0</v>
      </c>
      <c r="FD264" s="197">
        <f t="shared" si="1053"/>
        <v>0</v>
      </c>
      <c r="FE264" s="197">
        <f t="shared" si="1053"/>
        <v>0</v>
      </c>
      <c r="FF264" s="197">
        <f t="shared" ref="FF264" si="1054">FE264</f>
        <v>0</v>
      </c>
      <c r="FG264" s="197">
        <f t="shared" ref="FG264" si="1055">FF264</f>
        <v>0</v>
      </c>
      <c r="FH264" s="197">
        <f t="shared" ref="FH264:FU264" si="1056">FG264</f>
        <v>0</v>
      </c>
      <c r="FI264" s="197">
        <f t="shared" si="1056"/>
        <v>0</v>
      </c>
      <c r="FJ264" s="197">
        <f t="shared" si="1056"/>
        <v>0</v>
      </c>
      <c r="FK264" s="197">
        <f t="shared" si="1056"/>
        <v>0</v>
      </c>
      <c r="FL264" s="197">
        <f t="shared" si="1056"/>
        <v>0</v>
      </c>
      <c r="FM264" s="197">
        <f t="shared" si="1056"/>
        <v>0</v>
      </c>
      <c r="FN264" s="197">
        <f t="shared" si="1056"/>
        <v>0</v>
      </c>
      <c r="FO264" s="197">
        <f t="shared" si="1056"/>
        <v>0</v>
      </c>
      <c r="FP264" s="197">
        <f t="shared" si="1056"/>
        <v>0</v>
      </c>
      <c r="FQ264" s="197">
        <f t="shared" si="1056"/>
        <v>0</v>
      </c>
      <c r="FR264" s="197">
        <f t="shared" si="1056"/>
        <v>0</v>
      </c>
      <c r="FS264" s="197">
        <f t="shared" si="1056"/>
        <v>0</v>
      </c>
      <c r="FT264" s="197">
        <f t="shared" si="1056"/>
        <v>0</v>
      </c>
      <c r="FU264" s="197">
        <f t="shared" si="1056"/>
        <v>0</v>
      </c>
      <c r="FV264" s="197">
        <f t="shared" ref="FV264" si="1057">FU264</f>
        <v>0</v>
      </c>
    </row>
    <row r="265" spans="1:178" ht="13.9" customHeight="1" x14ac:dyDescent="0.2">
      <c r="A265" s="344"/>
      <c r="B265" s="346"/>
      <c r="C265" s="398"/>
      <c r="D265" s="338"/>
      <c r="E265" s="340"/>
      <c r="F265" s="340"/>
      <c r="G265" s="352"/>
      <c r="H265" s="352"/>
      <c r="I265" s="356"/>
      <c r="J265" s="12" t="s">
        <v>6</v>
      </c>
      <c r="K265" s="110"/>
      <c r="L265" s="110"/>
      <c r="M265" s="110"/>
      <c r="N265" s="110"/>
      <c r="O265" s="110"/>
      <c r="P265" s="110"/>
      <c r="Q265" s="110"/>
      <c r="R265" s="110"/>
      <c r="S265" s="110"/>
      <c r="T265" s="110"/>
      <c r="U265" s="110"/>
      <c r="V265" s="110"/>
      <c r="W265" s="38"/>
      <c r="X265" s="110"/>
      <c r="Y265" s="110"/>
      <c r="Z265" s="110"/>
      <c r="AA265" s="110"/>
      <c r="AB265" s="110"/>
      <c r="AC265" s="110"/>
      <c r="AD265" s="110"/>
      <c r="AE265" s="110"/>
      <c r="AF265" s="110"/>
      <c r="AG265" s="110"/>
      <c r="AH265" s="110"/>
      <c r="AI265" s="110"/>
      <c r="AJ265" s="110"/>
      <c r="AK265" s="110"/>
      <c r="AL265" s="110"/>
      <c r="AM265" s="110"/>
      <c r="AN265" s="110"/>
      <c r="AO265" s="110"/>
      <c r="AP265" s="110"/>
      <c r="AQ265" s="110"/>
      <c r="AR265" s="110"/>
      <c r="AS265" s="110"/>
      <c r="AT265" s="110"/>
      <c r="AU265" s="110"/>
      <c r="AV265" s="110"/>
      <c r="AW265" s="110"/>
      <c r="AX265" s="110">
        <v>1</v>
      </c>
      <c r="AY265" s="120">
        <v>1</v>
      </c>
      <c r="AZ265" s="120">
        <v>1</v>
      </c>
      <c r="BA265" s="123">
        <v>1</v>
      </c>
      <c r="BB265" s="125">
        <v>1</v>
      </c>
      <c r="BC265" s="316"/>
      <c r="BD265" s="141">
        <v>1</v>
      </c>
      <c r="BE265" s="141">
        <v>1</v>
      </c>
      <c r="BF265" s="141">
        <v>1</v>
      </c>
      <c r="BG265" s="141">
        <v>1</v>
      </c>
      <c r="BH265" s="141">
        <v>1</v>
      </c>
      <c r="BI265" s="141">
        <v>1</v>
      </c>
      <c r="BJ265" s="141">
        <v>1</v>
      </c>
      <c r="BK265" s="141">
        <v>1</v>
      </c>
      <c r="BL265" s="141">
        <v>1</v>
      </c>
      <c r="BM265" s="141">
        <v>1</v>
      </c>
      <c r="BN265" s="141">
        <v>1</v>
      </c>
      <c r="BO265" s="141">
        <v>1</v>
      </c>
      <c r="BP265" s="141">
        <v>1</v>
      </c>
      <c r="BQ265" s="141">
        <v>1</v>
      </c>
      <c r="BR265" s="141">
        <v>1</v>
      </c>
      <c r="BS265" s="141">
        <v>1</v>
      </c>
      <c r="BT265" s="141">
        <v>1</v>
      </c>
      <c r="BU265" s="134">
        <v>1</v>
      </c>
      <c r="BV265" s="134">
        <v>1</v>
      </c>
      <c r="BW265" s="134">
        <v>1</v>
      </c>
      <c r="BX265" s="134">
        <v>1</v>
      </c>
      <c r="BY265" s="134">
        <v>1</v>
      </c>
      <c r="BZ265" s="134">
        <v>1</v>
      </c>
      <c r="CA265" s="134">
        <v>1</v>
      </c>
      <c r="CB265" s="134">
        <v>1</v>
      </c>
      <c r="CC265" s="134">
        <v>1</v>
      </c>
      <c r="CD265" s="134">
        <v>1</v>
      </c>
      <c r="CE265" s="134">
        <v>3</v>
      </c>
      <c r="CF265" s="38"/>
      <c r="CG265" s="134">
        <v>3</v>
      </c>
      <c r="CH265" s="134">
        <v>3</v>
      </c>
      <c r="CI265" s="134">
        <v>3</v>
      </c>
      <c r="CJ265" s="134">
        <v>3</v>
      </c>
      <c r="CK265" s="134">
        <v>3</v>
      </c>
      <c r="CL265" s="134">
        <v>3</v>
      </c>
      <c r="CM265" s="134">
        <v>3</v>
      </c>
      <c r="CN265" s="134">
        <v>3</v>
      </c>
      <c r="CO265" s="134">
        <v>1</v>
      </c>
      <c r="CP265" s="134">
        <v>1</v>
      </c>
      <c r="CQ265" s="134">
        <v>1</v>
      </c>
      <c r="CR265" s="134">
        <v>1</v>
      </c>
      <c r="CS265" s="134">
        <v>1</v>
      </c>
      <c r="CT265" s="134">
        <v>1</v>
      </c>
      <c r="CU265" s="134">
        <v>1</v>
      </c>
      <c r="CV265" s="134">
        <v>1</v>
      </c>
      <c r="CW265" s="134">
        <v>1</v>
      </c>
      <c r="CX265" s="134">
        <v>1</v>
      </c>
      <c r="CY265" s="134">
        <v>1</v>
      </c>
      <c r="CZ265" s="134">
        <v>1</v>
      </c>
      <c r="DA265" s="134">
        <v>1</v>
      </c>
      <c r="DB265" s="134">
        <v>1</v>
      </c>
      <c r="DC265" s="134">
        <v>1</v>
      </c>
      <c r="DD265" s="134">
        <v>1</v>
      </c>
      <c r="DE265" s="134">
        <v>1</v>
      </c>
      <c r="DF265" s="134">
        <v>1</v>
      </c>
      <c r="DG265" s="134">
        <v>1</v>
      </c>
      <c r="DH265" s="134">
        <v>1</v>
      </c>
      <c r="DI265" s="134">
        <v>1</v>
      </c>
      <c r="DJ265" s="134">
        <v>1</v>
      </c>
      <c r="DK265" s="134">
        <v>1</v>
      </c>
      <c r="DL265" s="316"/>
      <c r="DM265" s="134">
        <v>1</v>
      </c>
      <c r="DN265" s="134">
        <v>1</v>
      </c>
      <c r="DO265" s="134">
        <v>1</v>
      </c>
      <c r="DP265" s="134">
        <v>1</v>
      </c>
      <c r="DQ265" s="134">
        <v>1</v>
      </c>
      <c r="DR265" s="134">
        <v>1</v>
      </c>
      <c r="DS265" s="134">
        <v>1</v>
      </c>
      <c r="DT265" s="134">
        <v>1</v>
      </c>
      <c r="DU265" s="134">
        <v>1</v>
      </c>
      <c r="DV265" s="134">
        <v>1</v>
      </c>
      <c r="DW265" s="134">
        <v>1</v>
      </c>
      <c r="DX265" s="134">
        <v>1</v>
      </c>
      <c r="DY265" s="134">
        <v>1</v>
      </c>
      <c r="DZ265" s="134">
        <v>1</v>
      </c>
      <c r="EA265" s="134">
        <v>1</v>
      </c>
      <c r="EB265" s="134">
        <v>1</v>
      </c>
      <c r="EC265" s="134">
        <v>1</v>
      </c>
      <c r="ED265" s="134">
        <v>1</v>
      </c>
      <c r="EE265" s="134">
        <v>1</v>
      </c>
      <c r="EF265" s="134">
        <v>1</v>
      </c>
      <c r="EG265" s="134">
        <v>1</v>
      </c>
      <c r="EH265" s="134">
        <v>1</v>
      </c>
      <c r="EI265" s="134">
        <v>1</v>
      </c>
      <c r="EJ265" s="134">
        <v>1</v>
      </c>
      <c r="EK265" s="134">
        <v>1</v>
      </c>
      <c r="EL265" s="134">
        <v>1</v>
      </c>
      <c r="EM265" s="134">
        <v>1</v>
      </c>
      <c r="EN265" s="134">
        <v>1</v>
      </c>
      <c r="EO265" s="134">
        <v>1</v>
      </c>
      <c r="EP265" s="134">
        <v>1</v>
      </c>
      <c r="EQ265" s="316"/>
      <c r="ER265" s="134">
        <v>1</v>
      </c>
      <c r="ES265" s="134">
        <v>1</v>
      </c>
      <c r="ET265" s="134">
        <v>1</v>
      </c>
      <c r="EU265" s="134">
        <v>1</v>
      </c>
      <c r="EV265" s="134">
        <v>1</v>
      </c>
      <c r="EW265" s="134">
        <v>1</v>
      </c>
      <c r="EX265" s="134">
        <v>1</v>
      </c>
      <c r="EY265" s="134">
        <v>1</v>
      </c>
      <c r="EZ265" s="134">
        <v>1</v>
      </c>
      <c r="FA265" s="134">
        <v>1</v>
      </c>
      <c r="FB265" s="134">
        <v>1</v>
      </c>
      <c r="FC265" s="134">
        <v>1</v>
      </c>
      <c r="FD265" s="134">
        <v>1</v>
      </c>
      <c r="FE265" s="134">
        <v>1</v>
      </c>
      <c r="FF265" s="134">
        <v>1</v>
      </c>
      <c r="FG265" s="134">
        <v>1</v>
      </c>
      <c r="FH265" s="134">
        <v>1</v>
      </c>
      <c r="FI265" s="134">
        <v>1</v>
      </c>
      <c r="FJ265" s="134">
        <v>1</v>
      </c>
      <c r="FK265" s="134">
        <v>1</v>
      </c>
      <c r="FL265" s="134">
        <v>1</v>
      </c>
      <c r="FM265" s="134">
        <v>1</v>
      </c>
      <c r="FN265" s="134">
        <v>1</v>
      </c>
      <c r="FO265" s="134">
        <v>1</v>
      </c>
      <c r="FP265" s="134">
        <v>1</v>
      </c>
      <c r="FQ265" s="134">
        <v>1</v>
      </c>
      <c r="FR265" s="134">
        <v>1</v>
      </c>
      <c r="FS265" s="134">
        <v>1</v>
      </c>
      <c r="FT265" s="134">
        <v>1</v>
      </c>
      <c r="FU265" s="134">
        <v>1</v>
      </c>
      <c r="FV265" s="134"/>
    </row>
    <row r="266" spans="1:178" ht="13.9" customHeight="1" x14ac:dyDescent="0.2">
      <c r="A266" s="343" t="s">
        <v>96</v>
      </c>
      <c r="B266" s="345" t="s">
        <v>189</v>
      </c>
      <c r="C266" s="397" t="s">
        <v>131</v>
      </c>
      <c r="D266" s="337">
        <v>1</v>
      </c>
      <c r="E266" s="339">
        <f t="shared" ref="E266" si="1058">FU266</f>
        <v>0</v>
      </c>
      <c r="F266" s="339">
        <f t="shared" ref="F266" si="1059">FU267</f>
        <v>1</v>
      </c>
      <c r="G266" s="351" t="e">
        <f>F266/E266</f>
        <v>#DIV/0!</v>
      </c>
      <c r="H266" s="351">
        <f>F266/D266</f>
        <v>1</v>
      </c>
      <c r="I266" s="355"/>
      <c r="J266" s="11" t="s">
        <v>5</v>
      </c>
      <c r="K266" s="27"/>
      <c r="L266" s="27"/>
      <c r="M266" s="27"/>
      <c r="N266" s="27"/>
      <c r="O266" s="27"/>
      <c r="P266" s="27"/>
      <c r="Q266" s="27"/>
      <c r="R266" s="27"/>
      <c r="S266" s="27"/>
      <c r="T266" s="27"/>
      <c r="U266" s="27"/>
      <c r="V266" s="27"/>
      <c r="W266" s="40"/>
      <c r="X266" s="27"/>
      <c r="Y266" s="27"/>
      <c r="Z266" s="27"/>
      <c r="AA266" s="27"/>
      <c r="AB266" s="27"/>
      <c r="AC266" s="27"/>
      <c r="AD266" s="27"/>
      <c r="AE266" s="27"/>
      <c r="AF266" s="27"/>
      <c r="AG266" s="27"/>
      <c r="AH266" s="27"/>
      <c r="AI266" s="27"/>
      <c r="AJ266" s="27"/>
      <c r="AK266" s="27"/>
      <c r="AL266" s="27"/>
      <c r="AM266" s="27"/>
      <c r="AN266" s="27"/>
      <c r="AO266" s="27"/>
      <c r="AP266" s="27"/>
      <c r="AQ266" s="27"/>
      <c r="AR266" s="27"/>
      <c r="AS266" s="27"/>
      <c r="AT266" s="27"/>
      <c r="AU266" s="27"/>
      <c r="AV266" s="27"/>
      <c r="AW266" s="27"/>
      <c r="AX266" s="27">
        <v>1</v>
      </c>
      <c r="AY266" s="27">
        <v>1</v>
      </c>
      <c r="AZ266" s="27">
        <v>1</v>
      </c>
      <c r="BA266" s="27">
        <v>1</v>
      </c>
      <c r="BB266" s="27"/>
      <c r="BC266" s="315"/>
      <c r="BD266" s="27"/>
      <c r="BE266" s="27"/>
      <c r="BF266" s="27"/>
      <c r="BG266" s="27">
        <v>1</v>
      </c>
      <c r="BH266" s="27">
        <v>1</v>
      </c>
      <c r="BI266" s="27">
        <v>1</v>
      </c>
      <c r="BJ266" s="27">
        <v>1</v>
      </c>
      <c r="BK266" s="27">
        <v>1</v>
      </c>
      <c r="BL266" s="27">
        <v>1</v>
      </c>
      <c r="BM266" s="27">
        <v>1</v>
      </c>
      <c r="BN266" s="27">
        <v>1</v>
      </c>
      <c r="BO266" s="27">
        <v>1</v>
      </c>
      <c r="BP266" s="27">
        <v>1</v>
      </c>
      <c r="BQ266" s="27">
        <v>1</v>
      </c>
      <c r="BR266" s="27">
        <v>1</v>
      </c>
      <c r="BS266" s="27">
        <v>1</v>
      </c>
      <c r="BT266" s="27">
        <v>1</v>
      </c>
      <c r="BU266" s="40">
        <v>1</v>
      </c>
      <c r="BV266" s="40">
        <v>1</v>
      </c>
      <c r="BW266" s="40">
        <v>1</v>
      </c>
      <c r="BX266" s="40">
        <v>1</v>
      </c>
      <c r="BY266" s="40">
        <v>1</v>
      </c>
      <c r="BZ266" s="40">
        <v>1</v>
      </c>
      <c r="CA266" s="40">
        <v>1</v>
      </c>
      <c r="CB266" s="40">
        <v>1</v>
      </c>
      <c r="CC266" s="40">
        <v>1</v>
      </c>
      <c r="CD266" s="40">
        <v>1</v>
      </c>
      <c r="CE266" s="40">
        <v>1</v>
      </c>
      <c r="CF266" s="40"/>
      <c r="CG266" s="40">
        <v>1</v>
      </c>
      <c r="CH266" s="40">
        <v>1</v>
      </c>
      <c r="CI266" s="40">
        <v>1</v>
      </c>
      <c r="CJ266" s="40">
        <v>1</v>
      </c>
      <c r="CK266" s="40">
        <v>1</v>
      </c>
      <c r="CL266" s="40">
        <v>1</v>
      </c>
      <c r="CM266" s="40">
        <v>1</v>
      </c>
      <c r="CN266" s="40">
        <v>1</v>
      </c>
      <c r="CO266" s="40">
        <v>1</v>
      </c>
      <c r="CP266" s="40">
        <v>1</v>
      </c>
      <c r="CQ266" s="40">
        <v>1</v>
      </c>
      <c r="CR266" s="40">
        <v>1</v>
      </c>
      <c r="CS266" s="40">
        <v>1</v>
      </c>
      <c r="CT266" s="40">
        <v>1</v>
      </c>
      <c r="CU266" s="40">
        <v>1</v>
      </c>
      <c r="CV266" s="40">
        <v>1</v>
      </c>
      <c r="CW266" s="40">
        <v>1</v>
      </c>
      <c r="CX266" s="40">
        <v>1</v>
      </c>
      <c r="CY266" s="40">
        <v>1</v>
      </c>
      <c r="CZ266" s="40">
        <v>1</v>
      </c>
      <c r="DA266" s="40">
        <v>1</v>
      </c>
      <c r="DB266" s="40">
        <v>1</v>
      </c>
      <c r="DC266" s="40">
        <v>1</v>
      </c>
      <c r="DD266" s="40">
        <v>1</v>
      </c>
      <c r="DE266" s="40">
        <v>1</v>
      </c>
      <c r="DF266" s="40">
        <v>1</v>
      </c>
      <c r="DG266" s="40">
        <v>1</v>
      </c>
      <c r="DH266" s="40">
        <v>1</v>
      </c>
      <c r="DI266" s="40">
        <v>1</v>
      </c>
      <c r="DJ266" s="40">
        <v>1</v>
      </c>
      <c r="DK266" s="40">
        <v>1</v>
      </c>
      <c r="DL266" s="315"/>
      <c r="DM266" s="40">
        <v>1</v>
      </c>
      <c r="DN266" s="40">
        <v>1</v>
      </c>
      <c r="DO266" s="40">
        <v>1</v>
      </c>
      <c r="DP266" s="40">
        <v>1</v>
      </c>
      <c r="DQ266" s="197">
        <f t="shared" ref="DQ266" si="1060">DP266</f>
        <v>1</v>
      </c>
      <c r="DR266" s="197">
        <f t="shared" ref="DR266" si="1061">DQ266</f>
        <v>1</v>
      </c>
      <c r="DS266" s="197">
        <f t="shared" ref="DS266" si="1062">DR266</f>
        <v>1</v>
      </c>
      <c r="DT266" s="197">
        <f t="shared" ref="DT266" si="1063">DS266</f>
        <v>1</v>
      </c>
      <c r="DU266" s="197">
        <f t="shared" ref="DU266:EW266" si="1064">DT266</f>
        <v>1</v>
      </c>
      <c r="DV266" s="197">
        <f t="shared" si="1064"/>
        <v>1</v>
      </c>
      <c r="DW266" s="197">
        <f t="shared" si="1064"/>
        <v>1</v>
      </c>
      <c r="DX266" s="197">
        <f t="shared" si="1064"/>
        <v>1</v>
      </c>
      <c r="DY266" s="197">
        <f t="shared" si="1064"/>
        <v>1</v>
      </c>
      <c r="DZ266" s="197">
        <f t="shared" si="1064"/>
        <v>1</v>
      </c>
      <c r="EA266" s="197">
        <f t="shared" si="1064"/>
        <v>1</v>
      </c>
      <c r="EB266" s="197">
        <f t="shared" si="1064"/>
        <v>1</v>
      </c>
      <c r="EC266" s="197">
        <f t="shared" si="1064"/>
        <v>1</v>
      </c>
      <c r="ED266" s="197">
        <f t="shared" si="1064"/>
        <v>1</v>
      </c>
      <c r="EE266" s="197">
        <f t="shared" si="1064"/>
        <v>1</v>
      </c>
      <c r="EF266" s="197">
        <f t="shared" si="1064"/>
        <v>1</v>
      </c>
      <c r="EG266" s="197">
        <f t="shared" si="1064"/>
        <v>1</v>
      </c>
      <c r="EH266" s="197">
        <f t="shared" si="1064"/>
        <v>1</v>
      </c>
      <c r="EI266" s="197">
        <f t="shared" si="1064"/>
        <v>1</v>
      </c>
      <c r="EJ266" s="197">
        <f t="shared" si="1064"/>
        <v>1</v>
      </c>
      <c r="EK266" s="197">
        <f t="shared" si="1064"/>
        <v>1</v>
      </c>
      <c r="EL266" s="197">
        <f t="shared" si="1064"/>
        <v>1</v>
      </c>
      <c r="EM266" s="197">
        <f t="shared" si="1064"/>
        <v>1</v>
      </c>
      <c r="EN266" s="197">
        <f t="shared" si="1064"/>
        <v>1</v>
      </c>
      <c r="EO266" s="197">
        <f t="shared" si="1064"/>
        <v>1</v>
      </c>
      <c r="EP266" s="197">
        <f t="shared" si="1064"/>
        <v>1</v>
      </c>
      <c r="EQ266" s="315"/>
      <c r="ER266" s="197">
        <f t="shared" si="1064"/>
        <v>0</v>
      </c>
      <c r="ES266" s="197">
        <f t="shared" si="1064"/>
        <v>0</v>
      </c>
      <c r="ET266" s="197">
        <f t="shared" si="1064"/>
        <v>0</v>
      </c>
      <c r="EU266" s="197">
        <f t="shared" si="1064"/>
        <v>0</v>
      </c>
      <c r="EV266" s="197">
        <f t="shared" si="1064"/>
        <v>0</v>
      </c>
      <c r="EW266" s="197">
        <f t="shared" si="1064"/>
        <v>0</v>
      </c>
      <c r="EX266" s="197">
        <f t="shared" ref="EX266:EZ266" si="1065">EW266</f>
        <v>0</v>
      </c>
      <c r="EY266" s="197">
        <f t="shared" si="1065"/>
        <v>0</v>
      </c>
      <c r="EZ266" s="197">
        <f t="shared" si="1065"/>
        <v>0</v>
      </c>
      <c r="FA266" s="197">
        <f t="shared" ref="FA266:FE266" si="1066">EZ266</f>
        <v>0</v>
      </c>
      <c r="FB266" s="197">
        <f t="shared" si="1066"/>
        <v>0</v>
      </c>
      <c r="FC266" s="197">
        <f t="shared" si="1066"/>
        <v>0</v>
      </c>
      <c r="FD266" s="197">
        <f t="shared" si="1066"/>
        <v>0</v>
      </c>
      <c r="FE266" s="197">
        <f t="shared" si="1066"/>
        <v>0</v>
      </c>
      <c r="FF266" s="197">
        <f t="shared" ref="FF266" si="1067">FE266</f>
        <v>0</v>
      </c>
      <c r="FG266" s="197">
        <f t="shared" ref="FG266" si="1068">FF266</f>
        <v>0</v>
      </c>
      <c r="FH266" s="197">
        <f t="shared" ref="FH266:FU266" si="1069">FG266</f>
        <v>0</v>
      </c>
      <c r="FI266" s="197">
        <f t="shared" si="1069"/>
        <v>0</v>
      </c>
      <c r="FJ266" s="197">
        <f t="shared" si="1069"/>
        <v>0</v>
      </c>
      <c r="FK266" s="197">
        <f t="shared" si="1069"/>
        <v>0</v>
      </c>
      <c r="FL266" s="197">
        <f t="shared" si="1069"/>
        <v>0</v>
      </c>
      <c r="FM266" s="197">
        <f t="shared" si="1069"/>
        <v>0</v>
      </c>
      <c r="FN266" s="197">
        <f t="shared" si="1069"/>
        <v>0</v>
      </c>
      <c r="FO266" s="197">
        <f t="shared" si="1069"/>
        <v>0</v>
      </c>
      <c r="FP266" s="197">
        <f t="shared" si="1069"/>
        <v>0</v>
      </c>
      <c r="FQ266" s="197">
        <f t="shared" si="1069"/>
        <v>0</v>
      </c>
      <c r="FR266" s="197">
        <f t="shared" si="1069"/>
        <v>0</v>
      </c>
      <c r="FS266" s="197">
        <f t="shared" si="1069"/>
        <v>0</v>
      </c>
      <c r="FT266" s="197">
        <f t="shared" si="1069"/>
        <v>0</v>
      </c>
      <c r="FU266" s="197">
        <f t="shared" si="1069"/>
        <v>0</v>
      </c>
      <c r="FV266" s="197">
        <f t="shared" ref="FV266" si="1070">FU266</f>
        <v>0</v>
      </c>
    </row>
    <row r="267" spans="1:178" ht="13.9" customHeight="1" x14ac:dyDescent="0.2">
      <c r="A267" s="344"/>
      <c r="B267" s="346"/>
      <c r="C267" s="398"/>
      <c r="D267" s="338"/>
      <c r="E267" s="340"/>
      <c r="F267" s="340"/>
      <c r="G267" s="352"/>
      <c r="H267" s="352"/>
      <c r="I267" s="356"/>
      <c r="J267" s="12" t="s">
        <v>6</v>
      </c>
      <c r="K267" s="129"/>
      <c r="L267" s="129"/>
      <c r="M267" s="129"/>
      <c r="N267" s="129"/>
      <c r="O267" s="129"/>
      <c r="P267" s="129"/>
      <c r="Q267" s="129"/>
      <c r="R267" s="129"/>
      <c r="S267" s="129"/>
      <c r="T267" s="129"/>
      <c r="U267" s="129"/>
      <c r="V267" s="129"/>
      <c r="W267" s="38"/>
      <c r="X267" s="129"/>
      <c r="Y267" s="129"/>
      <c r="Z267" s="129"/>
      <c r="AA267" s="129"/>
      <c r="AB267" s="129"/>
      <c r="AC267" s="129"/>
      <c r="AD267" s="129"/>
      <c r="AE267" s="129"/>
      <c r="AF267" s="129"/>
      <c r="AG267" s="129"/>
      <c r="AH267" s="129"/>
      <c r="AI267" s="129"/>
      <c r="AJ267" s="129"/>
      <c r="AK267" s="129"/>
      <c r="AL267" s="129"/>
      <c r="AM267" s="129"/>
      <c r="AN267" s="129"/>
      <c r="AO267" s="129"/>
      <c r="AP267" s="129"/>
      <c r="AQ267" s="129"/>
      <c r="AR267" s="129"/>
      <c r="AS267" s="129"/>
      <c r="AT267" s="129"/>
      <c r="AU267" s="129"/>
      <c r="AV267" s="129"/>
      <c r="AW267" s="129"/>
      <c r="AX267" s="129">
        <v>1</v>
      </c>
      <c r="AY267" s="129">
        <v>1</v>
      </c>
      <c r="AZ267" s="129">
        <v>1</v>
      </c>
      <c r="BA267" s="129">
        <v>1</v>
      </c>
      <c r="BB267" s="129"/>
      <c r="BC267" s="316"/>
      <c r="BD267" s="141"/>
      <c r="BE267" s="141"/>
      <c r="BF267" s="141"/>
      <c r="BG267" s="141">
        <v>1</v>
      </c>
      <c r="BH267" s="141">
        <v>1</v>
      </c>
      <c r="BI267" s="141">
        <v>1</v>
      </c>
      <c r="BJ267" s="141">
        <v>1</v>
      </c>
      <c r="BK267" s="141">
        <v>1</v>
      </c>
      <c r="BL267" s="141">
        <v>1</v>
      </c>
      <c r="BM267" s="141">
        <v>1</v>
      </c>
      <c r="BN267" s="141">
        <v>1</v>
      </c>
      <c r="BO267" s="141">
        <v>1</v>
      </c>
      <c r="BP267" s="141">
        <v>1</v>
      </c>
      <c r="BQ267" s="134">
        <v>2</v>
      </c>
      <c r="BR267" s="134">
        <v>2</v>
      </c>
      <c r="BS267" s="134">
        <v>2</v>
      </c>
      <c r="BT267" s="134">
        <v>2</v>
      </c>
      <c r="BU267" s="134">
        <v>2</v>
      </c>
      <c r="BV267" s="134">
        <v>2</v>
      </c>
      <c r="BW267" s="134">
        <v>2</v>
      </c>
      <c r="BX267" s="134">
        <v>2</v>
      </c>
      <c r="BY267" s="134">
        <v>2</v>
      </c>
      <c r="BZ267" s="134">
        <v>2</v>
      </c>
      <c r="CA267" s="134">
        <v>2</v>
      </c>
      <c r="CB267" s="134">
        <v>2</v>
      </c>
      <c r="CC267" s="134">
        <v>2</v>
      </c>
      <c r="CD267" s="134">
        <v>2</v>
      </c>
      <c r="CE267" s="134">
        <v>2</v>
      </c>
      <c r="CF267" s="38"/>
      <c r="CG267" s="134">
        <v>2</v>
      </c>
      <c r="CH267" s="134">
        <v>2</v>
      </c>
      <c r="CI267" s="134">
        <v>2</v>
      </c>
      <c r="CJ267" s="134">
        <v>2</v>
      </c>
      <c r="CK267" s="134">
        <v>2</v>
      </c>
      <c r="CL267" s="134">
        <v>2</v>
      </c>
      <c r="CM267" s="134">
        <v>2</v>
      </c>
      <c r="CN267" s="134">
        <v>2</v>
      </c>
      <c r="CO267" s="134">
        <v>2</v>
      </c>
      <c r="CP267" s="134">
        <v>2</v>
      </c>
      <c r="CQ267" s="134">
        <v>2</v>
      </c>
      <c r="CR267" s="134">
        <v>2</v>
      </c>
      <c r="CS267" s="134">
        <v>2</v>
      </c>
      <c r="CT267" s="134">
        <v>2</v>
      </c>
      <c r="CU267" s="134">
        <v>2</v>
      </c>
      <c r="CV267" s="134">
        <v>2</v>
      </c>
      <c r="CW267" s="134">
        <v>2</v>
      </c>
      <c r="CX267" s="134">
        <v>2</v>
      </c>
      <c r="CY267" s="134">
        <v>2</v>
      </c>
      <c r="CZ267" s="134">
        <v>2</v>
      </c>
      <c r="DA267" s="134">
        <v>2</v>
      </c>
      <c r="DB267" s="134">
        <v>2</v>
      </c>
      <c r="DC267" s="134">
        <v>2</v>
      </c>
      <c r="DD267" s="134">
        <v>2</v>
      </c>
      <c r="DE267" s="134">
        <v>2</v>
      </c>
      <c r="DF267" s="134">
        <v>2</v>
      </c>
      <c r="DG267" s="134">
        <v>2</v>
      </c>
      <c r="DH267" s="134">
        <v>2</v>
      </c>
      <c r="DI267" s="134">
        <v>2</v>
      </c>
      <c r="DJ267" s="134">
        <v>2</v>
      </c>
      <c r="DK267" s="134">
        <v>2</v>
      </c>
      <c r="DL267" s="316"/>
      <c r="DM267" s="134">
        <v>2</v>
      </c>
      <c r="DN267" s="134">
        <v>2</v>
      </c>
      <c r="DO267" s="134">
        <v>2</v>
      </c>
      <c r="DP267" s="134">
        <v>2</v>
      </c>
      <c r="DQ267" s="134">
        <v>2</v>
      </c>
      <c r="DR267" s="134">
        <v>2</v>
      </c>
      <c r="DS267" s="134">
        <v>2</v>
      </c>
      <c r="DT267" s="134">
        <v>2</v>
      </c>
      <c r="DU267" s="134">
        <v>2</v>
      </c>
      <c r="DV267" s="134">
        <v>2</v>
      </c>
      <c r="DW267" s="134">
        <v>2</v>
      </c>
      <c r="DX267" s="134">
        <v>2</v>
      </c>
      <c r="DY267" s="134">
        <v>2</v>
      </c>
      <c r="DZ267" s="134">
        <v>2</v>
      </c>
      <c r="EA267" s="134">
        <v>2</v>
      </c>
      <c r="EB267" s="134">
        <v>2</v>
      </c>
      <c r="EC267" s="134">
        <v>2</v>
      </c>
      <c r="ED267" s="134">
        <v>2</v>
      </c>
      <c r="EE267" s="134">
        <v>2</v>
      </c>
      <c r="EF267" s="134">
        <v>2</v>
      </c>
      <c r="EG267" s="134">
        <v>2</v>
      </c>
      <c r="EH267" s="134">
        <v>2</v>
      </c>
      <c r="EI267" s="134">
        <v>2</v>
      </c>
      <c r="EJ267" s="134">
        <v>2</v>
      </c>
      <c r="EK267" s="134">
        <v>2</v>
      </c>
      <c r="EL267" s="134">
        <v>2</v>
      </c>
      <c r="EM267" s="134">
        <v>2</v>
      </c>
      <c r="EN267" s="134">
        <v>2</v>
      </c>
      <c r="EO267" s="134">
        <v>2</v>
      </c>
      <c r="EP267" s="134">
        <v>2</v>
      </c>
      <c r="EQ267" s="316"/>
      <c r="ER267" s="134">
        <v>2</v>
      </c>
      <c r="ES267" s="134">
        <v>2</v>
      </c>
      <c r="ET267" s="134">
        <v>2</v>
      </c>
      <c r="EU267" s="134">
        <v>2</v>
      </c>
      <c r="EV267" s="134">
        <v>1</v>
      </c>
      <c r="EW267" s="134">
        <v>1</v>
      </c>
      <c r="EX267" s="134">
        <v>1</v>
      </c>
      <c r="EY267" s="134">
        <v>1</v>
      </c>
      <c r="EZ267" s="134">
        <v>1</v>
      </c>
      <c r="FA267" s="134">
        <v>1</v>
      </c>
      <c r="FB267" s="134">
        <v>1</v>
      </c>
      <c r="FC267" s="134">
        <v>1</v>
      </c>
      <c r="FD267" s="134">
        <v>1</v>
      </c>
      <c r="FE267" s="134">
        <v>1</v>
      </c>
      <c r="FF267" s="134">
        <v>1</v>
      </c>
      <c r="FG267" s="134">
        <v>1</v>
      </c>
      <c r="FH267" s="134">
        <v>1</v>
      </c>
      <c r="FI267" s="134">
        <v>1</v>
      </c>
      <c r="FJ267" s="134">
        <v>1</v>
      </c>
      <c r="FK267" s="134">
        <v>1</v>
      </c>
      <c r="FL267" s="134">
        <v>1</v>
      </c>
      <c r="FM267" s="134">
        <v>1</v>
      </c>
      <c r="FN267" s="134">
        <v>1</v>
      </c>
      <c r="FO267" s="134">
        <v>1</v>
      </c>
      <c r="FP267" s="134">
        <v>1</v>
      </c>
      <c r="FQ267" s="134">
        <v>1</v>
      </c>
      <c r="FR267" s="134">
        <v>1</v>
      </c>
      <c r="FS267" s="134">
        <v>1</v>
      </c>
      <c r="FT267" s="134">
        <v>1</v>
      </c>
      <c r="FU267" s="134">
        <v>1</v>
      </c>
      <c r="FV267" s="134"/>
    </row>
    <row r="268" spans="1:178" ht="13.9" customHeight="1" x14ac:dyDescent="0.2">
      <c r="A268" s="343" t="s">
        <v>97</v>
      </c>
      <c r="B268" s="345" t="s">
        <v>231</v>
      </c>
      <c r="C268" s="397" t="s">
        <v>131</v>
      </c>
      <c r="D268" s="337">
        <v>3</v>
      </c>
      <c r="E268" s="339">
        <f t="shared" ref="E268" si="1071">FU268</f>
        <v>3</v>
      </c>
      <c r="F268" s="339">
        <f t="shared" ref="F268" si="1072">FU269</f>
        <v>1</v>
      </c>
      <c r="G268" s="351"/>
      <c r="H268" s="351"/>
      <c r="I268" s="355"/>
      <c r="J268" s="11" t="s">
        <v>5</v>
      </c>
      <c r="K268" s="27"/>
      <c r="L268" s="27"/>
      <c r="M268" s="27"/>
      <c r="N268" s="27"/>
      <c r="O268" s="27"/>
      <c r="P268" s="27"/>
      <c r="Q268" s="27"/>
      <c r="R268" s="27"/>
      <c r="S268" s="27"/>
      <c r="T268" s="27"/>
      <c r="U268" s="27"/>
      <c r="V268" s="27"/>
      <c r="W268" s="40"/>
      <c r="X268" s="27"/>
      <c r="Y268" s="27"/>
      <c r="Z268" s="27"/>
      <c r="AA268" s="27"/>
      <c r="AB268" s="27"/>
      <c r="AC268" s="27"/>
      <c r="AD268" s="27"/>
      <c r="AE268" s="27"/>
      <c r="AF268" s="27"/>
      <c r="AG268" s="27"/>
      <c r="AH268" s="27"/>
      <c r="AI268" s="27"/>
      <c r="AJ268" s="27"/>
      <c r="AK268" s="27"/>
      <c r="AL268" s="27"/>
      <c r="AM268" s="27"/>
      <c r="AN268" s="27"/>
      <c r="AO268" s="27"/>
      <c r="AP268" s="27"/>
      <c r="AQ268" s="27"/>
      <c r="AR268" s="27"/>
      <c r="AS268" s="27"/>
      <c r="AT268" s="27"/>
      <c r="AU268" s="27"/>
      <c r="AV268" s="27"/>
      <c r="AW268" s="27"/>
      <c r="AX268" s="27"/>
      <c r="AY268" s="27"/>
      <c r="AZ268" s="27"/>
      <c r="BA268" s="27"/>
      <c r="BB268" s="27"/>
      <c r="BC268" s="315"/>
      <c r="BD268" s="27"/>
      <c r="BE268" s="27"/>
      <c r="BF268" s="27"/>
      <c r="BG268" s="27"/>
      <c r="BH268" s="27"/>
      <c r="BI268" s="27"/>
      <c r="BJ268" s="27"/>
      <c r="BK268" s="27"/>
      <c r="BL268" s="27"/>
      <c r="BM268" s="27"/>
      <c r="BN268" s="27"/>
      <c r="BO268" s="27"/>
      <c r="BP268" s="27"/>
      <c r="BQ268" s="27"/>
      <c r="BR268" s="27"/>
      <c r="BS268" s="27"/>
      <c r="BT268" s="27"/>
      <c r="BU268" s="40"/>
      <c r="BV268" s="40"/>
      <c r="BW268" s="40"/>
      <c r="BX268" s="40"/>
      <c r="BY268" s="40"/>
      <c r="BZ268" s="40"/>
      <c r="CA268" s="40"/>
      <c r="CB268" s="40"/>
      <c r="CC268" s="40"/>
      <c r="CD268" s="40"/>
      <c r="CE268" s="40"/>
      <c r="CF268" s="40"/>
      <c r="CG268" s="40">
        <v>3</v>
      </c>
      <c r="CH268" s="40">
        <v>3</v>
      </c>
      <c r="CI268" s="40">
        <v>3</v>
      </c>
      <c r="CJ268" s="40">
        <v>3</v>
      </c>
      <c r="CK268" s="40">
        <v>3</v>
      </c>
      <c r="CL268" s="40">
        <v>3</v>
      </c>
      <c r="CM268" s="40">
        <v>3</v>
      </c>
      <c r="CN268" s="40">
        <v>3</v>
      </c>
      <c r="CO268" s="40">
        <v>3</v>
      </c>
      <c r="CP268" s="40">
        <v>3</v>
      </c>
      <c r="CQ268" s="40">
        <v>3</v>
      </c>
      <c r="CR268" s="40">
        <v>3</v>
      </c>
      <c r="CS268" s="40">
        <v>3</v>
      </c>
      <c r="CT268" s="40">
        <v>3</v>
      </c>
      <c r="CU268" s="40">
        <v>3</v>
      </c>
      <c r="CV268" s="40">
        <v>3</v>
      </c>
      <c r="CW268" s="40">
        <v>3</v>
      </c>
      <c r="CX268" s="40">
        <v>3</v>
      </c>
      <c r="CY268" s="40">
        <v>3</v>
      </c>
      <c r="CZ268" s="40">
        <v>3</v>
      </c>
      <c r="DA268" s="40">
        <v>3</v>
      </c>
      <c r="DB268" s="40">
        <v>3</v>
      </c>
      <c r="DC268" s="40">
        <v>3</v>
      </c>
      <c r="DD268" s="40">
        <v>3</v>
      </c>
      <c r="DE268" s="40">
        <v>3</v>
      </c>
      <c r="DF268" s="40">
        <v>3</v>
      </c>
      <c r="DG268" s="40">
        <v>3</v>
      </c>
      <c r="DH268" s="40">
        <v>3</v>
      </c>
      <c r="DI268" s="40">
        <v>3</v>
      </c>
      <c r="DJ268" s="40">
        <v>3</v>
      </c>
      <c r="DK268" s="40">
        <v>3</v>
      </c>
      <c r="DL268" s="315"/>
      <c r="DM268" s="40">
        <v>3</v>
      </c>
      <c r="DN268" s="40">
        <v>3</v>
      </c>
      <c r="DO268" s="40">
        <v>3</v>
      </c>
      <c r="DP268" s="40">
        <v>3</v>
      </c>
      <c r="DQ268" s="197">
        <f t="shared" ref="DQ268" si="1073">DP268</f>
        <v>3</v>
      </c>
      <c r="DR268" s="197">
        <f t="shared" ref="DR268" si="1074">DQ268</f>
        <v>3</v>
      </c>
      <c r="DS268" s="197">
        <f t="shared" ref="DS268" si="1075">DR268</f>
        <v>3</v>
      </c>
      <c r="DT268" s="197">
        <f t="shared" ref="DT268" si="1076">DS268</f>
        <v>3</v>
      </c>
      <c r="DU268" s="197">
        <f t="shared" ref="DU268:EP268" si="1077">DT268</f>
        <v>3</v>
      </c>
      <c r="DV268" s="197">
        <f t="shared" si="1077"/>
        <v>3</v>
      </c>
      <c r="DW268" s="197">
        <f t="shared" si="1077"/>
        <v>3</v>
      </c>
      <c r="DX268" s="197">
        <f t="shared" si="1077"/>
        <v>3</v>
      </c>
      <c r="DY268" s="197">
        <f t="shared" si="1077"/>
        <v>3</v>
      </c>
      <c r="DZ268" s="197">
        <f t="shared" si="1077"/>
        <v>3</v>
      </c>
      <c r="EA268" s="197">
        <f t="shared" si="1077"/>
        <v>3</v>
      </c>
      <c r="EB268" s="197">
        <f t="shared" si="1077"/>
        <v>3</v>
      </c>
      <c r="EC268" s="197">
        <f t="shared" si="1077"/>
        <v>3</v>
      </c>
      <c r="ED268" s="197">
        <f t="shared" si="1077"/>
        <v>3</v>
      </c>
      <c r="EE268" s="197">
        <f t="shared" si="1077"/>
        <v>3</v>
      </c>
      <c r="EF268" s="197">
        <f t="shared" si="1077"/>
        <v>3</v>
      </c>
      <c r="EG268" s="197">
        <f t="shared" si="1077"/>
        <v>3</v>
      </c>
      <c r="EH268" s="197">
        <f t="shared" si="1077"/>
        <v>3</v>
      </c>
      <c r="EI268" s="197">
        <f t="shared" si="1077"/>
        <v>3</v>
      </c>
      <c r="EJ268" s="197">
        <f t="shared" si="1077"/>
        <v>3</v>
      </c>
      <c r="EK268" s="197">
        <f t="shared" si="1077"/>
        <v>3</v>
      </c>
      <c r="EL268" s="197">
        <f t="shared" si="1077"/>
        <v>3</v>
      </c>
      <c r="EM268" s="197">
        <f t="shared" si="1077"/>
        <v>3</v>
      </c>
      <c r="EN268" s="197">
        <f t="shared" si="1077"/>
        <v>3</v>
      </c>
      <c r="EO268" s="197">
        <f t="shared" si="1077"/>
        <v>3</v>
      </c>
      <c r="EP268" s="197">
        <f t="shared" si="1077"/>
        <v>3</v>
      </c>
      <c r="EQ268" s="315"/>
      <c r="ER268" s="197">
        <v>3</v>
      </c>
      <c r="ES268" s="197">
        <v>3</v>
      </c>
      <c r="ET268" s="197">
        <v>3</v>
      </c>
      <c r="EU268" s="197">
        <v>3</v>
      </c>
      <c r="EV268" s="197">
        <v>3</v>
      </c>
      <c r="EW268" s="197">
        <v>3</v>
      </c>
      <c r="EX268" s="197">
        <f t="shared" ref="EX268:EZ268" si="1078">EW268</f>
        <v>3</v>
      </c>
      <c r="EY268" s="197">
        <f t="shared" si="1078"/>
        <v>3</v>
      </c>
      <c r="EZ268" s="197">
        <f t="shared" si="1078"/>
        <v>3</v>
      </c>
      <c r="FA268" s="197">
        <f t="shared" ref="FA268:FE268" si="1079">EZ268</f>
        <v>3</v>
      </c>
      <c r="FB268" s="197">
        <f t="shared" si="1079"/>
        <v>3</v>
      </c>
      <c r="FC268" s="197">
        <f t="shared" si="1079"/>
        <v>3</v>
      </c>
      <c r="FD268" s="197">
        <f t="shared" si="1079"/>
        <v>3</v>
      </c>
      <c r="FE268" s="197">
        <f t="shared" si="1079"/>
        <v>3</v>
      </c>
      <c r="FF268" s="197">
        <f t="shared" ref="FF268" si="1080">FE268</f>
        <v>3</v>
      </c>
      <c r="FG268" s="197">
        <f t="shared" ref="FG268" si="1081">FF268</f>
        <v>3</v>
      </c>
      <c r="FH268" s="197">
        <f t="shared" ref="FH268:FU268" si="1082">FG268</f>
        <v>3</v>
      </c>
      <c r="FI268" s="197">
        <f t="shared" si="1082"/>
        <v>3</v>
      </c>
      <c r="FJ268" s="197">
        <f t="shared" si="1082"/>
        <v>3</v>
      </c>
      <c r="FK268" s="197">
        <f t="shared" si="1082"/>
        <v>3</v>
      </c>
      <c r="FL268" s="197">
        <f t="shared" si="1082"/>
        <v>3</v>
      </c>
      <c r="FM268" s="197">
        <f t="shared" si="1082"/>
        <v>3</v>
      </c>
      <c r="FN268" s="197">
        <f t="shared" si="1082"/>
        <v>3</v>
      </c>
      <c r="FO268" s="197">
        <f t="shared" si="1082"/>
        <v>3</v>
      </c>
      <c r="FP268" s="197">
        <f t="shared" si="1082"/>
        <v>3</v>
      </c>
      <c r="FQ268" s="197">
        <f t="shared" si="1082"/>
        <v>3</v>
      </c>
      <c r="FR268" s="197">
        <f t="shared" si="1082"/>
        <v>3</v>
      </c>
      <c r="FS268" s="197">
        <f t="shared" si="1082"/>
        <v>3</v>
      </c>
      <c r="FT268" s="197">
        <f t="shared" si="1082"/>
        <v>3</v>
      </c>
      <c r="FU268" s="197">
        <f t="shared" si="1082"/>
        <v>3</v>
      </c>
      <c r="FV268" s="197">
        <f t="shared" ref="FV268" si="1083">FU268</f>
        <v>3</v>
      </c>
    </row>
    <row r="269" spans="1:178" ht="13.9" customHeight="1" x14ac:dyDescent="0.2">
      <c r="A269" s="344"/>
      <c r="B269" s="346"/>
      <c r="C269" s="398"/>
      <c r="D269" s="338"/>
      <c r="E269" s="340"/>
      <c r="F269" s="340"/>
      <c r="G269" s="352"/>
      <c r="H269" s="352"/>
      <c r="I269" s="356"/>
      <c r="J269" s="12" t="s">
        <v>6</v>
      </c>
      <c r="K269" s="192"/>
      <c r="L269" s="192"/>
      <c r="M269" s="192"/>
      <c r="N269" s="192"/>
      <c r="O269" s="192"/>
      <c r="P269" s="192"/>
      <c r="Q269" s="192"/>
      <c r="R269" s="192"/>
      <c r="S269" s="192"/>
      <c r="T269" s="192"/>
      <c r="U269" s="192"/>
      <c r="V269" s="192"/>
      <c r="W269" s="38"/>
      <c r="X269" s="192"/>
      <c r="Y269" s="192"/>
      <c r="Z269" s="192"/>
      <c r="AA269" s="192"/>
      <c r="AB269" s="192"/>
      <c r="AC269" s="192"/>
      <c r="AD269" s="192"/>
      <c r="AE269" s="192"/>
      <c r="AF269" s="192"/>
      <c r="AG269" s="192"/>
      <c r="AH269" s="192"/>
      <c r="AI269" s="192"/>
      <c r="AJ269" s="192"/>
      <c r="AK269" s="192"/>
      <c r="AL269" s="192"/>
      <c r="AM269" s="192"/>
      <c r="AN269" s="192"/>
      <c r="AO269" s="192"/>
      <c r="AP269" s="192"/>
      <c r="AQ269" s="192"/>
      <c r="AR269" s="192"/>
      <c r="AS269" s="192"/>
      <c r="AT269" s="192"/>
      <c r="AU269" s="192"/>
      <c r="AV269" s="192"/>
      <c r="AW269" s="192"/>
      <c r="AX269" s="192"/>
      <c r="AY269" s="192"/>
      <c r="AZ269" s="192"/>
      <c r="BA269" s="192"/>
      <c r="BB269" s="192"/>
      <c r="BC269" s="316"/>
      <c r="BD269" s="192"/>
      <c r="BE269" s="192"/>
      <c r="BF269" s="192"/>
      <c r="BG269" s="192"/>
      <c r="BH269" s="192"/>
      <c r="BI269" s="192"/>
      <c r="BJ269" s="192"/>
      <c r="BK269" s="192"/>
      <c r="BL269" s="192"/>
      <c r="BM269" s="192"/>
      <c r="BN269" s="192"/>
      <c r="BO269" s="192"/>
      <c r="BP269" s="192"/>
      <c r="BQ269" s="134"/>
      <c r="BR269" s="134"/>
      <c r="BS269" s="134"/>
      <c r="BT269" s="134"/>
      <c r="BU269" s="134"/>
      <c r="BV269" s="134"/>
      <c r="BW269" s="134"/>
      <c r="BX269" s="134"/>
      <c r="BY269" s="134"/>
      <c r="BZ269" s="134"/>
      <c r="CA269" s="134"/>
      <c r="CB269" s="134"/>
      <c r="CC269" s="134"/>
      <c r="CD269" s="134"/>
      <c r="CE269" s="134"/>
      <c r="CF269" s="38"/>
      <c r="CG269" s="134"/>
      <c r="CH269" s="134"/>
      <c r="CI269" s="134"/>
      <c r="CJ269" s="134"/>
      <c r="CK269" s="134"/>
      <c r="CL269" s="134"/>
      <c r="CM269" s="134"/>
      <c r="CN269" s="134"/>
      <c r="CO269" s="134"/>
      <c r="CP269" s="134"/>
      <c r="CQ269" s="134"/>
      <c r="CR269" s="134"/>
      <c r="CS269" s="134"/>
      <c r="CT269" s="134"/>
      <c r="CU269" s="134"/>
      <c r="CV269" s="134"/>
      <c r="CW269" s="134"/>
      <c r="CX269" s="134"/>
      <c r="CY269" s="134"/>
      <c r="CZ269" s="134"/>
      <c r="DA269" s="134"/>
      <c r="DB269" s="134"/>
      <c r="DC269" s="134"/>
      <c r="DD269" s="134"/>
      <c r="DE269" s="134"/>
      <c r="DF269" s="134"/>
      <c r="DG269" s="134"/>
      <c r="DH269" s="134"/>
      <c r="DI269" s="134"/>
      <c r="DJ269" s="134"/>
      <c r="DK269" s="192">
        <v>2</v>
      </c>
      <c r="DL269" s="316"/>
      <c r="DM269" s="195">
        <v>2</v>
      </c>
      <c r="DN269" s="201">
        <v>2</v>
      </c>
      <c r="DO269" s="206">
        <v>2</v>
      </c>
      <c r="DP269" s="207">
        <v>2</v>
      </c>
      <c r="DQ269" s="198">
        <v>3</v>
      </c>
      <c r="DR269" s="198">
        <v>3</v>
      </c>
      <c r="DS269" s="198">
        <v>3</v>
      </c>
      <c r="DT269" s="198">
        <v>3</v>
      </c>
      <c r="DU269" s="198">
        <v>3</v>
      </c>
      <c r="DV269" s="198">
        <v>3</v>
      </c>
      <c r="DW269" s="198">
        <v>3</v>
      </c>
      <c r="DX269" s="198">
        <v>3</v>
      </c>
      <c r="DY269" s="198">
        <v>3</v>
      </c>
      <c r="DZ269" s="198">
        <v>3</v>
      </c>
      <c r="EA269" s="198">
        <v>3</v>
      </c>
      <c r="EB269" s="198">
        <v>3</v>
      </c>
      <c r="EC269" s="198">
        <v>3</v>
      </c>
      <c r="ED269" s="198">
        <v>3</v>
      </c>
      <c r="EE269" s="198">
        <v>3</v>
      </c>
      <c r="EF269" s="198">
        <v>3</v>
      </c>
      <c r="EG269" s="198">
        <v>3</v>
      </c>
      <c r="EH269" s="198">
        <v>3</v>
      </c>
      <c r="EI269" s="198">
        <v>3</v>
      </c>
      <c r="EJ269" s="198">
        <v>3</v>
      </c>
      <c r="EK269" s="198">
        <v>3</v>
      </c>
      <c r="EL269" s="198">
        <v>3</v>
      </c>
      <c r="EM269" s="198">
        <v>3</v>
      </c>
      <c r="EN269" s="198">
        <v>3</v>
      </c>
      <c r="EO269" s="198">
        <v>3</v>
      </c>
      <c r="EP269" s="198">
        <v>3</v>
      </c>
      <c r="EQ269" s="316"/>
      <c r="ER269" s="198">
        <v>3</v>
      </c>
      <c r="ES269" s="198">
        <v>3</v>
      </c>
      <c r="ET269" s="198">
        <v>3</v>
      </c>
      <c r="EU269" s="198">
        <v>3</v>
      </c>
      <c r="EV269" s="198">
        <v>4</v>
      </c>
      <c r="EW269" s="198">
        <v>4</v>
      </c>
      <c r="EX269" s="198">
        <v>4</v>
      </c>
      <c r="EY269" s="198">
        <v>4</v>
      </c>
      <c r="EZ269" s="198">
        <v>4</v>
      </c>
      <c r="FA269" s="198">
        <v>4</v>
      </c>
      <c r="FB269" s="198">
        <v>4</v>
      </c>
      <c r="FC269" s="198">
        <v>4</v>
      </c>
      <c r="FD269" s="198">
        <v>4</v>
      </c>
      <c r="FE269" s="198">
        <v>4</v>
      </c>
      <c r="FF269" s="198">
        <v>3</v>
      </c>
      <c r="FG269" s="198">
        <v>1</v>
      </c>
      <c r="FH269" s="198">
        <v>1</v>
      </c>
      <c r="FI269" s="198">
        <v>1</v>
      </c>
      <c r="FJ269" s="198">
        <v>1</v>
      </c>
      <c r="FK269" s="198">
        <v>1</v>
      </c>
      <c r="FL269" s="198">
        <v>1</v>
      </c>
      <c r="FM269" s="198">
        <v>1</v>
      </c>
      <c r="FN269" s="198">
        <v>1</v>
      </c>
      <c r="FO269" s="198">
        <v>2</v>
      </c>
      <c r="FP269" s="198">
        <v>2</v>
      </c>
      <c r="FQ269" s="198">
        <v>2</v>
      </c>
      <c r="FR269" s="198">
        <v>1</v>
      </c>
      <c r="FS269" s="198">
        <v>1</v>
      </c>
      <c r="FT269" s="198">
        <v>1</v>
      </c>
      <c r="FU269" s="198">
        <v>1</v>
      </c>
      <c r="FV269" s="198"/>
    </row>
    <row r="270" spans="1:178" s="30" customFormat="1" ht="13.9" customHeight="1" x14ac:dyDescent="0.25">
      <c r="A270" s="367" t="s">
        <v>10</v>
      </c>
      <c r="B270" s="365" t="s">
        <v>250</v>
      </c>
      <c r="C270" s="371" t="s">
        <v>109</v>
      </c>
      <c r="D270" s="371">
        <f>SUM(D272:D301)</f>
        <v>42</v>
      </c>
      <c r="E270" s="371">
        <f>SUM(E272:E301)</f>
        <v>29</v>
      </c>
      <c r="F270" s="371">
        <f ca="1">SUM(F272:F307)</f>
        <v>10</v>
      </c>
      <c r="G270" s="369">
        <f ca="1">F270/E270</f>
        <v>0.34482758620689657</v>
      </c>
      <c r="H270" s="369">
        <f ca="1">F270/D270</f>
        <v>0.23809523809523808</v>
      </c>
      <c r="I270" s="361"/>
      <c r="J270" s="29" t="s">
        <v>5</v>
      </c>
      <c r="K270" s="44">
        <f>K272+K274+K276+K278+K280+K282+K284+K286+K288+K290+K292+K294+K296+K298</f>
        <v>0</v>
      </c>
      <c r="L270" s="44">
        <f t="shared" ref="L270:AW270" si="1084">L272+L274+L276+L278+L280+L282+L284+L286+L288+L290+L292+L294+L296+L298</f>
        <v>0</v>
      </c>
      <c r="M270" s="44">
        <f t="shared" si="1084"/>
        <v>0</v>
      </c>
      <c r="N270" s="44">
        <f t="shared" si="1084"/>
        <v>0</v>
      </c>
      <c r="O270" s="44">
        <f t="shared" si="1084"/>
        <v>0</v>
      </c>
      <c r="P270" s="44">
        <f t="shared" si="1084"/>
        <v>0</v>
      </c>
      <c r="Q270" s="44">
        <f t="shared" si="1084"/>
        <v>0</v>
      </c>
      <c r="R270" s="44">
        <f t="shared" si="1084"/>
        <v>0</v>
      </c>
      <c r="S270" s="44">
        <f t="shared" si="1084"/>
        <v>0</v>
      </c>
      <c r="T270" s="44">
        <f t="shared" si="1084"/>
        <v>0</v>
      </c>
      <c r="U270" s="44">
        <f t="shared" si="1084"/>
        <v>0</v>
      </c>
      <c r="V270" s="44">
        <f t="shared" si="1084"/>
        <v>0</v>
      </c>
      <c r="W270" s="44">
        <f t="shared" si="1084"/>
        <v>0</v>
      </c>
      <c r="X270" s="44">
        <f t="shared" si="1084"/>
        <v>0</v>
      </c>
      <c r="Y270" s="44">
        <f t="shared" si="1084"/>
        <v>0</v>
      </c>
      <c r="Z270" s="44">
        <f t="shared" si="1084"/>
        <v>0</v>
      </c>
      <c r="AA270" s="44">
        <f t="shared" si="1084"/>
        <v>0</v>
      </c>
      <c r="AB270" s="44">
        <f t="shared" si="1084"/>
        <v>0</v>
      </c>
      <c r="AC270" s="44">
        <f t="shared" si="1084"/>
        <v>0</v>
      </c>
      <c r="AD270" s="44">
        <f t="shared" si="1084"/>
        <v>0</v>
      </c>
      <c r="AE270" s="44">
        <f t="shared" si="1084"/>
        <v>0</v>
      </c>
      <c r="AF270" s="44">
        <f t="shared" si="1084"/>
        <v>0</v>
      </c>
      <c r="AG270" s="44">
        <f t="shared" si="1084"/>
        <v>0</v>
      </c>
      <c r="AH270" s="44">
        <f t="shared" si="1084"/>
        <v>33</v>
      </c>
      <c r="AI270" s="44">
        <f t="shared" si="1084"/>
        <v>33</v>
      </c>
      <c r="AJ270" s="44">
        <f t="shared" si="1084"/>
        <v>33</v>
      </c>
      <c r="AK270" s="44">
        <f t="shared" si="1084"/>
        <v>35</v>
      </c>
      <c r="AL270" s="44">
        <f t="shared" si="1084"/>
        <v>35</v>
      </c>
      <c r="AM270" s="44">
        <f t="shared" si="1084"/>
        <v>35</v>
      </c>
      <c r="AN270" s="44">
        <f t="shared" si="1084"/>
        <v>35</v>
      </c>
      <c r="AO270" s="44">
        <f t="shared" si="1084"/>
        <v>35</v>
      </c>
      <c r="AP270" s="44">
        <f t="shared" si="1084"/>
        <v>35</v>
      </c>
      <c r="AQ270" s="44">
        <f>AQ272+AQ274+AQ276+AQ278+AQ280+AQ282+AQ284+AQ286+AQ288+AQ290+AQ292+AQ294+AQ296+AQ298+AQ300+AQ302</f>
        <v>37</v>
      </c>
      <c r="AR270" s="44">
        <f t="shared" si="1084"/>
        <v>34</v>
      </c>
      <c r="AS270" s="44">
        <f t="shared" si="1084"/>
        <v>34</v>
      </c>
      <c r="AT270" s="44">
        <f t="shared" si="1084"/>
        <v>34</v>
      </c>
      <c r="AU270" s="44">
        <f t="shared" si="1084"/>
        <v>30</v>
      </c>
      <c r="AV270" s="44">
        <f t="shared" si="1084"/>
        <v>35</v>
      </c>
      <c r="AW270" s="44">
        <f t="shared" si="1084"/>
        <v>35</v>
      </c>
      <c r="AX270" s="44">
        <f t="shared" ref="AX270:BB271" si="1085">AX272+AX274+AX276+AX278+AX280+AX282+AX284+AX286+AX288+AX290+AX292+AX294+AX296+AX298+AX300+AX302+AX304+AX306</f>
        <v>41</v>
      </c>
      <c r="AY270" s="44">
        <f t="shared" si="1085"/>
        <v>41</v>
      </c>
      <c r="AZ270" s="44">
        <f t="shared" si="1085"/>
        <v>41</v>
      </c>
      <c r="BA270" s="44">
        <f t="shared" si="1085"/>
        <v>41</v>
      </c>
      <c r="BB270" s="44">
        <f t="shared" si="1085"/>
        <v>41</v>
      </c>
      <c r="BC270" s="317"/>
      <c r="BD270" s="44">
        <f>BD272+BD274+BD276+BD278+BD280+BD282+BD284+BD286+BD288+BD290+BD292+BD294+BD296+BD298</f>
        <v>41</v>
      </c>
      <c r="BE270" s="44">
        <f>BE272+BE274+BE276+BE278+BE280+BE282+BE284+BE286+BE288+BE290+BE292+BE294+BE296+BE298+BE300+BE302+BE304+BE306</f>
        <v>45</v>
      </c>
      <c r="BF270" s="44">
        <f>BF272+BF274+BF276+BF278+BF280+BF282+BF284+BF286+BF288+BF290+BF292+BF294+BF296+BF298+BF300+BF302+BF304+BF306</f>
        <v>45</v>
      </c>
      <c r="BG270" s="44">
        <f t="shared" ref="BG270:CE270" si="1086">BG272+BG274+BG276+BG278+BG280+BG282+BG284+BG286+BG288+BG290+BG292+BG294+BG296+BG298+BG300+BG302+BG304+BG306</f>
        <v>45</v>
      </c>
      <c r="BH270" s="44">
        <f t="shared" si="1086"/>
        <v>45</v>
      </c>
      <c r="BI270" s="44">
        <f t="shared" si="1086"/>
        <v>45</v>
      </c>
      <c r="BJ270" s="44">
        <f t="shared" si="1086"/>
        <v>45</v>
      </c>
      <c r="BK270" s="44">
        <f t="shared" si="1086"/>
        <v>45</v>
      </c>
      <c r="BL270" s="44">
        <f t="shared" si="1086"/>
        <v>45</v>
      </c>
      <c r="BM270" s="44">
        <f t="shared" si="1086"/>
        <v>45</v>
      </c>
      <c r="BN270" s="44">
        <f t="shared" si="1086"/>
        <v>45</v>
      </c>
      <c r="BO270" s="44">
        <f t="shared" si="1086"/>
        <v>45</v>
      </c>
      <c r="BP270" s="44">
        <f t="shared" si="1086"/>
        <v>45</v>
      </c>
      <c r="BQ270" s="44">
        <f t="shared" si="1086"/>
        <v>45</v>
      </c>
      <c r="BR270" s="44">
        <f t="shared" si="1086"/>
        <v>45</v>
      </c>
      <c r="BS270" s="44">
        <f t="shared" si="1086"/>
        <v>45</v>
      </c>
      <c r="BT270" s="44">
        <f t="shared" si="1086"/>
        <v>45</v>
      </c>
      <c r="BU270" s="44">
        <f t="shared" si="1086"/>
        <v>45</v>
      </c>
      <c r="BV270" s="44">
        <f t="shared" si="1086"/>
        <v>45</v>
      </c>
      <c r="BW270" s="44">
        <f t="shared" si="1086"/>
        <v>45</v>
      </c>
      <c r="BX270" s="44">
        <f t="shared" si="1086"/>
        <v>45</v>
      </c>
      <c r="BY270" s="44">
        <f t="shared" si="1086"/>
        <v>41</v>
      </c>
      <c r="BZ270" s="44">
        <f t="shared" si="1086"/>
        <v>41</v>
      </c>
      <c r="CA270" s="44">
        <f t="shared" si="1086"/>
        <v>41</v>
      </c>
      <c r="CB270" s="44">
        <f t="shared" si="1086"/>
        <v>41</v>
      </c>
      <c r="CC270" s="44">
        <f t="shared" si="1086"/>
        <v>41</v>
      </c>
      <c r="CD270" s="44">
        <f t="shared" si="1086"/>
        <v>41</v>
      </c>
      <c r="CE270" s="44">
        <f t="shared" si="1086"/>
        <v>41</v>
      </c>
      <c r="CF270" s="147"/>
      <c r="CG270" s="44">
        <f t="shared" ref="CG270:DJ270" si="1087">CG272+CG274+CG276+CG278+CG280+CG282+CG284+CG286+CG288+CG290+CG292+CG294+CG296+CG298+CG300+CG302+CG304+CG306</f>
        <v>41</v>
      </c>
      <c r="CH270" s="44">
        <f t="shared" si="1087"/>
        <v>41</v>
      </c>
      <c r="CI270" s="44">
        <f t="shared" si="1087"/>
        <v>41</v>
      </c>
      <c r="CJ270" s="44">
        <f t="shared" si="1087"/>
        <v>41</v>
      </c>
      <c r="CK270" s="44">
        <f t="shared" si="1087"/>
        <v>41</v>
      </c>
      <c r="CL270" s="44">
        <f t="shared" si="1087"/>
        <v>41</v>
      </c>
      <c r="CM270" s="44">
        <f t="shared" si="1087"/>
        <v>41</v>
      </c>
      <c r="CN270" s="44">
        <f t="shared" si="1087"/>
        <v>42</v>
      </c>
      <c r="CO270" s="44">
        <f t="shared" si="1087"/>
        <v>42</v>
      </c>
      <c r="CP270" s="44">
        <f t="shared" si="1087"/>
        <v>42</v>
      </c>
      <c r="CQ270" s="44">
        <f t="shared" si="1087"/>
        <v>42</v>
      </c>
      <c r="CR270" s="44">
        <f t="shared" si="1087"/>
        <v>42</v>
      </c>
      <c r="CS270" s="44">
        <f t="shared" si="1087"/>
        <v>44</v>
      </c>
      <c r="CT270" s="44">
        <f t="shared" si="1087"/>
        <v>44</v>
      </c>
      <c r="CU270" s="44">
        <f t="shared" si="1087"/>
        <v>44</v>
      </c>
      <c r="CV270" s="44">
        <f t="shared" si="1087"/>
        <v>44</v>
      </c>
      <c r="CW270" s="44">
        <f t="shared" si="1087"/>
        <v>44</v>
      </c>
      <c r="CX270" s="44">
        <f t="shared" si="1087"/>
        <v>43</v>
      </c>
      <c r="CY270" s="44">
        <f t="shared" si="1087"/>
        <v>43</v>
      </c>
      <c r="CZ270" s="44">
        <f t="shared" si="1087"/>
        <v>43</v>
      </c>
      <c r="DA270" s="44">
        <f t="shared" si="1087"/>
        <v>43</v>
      </c>
      <c r="DB270" s="44">
        <f t="shared" si="1087"/>
        <v>43</v>
      </c>
      <c r="DC270" s="44">
        <f t="shared" ref="DC270:DI271" si="1088">DC272+DC274+DC276+DC278+DC280+DC282+DC284+DC286+DC288+DC290+DC292+DC294+DC296+DC298+DC300+DC302+DC304+DC306</f>
        <v>43</v>
      </c>
      <c r="DD270" s="44">
        <f t="shared" si="1088"/>
        <v>43</v>
      </c>
      <c r="DE270" s="44">
        <f t="shared" si="1088"/>
        <v>43</v>
      </c>
      <c r="DF270" s="44">
        <f t="shared" si="1088"/>
        <v>43</v>
      </c>
      <c r="DG270" s="44">
        <f t="shared" si="1088"/>
        <v>43</v>
      </c>
      <c r="DH270" s="44">
        <f t="shared" si="1088"/>
        <v>43</v>
      </c>
      <c r="DI270" s="44">
        <f t="shared" si="1088"/>
        <v>43</v>
      </c>
      <c r="DJ270" s="44">
        <f t="shared" si="1087"/>
        <v>40</v>
      </c>
      <c r="DK270" s="44">
        <f>DK272+DK274+DK276+DK278+DK280+DK282+DK284+DK286+DK288+DK290+DK292+DK294+DK296+DK298+DK300+DK302+DK304+DK306</f>
        <v>40</v>
      </c>
      <c r="DL270" s="317"/>
      <c r="DM270" s="44">
        <f>E270</f>
        <v>29</v>
      </c>
      <c r="DN270" s="44">
        <f>DM270</f>
        <v>29</v>
      </c>
      <c r="DO270" s="44">
        <f t="shared" ref="DO270:EP270" si="1089">DN270</f>
        <v>29</v>
      </c>
      <c r="DP270" s="44">
        <f t="shared" si="1089"/>
        <v>29</v>
      </c>
      <c r="DQ270" s="44">
        <f t="shared" si="1089"/>
        <v>29</v>
      </c>
      <c r="DR270" s="44">
        <f t="shared" si="1089"/>
        <v>29</v>
      </c>
      <c r="DS270" s="44">
        <f t="shared" si="1089"/>
        <v>29</v>
      </c>
      <c r="DT270" s="44">
        <f t="shared" si="1089"/>
        <v>29</v>
      </c>
      <c r="DU270" s="44">
        <f t="shared" si="1089"/>
        <v>29</v>
      </c>
      <c r="DV270" s="44">
        <f t="shared" si="1089"/>
        <v>29</v>
      </c>
      <c r="DW270" s="44">
        <f t="shared" si="1089"/>
        <v>29</v>
      </c>
      <c r="DX270" s="44">
        <f t="shared" si="1089"/>
        <v>29</v>
      </c>
      <c r="DY270" s="44">
        <f t="shared" si="1089"/>
        <v>29</v>
      </c>
      <c r="DZ270" s="44">
        <f t="shared" si="1089"/>
        <v>29</v>
      </c>
      <c r="EA270" s="44">
        <f t="shared" si="1089"/>
        <v>29</v>
      </c>
      <c r="EB270" s="44">
        <f t="shared" si="1089"/>
        <v>29</v>
      </c>
      <c r="EC270" s="44">
        <f t="shared" si="1089"/>
        <v>29</v>
      </c>
      <c r="ED270" s="44">
        <f t="shared" si="1089"/>
        <v>29</v>
      </c>
      <c r="EE270" s="44">
        <f t="shared" si="1089"/>
        <v>29</v>
      </c>
      <c r="EF270" s="44">
        <f t="shared" si="1089"/>
        <v>29</v>
      </c>
      <c r="EG270" s="44">
        <f t="shared" si="1089"/>
        <v>29</v>
      </c>
      <c r="EH270" s="44">
        <f t="shared" si="1089"/>
        <v>29</v>
      </c>
      <c r="EI270" s="44">
        <f t="shared" si="1089"/>
        <v>29</v>
      </c>
      <c r="EJ270" s="44">
        <f t="shared" si="1089"/>
        <v>29</v>
      </c>
      <c r="EK270" s="44">
        <f t="shared" si="1089"/>
        <v>29</v>
      </c>
      <c r="EL270" s="44">
        <f t="shared" si="1089"/>
        <v>29</v>
      </c>
      <c r="EM270" s="44">
        <f t="shared" si="1089"/>
        <v>29</v>
      </c>
      <c r="EN270" s="44">
        <f t="shared" si="1089"/>
        <v>29</v>
      </c>
      <c r="EO270" s="44">
        <f t="shared" si="1089"/>
        <v>29</v>
      </c>
      <c r="EP270" s="44">
        <f t="shared" si="1089"/>
        <v>29</v>
      </c>
      <c r="EQ270" s="317"/>
      <c r="ER270" s="44">
        <f t="shared" ref="ER270:EV270" si="1090">ER272+ER274+ER276+ER278+ER300+ER280+ER282+ER284+ER286+ER288+ER290+ER292+ER294+ER296+ER298</f>
        <v>27</v>
      </c>
      <c r="ES270" s="44">
        <f t="shared" si="1090"/>
        <v>27</v>
      </c>
      <c r="ET270" s="44">
        <f t="shared" si="1090"/>
        <v>27</v>
      </c>
      <c r="EU270" s="44">
        <f t="shared" si="1090"/>
        <v>27</v>
      </c>
      <c r="EV270" s="44">
        <f t="shared" si="1090"/>
        <v>27</v>
      </c>
      <c r="EW270" s="44">
        <f>EW272+EW274+EW276+EW278+EW300+EW280+EW282+EW284+EW286+EW288+EW290+EW292+EW294+EW296+EW298</f>
        <v>27</v>
      </c>
      <c r="EX270" s="44">
        <f t="shared" ref="EX270" si="1091">EW270</f>
        <v>27</v>
      </c>
      <c r="EY270" s="44">
        <f t="shared" ref="EY270" si="1092">EX270</f>
        <v>27</v>
      </c>
      <c r="EZ270" s="44">
        <f t="shared" ref="EZ270" si="1093">EY270</f>
        <v>27</v>
      </c>
      <c r="FA270" s="44">
        <f t="shared" ref="FA270:FF270" si="1094">FA272+FA274+FA276+FA278+FA280+FA282+FA284+FA286+FA288+FA290+FA292+FA294+FA296+FA298+FA300</f>
        <v>29</v>
      </c>
      <c r="FB270" s="44">
        <f t="shared" si="1094"/>
        <v>29</v>
      </c>
      <c r="FC270" s="44">
        <f t="shared" si="1094"/>
        <v>29</v>
      </c>
      <c r="FD270" s="44">
        <f t="shared" si="1094"/>
        <v>29</v>
      </c>
      <c r="FE270" s="44">
        <f t="shared" si="1094"/>
        <v>29</v>
      </c>
      <c r="FF270" s="44">
        <f t="shared" si="1094"/>
        <v>29</v>
      </c>
      <c r="FG270" s="44">
        <f t="shared" ref="FG270:FH270" si="1095">FG272+FG274+FG276+FG278+FG280+FG282+FG284+FG286+FG288+FG290+FG292+FG294+FG296+FG298+FG300</f>
        <v>29</v>
      </c>
      <c r="FH270" s="44">
        <f t="shared" si="1095"/>
        <v>29</v>
      </c>
      <c r="FI270" s="44">
        <f t="shared" ref="FI270:FJ270" si="1096">FI272+FI274+FI276+FI278+FI280+FI282+FI284+FI286+FI288+FI290+FI292+FI294+FI296+FI298+FI300</f>
        <v>29</v>
      </c>
      <c r="FJ270" s="44">
        <f t="shared" si="1096"/>
        <v>29</v>
      </c>
      <c r="FK270" s="44">
        <f t="shared" ref="FK270:FL270" si="1097">FK272+FK274+FK276+FK278+FK280+FK282+FK284+FK286+FK288+FK290+FK292+FK294+FK296+FK298+FK300</f>
        <v>29</v>
      </c>
      <c r="FL270" s="44">
        <f t="shared" si="1097"/>
        <v>29</v>
      </c>
      <c r="FM270" s="44">
        <f t="shared" ref="FM270:FN270" si="1098">FM272+FM274+FM276+FM278+FM280+FM282+FM284+FM286+FM288+FM290+FM292+FM294+FM296+FM298+FM300</f>
        <v>29</v>
      </c>
      <c r="FN270" s="44">
        <f t="shared" si="1098"/>
        <v>29</v>
      </c>
      <c r="FO270" s="44">
        <f t="shared" ref="FO270:FP270" si="1099">FO272+FO274+FO276+FO278+FO280+FO282+FO284+FO286+FO288+FO290+FO292+FO294+FO296+FO298+FO300</f>
        <v>29</v>
      </c>
      <c r="FP270" s="44">
        <f t="shared" si="1099"/>
        <v>29</v>
      </c>
      <c r="FQ270" s="44">
        <f t="shared" ref="FQ270" si="1100">FQ272+FQ274+FQ276+FQ278+FQ280+FQ282+FQ284+FQ286+FQ288+FQ290+FQ292+FQ294+FQ296+FQ298+FQ300</f>
        <v>29</v>
      </c>
      <c r="FR270" s="44">
        <f t="shared" ref="FR270:FS270" si="1101">FR272+FR274+FR276+FR278+FR280+FR282+FR284+FR286+FR288+FR290+FR292+FR294+FR296+FR298+FR300</f>
        <v>29</v>
      </c>
      <c r="FS270" s="44">
        <f t="shared" si="1101"/>
        <v>29</v>
      </c>
      <c r="FT270" s="44">
        <f t="shared" ref="FT270:FU270" si="1102">FT272+FT274+FT276+FT278+FT280+FT282+FT284+FT286+FT288+FT290+FT292+FT294+FT296+FT298+FT300</f>
        <v>29</v>
      </c>
      <c r="FU270" s="44">
        <f t="shared" si="1102"/>
        <v>29</v>
      </c>
      <c r="FV270" s="44">
        <f t="shared" ref="FV270" si="1103">FU270</f>
        <v>29</v>
      </c>
    </row>
    <row r="271" spans="1:178" s="30" customFormat="1" ht="13.9" customHeight="1" x14ac:dyDescent="0.25">
      <c r="A271" s="368"/>
      <c r="B271" s="366"/>
      <c r="C271" s="372"/>
      <c r="D271" s="372"/>
      <c r="E271" s="372"/>
      <c r="F271" s="372"/>
      <c r="G271" s="370"/>
      <c r="H271" s="370"/>
      <c r="I271" s="362"/>
      <c r="J271" s="31" t="s">
        <v>6</v>
      </c>
      <c r="K271" s="32">
        <f>K273+K275+K277+K279+K281+K283+K285+K287+K289+K291+K293+K295+K297+K299</f>
        <v>0</v>
      </c>
      <c r="L271" s="32">
        <f t="shared" ref="L271:AG271" si="1104">L273+L275+L277+L279+L281+L283+L285+L287+L289+L291+L293+L295+L297+L299</f>
        <v>0</v>
      </c>
      <c r="M271" s="32">
        <f t="shared" si="1104"/>
        <v>0</v>
      </c>
      <c r="N271" s="32">
        <f t="shared" si="1104"/>
        <v>0</v>
      </c>
      <c r="O271" s="32">
        <f t="shared" si="1104"/>
        <v>0</v>
      </c>
      <c r="P271" s="32">
        <f t="shared" si="1104"/>
        <v>0</v>
      </c>
      <c r="Q271" s="32">
        <f t="shared" si="1104"/>
        <v>0</v>
      </c>
      <c r="R271" s="32">
        <f t="shared" si="1104"/>
        <v>0</v>
      </c>
      <c r="S271" s="32">
        <f t="shared" si="1104"/>
        <v>0</v>
      </c>
      <c r="T271" s="32">
        <f t="shared" si="1104"/>
        <v>0</v>
      </c>
      <c r="U271" s="32">
        <f t="shared" si="1104"/>
        <v>0</v>
      </c>
      <c r="V271" s="32">
        <f t="shared" si="1104"/>
        <v>0</v>
      </c>
      <c r="W271" s="32">
        <f t="shared" si="1104"/>
        <v>0</v>
      </c>
      <c r="X271" s="32">
        <f t="shared" si="1104"/>
        <v>0</v>
      </c>
      <c r="Y271" s="32">
        <f t="shared" si="1104"/>
        <v>0</v>
      </c>
      <c r="Z271" s="32">
        <f t="shared" si="1104"/>
        <v>0</v>
      </c>
      <c r="AA271" s="32">
        <f t="shared" si="1104"/>
        <v>0</v>
      </c>
      <c r="AB271" s="32">
        <f t="shared" si="1104"/>
        <v>0</v>
      </c>
      <c r="AC271" s="32">
        <f t="shared" si="1104"/>
        <v>0</v>
      </c>
      <c r="AD271" s="32">
        <f t="shared" si="1104"/>
        <v>0</v>
      </c>
      <c r="AE271" s="32">
        <f t="shared" si="1104"/>
        <v>0</v>
      </c>
      <c r="AF271" s="32">
        <f t="shared" si="1104"/>
        <v>0</v>
      </c>
      <c r="AG271" s="32">
        <f t="shared" si="1104"/>
        <v>0</v>
      </c>
      <c r="AH271" s="32">
        <f t="shared" ref="AH271:AP271" si="1105">AH273+AH275+AH277+AH279+AH281+AH283+AH285+AH287+AH289+AH291+AH293+AH295+AH297+AH299+AH301</f>
        <v>29</v>
      </c>
      <c r="AI271" s="32">
        <f t="shared" si="1105"/>
        <v>29</v>
      </c>
      <c r="AJ271" s="32">
        <f t="shared" si="1105"/>
        <v>29</v>
      </c>
      <c r="AK271" s="32">
        <f t="shared" si="1105"/>
        <v>34</v>
      </c>
      <c r="AL271" s="32">
        <f t="shared" si="1105"/>
        <v>34</v>
      </c>
      <c r="AM271" s="32">
        <f t="shared" si="1105"/>
        <v>34</v>
      </c>
      <c r="AN271" s="32">
        <f t="shared" si="1105"/>
        <v>34</v>
      </c>
      <c r="AO271" s="32">
        <f t="shared" si="1105"/>
        <v>34</v>
      </c>
      <c r="AP271" s="32">
        <f t="shared" si="1105"/>
        <v>34</v>
      </c>
      <c r="AQ271" s="32">
        <f>AQ273+AQ275+AQ277+AQ279+AQ281+AQ283+AQ285+AQ287+AQ289+AQ291+AQ293+AQ295+AQ297+AQ299+AQ301+AQ303</f>
        <v>36</v>
      </c>
      <c r="AR271" s="32">
        <f t="shared" ref="AR271:AW271" si="1106">AR273+AR275+AR277+AR279+AR281+AR283+AR285+AR287+AR289+AR291+AR293+AR295+AR297+AR299+AR301+AR303</f>
        <v>36</v>
      </c>
      <c r="AS271" s="32">
        <f t="shared" si="1106"/>
        <v>36</v>
      </c>
      <c r="AT271" s="32">
        <f t="shared" si="1106"/>
        <v>36</v>
      </c>
      <c r="AU271" s="32">
        <f t="shared" si="1106"/>
        <v>36</v>
      </c>
      <c r="AV271" s="32">
        <f t="shared" si="1106"/>
        <v>36</v>
      </c>
      <c r="AW271" s="32">
        <f t="shared" si="1106"/>
        <v>40</v>
      </c>
      <c r="AX271" s="32">
        <f t="shared" si="1085"/>
        <v>44</v>
      </c>
      <c r="AY271" s="32">
        <f t="shared" si="1085"/>
        <v>44</v>
      </c>
      <c r="AZ271" s="32">
        <f>AZ273+AZ275+AZ277+AZ279+AZ281+AZ283+AZ285+AZ287+AZ289+AZ291+AZ293+AZ295+AZ297+AZ299+AZ301+AZ303+AZ305+AZ307</f>
        <v>42</v>
      </c>
      <c r="BA271" s="32">
        <f t="shared" si="1085"/>
        <v>42</v>
      </c>
      <c r="BB271" s="32">
        <f>BB273+BB275+BB277+BB279+BB281+BB283+BB285+BB287+BB289+BB291+BB293+BB295+BB297+BB299+BB301+BB303+BB305+BB307</f>
        <v>44</v>
      </c>
      <c r="BC271" s="318"/>
      <c r="BD271" s="32">
        <f>BD273+BD275+BD277+BD279+BD281+BD283+BD285+BD287+BD289+BD291+BD293+BD295+BD297+BD299+BD301+BD303+BD305+BD307</f>
        <v>44</v>
      </c>
      <c r="BE271" s="32">
        <f>BE273+BE275+BE277+BE279+BE281+BE283+BE285+BE287+BE289+BE291+BE293+BE295+BE297+BE299+BE301+BE303+BE305+BE307</f>
        <v>44</v>
      </c>
      <c r="BF271" s="32">
        <f>BF273+BF275+BF277+BF279+BF281+BF283+BF285+BF287+BF289+BF291+BF293+BF295+BF297+BF299+BF301+BF303+BF305+BF307</f>
        <v>44</v>
      </c>
      <c r="BG271" s="32">
        <f>BG273+BG275+BG277+BG279+BG281+BG283+BG285+BG287+BG289+BG291+BG293+BG295+BG297+BG299+BG301+BG303+BG305+BG307</f>
        <v>46</v>
      </c>
      <c r="BH271" s="32">
        <f t="shared" ref="BH271:BT271" si="1107">BH273+BH275+BH277+BH279+BH281+BH283+BH285+BH287+BH289+BH291+BH293+BH295+BH297+BH299+BH301+BH303+BH305+BH307</f>
        <v>52</v>
      </c>
      <c r="BI271" s="32">
        <f t="shared" si="1107"/>
        <v>51</v>
      </c>
      <c r="BJ271" s="32">
        <f t="shared" si="1107"/>
        <v>51</v>
      </c>
      <c r="BK271" s="32">
        <f t="shared" si="1107"/>
        <v>51</v>
      </c>
      <c r="BL271" s="32">
        <f t="shared" si="1107"/>
        <v>51</v>
      </c>
      <c r="BM271" s="32">
        <f t="shared" si="1107"/>
        <v>51</v>
      </c>
      <c r="BN271" s="32">
        <f t="shared" si="1107"/>
        <v>62</v>
      </c>
      <c r="BO271" s="32">
        <f t="shared" si="1107"/>
        <v>62</v>
      </c>
      <c r="BP271" s="32">
        <f t="shared" si="1107"/>
        <v>54</v>
      </c>
      <c r="BQ271" s="32">
        <f t="shared" si="1107"/>
        <v>54</v>
      </c>
      <c r="BR271" s="32">
        <f t="shared" si="1107"/>
        <v>54</v>
      </c>
      <c r="BS271" s="32">
        <f t="shared" si="1107"/>
        <v>54</v>
      </c>
      <c r="BT271" s="32">
        <f t="shared" si="1107"/>
        <v>54</v>
      </c>
      <c r="BU271" s="32">
        <f>BU273+BU275+BU277+BU279+BU281+BU283+BU285+BU287+BU289+BU291+BU293+BU295+BU297+BU299+BU301+BU303+BU305+BU307</f>
        <v>54</v>
      </c>
      <c r="BV271" s="32">
        <f t="shared" ref="BV271:CE271" si="1108">BV273+BV275+BV277+BV279+BV281+BV283+BV285+BV287+BV289+BV291+BV293+BV295+BV297+BV299+BV301+BV303+BV305+BV307</f>
        <v>54</v>
      </c>
      <c r="BW271" s="32">
        <f t="shared" si="1108"/>
        <v>54</v>
      </c>
      <c r="BX271" s="32">
        <f t="shared" si="1108"/>
        <v>54</v>
      </c>
      <c r="BY271" s="32">
        <f t="shared" si="1108"/>
        <v>55</v>
      </c>
      <c r="BZ271" s="32">
        <f t="shared" si="1108"/>
        <v>55</v>
      </c>
      <c r="CA271" s="32">
        <f t="shared" si="1108"/>
        <v>55</v>
      </c>
      <c r="CB271" s="32">
        <f t="shared" si="1108"/>
        <v>55</v>
      </c>
      <c r="CC271" s="32">
        <f t="shared" si="1108"/>
        <v>55</v>
      </c>
      <c r="CD271" s="32">
        <f t="shared" si="1108"/>
        <v>55</v>
      </c>
      <c r="CE271" s="32">
        <f t="shared" si="1108"/>
        <v>55</v>
      </c>
      <c r="CF271" s="148"/>
      <c r="CG271" s="32">
        <f t="shared" ref="CG271:DK271" si="1109">CG273+CG275+CG277+CG279+CG281+CG283+CG285+CG287+CG289+CG291+CG293+CG295+CG297+CG299+CG301+CG303+CG305+CG307</f>
        <v>55</v>
      </c>
      <c r="CH271" s="32">
        <f t="shared" si="1109"/>
        <v>55</v>
      </c>
      <c r="CI271" s="32">
        <f t="shared" si="1109"/>
        <v>55</v>
      </c>
      <c r="CJ271" s="32">
        <f t="shared" si="1109"/>
        <v>55</v>
      </c>
      <c r="CK271" s="32">
        <f t="shared" si="1109"/>
        <v>55</v>
      </c>
      <c r="CL271" s="32">
        <f t="shared" si="1109"/>
        <v>55</v>
      </c>
      <c r="CM271" s="32">
        <f t="shared" si="1109"/>
        <v>55</v>
      </c>
      <c r="CN271" s="32">
        <f t="shared" si="1109"/>
        <v>55</v>
      </c>
      <c r="CO271" s="32">
        <f t="shared" si="1109"/>
        <v>55</v>
      </c>
      <c r="CP271" s="32">
        <f t="shared" si="1109"/>
        <v>55</v>
      </c>
      <c r="CQ271" s="32">
        <f t="shared" si="1109"/>
        <v>55</v>
      </c>
      <c r="CR271" s="32">
        <f t="shared" si="1109"/>
        <v>55</v>
      </c>
      <c r="CS271" s="32">
        <f t="shared" si="1109"/>
        <v>55</v>
      </c>
      <c r="CT271" s="32">
        <f t="shared" si="1109"/>
        <v>55</v>
      </c>
      <c r="CU271" s="32">
        <f t="shared" si="1109"/>
        <v>55</v>
      </c>
      <c r="CV271" s="32">
        <f t="shared" si="1109"/>
        <v>55</v>
      </c>
      <c r="CW271" s="32">
        <f t="shared" si="1109"/>
        <v>55</v>
      </c>
      <c r="CX271" s="32">
        <f>CX273+CX275+CX277+CX279+CX281+CX283+CX285+CX287+CX289+CX291+CX293+CX295+CX297+CX299+CX301+CX303+CX305+CX307</f>
        <v>54</v>
      </c>
      <c r="CY271" s="32">
        <f t="shared" si="1109"/>
        <v>54</v>
      </c>
      <c r="CZ271" s="32">
        <f t="shared" si="1109"/>
        <v>54</v>
      </c>
      <c r="DA271" s="32">
        <f t="shared" si="1109"/>
        <v>54</v>
      </c>
      <c r="DB271" s="32">
        <f t="shared" si="1109"/>
        <v>54</v>
      </c>
      <c r="DC271" s="32">
        <f t="shared" si="1088"/>
        <v>54</v>
      </c>
      <c r="DD271" s="32">
        <f t="shared" si="1088"/>
        <v>54</v>
      </c>
      <c r="DE271" s="32">
        <f t="shared" si="1088"/>
        <v>54</v>
      </c>
      <c r="DF271" s="32">
        <f t="shared" si="1088"/>
        <v>54</v>
      </c>
      <c r="DG271" s="32">
        <f t="shared" si="1088"/>
        <v>54</v>
      </c>
      <c r="DH271" s="32">
        <f t="shared" si="1088"/>
        <v>54</v>
      </c>
      <c r="DI271" s="32">
        <f t="shared" si="1088"/>
        <v>54</v>
      </c>
      <c r="DJ271" s="32">
        <f>DJ273+DJ275+DJ277+DJ279+DJ281+DJ285+DJ283+DJ287+DJ289+DJ291+DJ293+DJ295+DJ297+DJ299+DJ301</f>
        <v>52</v>
      </c>
      <c r="DK271" s="32">
        <f t="shared" si="1109"/>
        <v>52</v>
      </c>
      <c r="DL271" s="318"/>
      <c r="DM271" s="32">
        <f t="shared" ref="DM271:EI271" si="1110">DM273+DM275+DM277+DM279+DM281+DM283+DM285+DM287+DM289+DM291+DM293+DM295+DM297+DM299+DM301+DM303+DM305+DM307</f>
        <v>52</v>
      </c>
      <c r="DN271" s="32">
        <f t="shared" si="1110"/>
        <v>52</v>
      </c>
      <c r="DO271" s="32">
        <f t="shared" si="1110"/>
        <v>52</v>
      </c>
      <c r="DP271" s="32">
        <f t="shared" si="1110"/>
        <v>52</v>
      </c>
      <c r="DQ271" s="32">
        <f t="shared" si="1110"/>
        <v>52</v>
      </c>
      <c r="DR271" s="32">
        <f t="shared" si="1110"/>
        <v>52</v>
      </c>
      <c r="DS271" s="32">
        <f t="shared" si="1110"/>
        <v>52</v>
      </c>
      <c r="DT271" s="32">
        <f t="shared" ref="DT271" si="1111">DT273+DT275+DT277+DT279+DT281+DT283+DT285+DT287+DT289+DT291+DT293+DT295+DT297+DT299+DT301+DT303+DT305+DT307</f>
        <v>52</v>
      </c>
      <c r="DU271" s="32">
        <f t="shared" si="1110"/>
        <v>52</v>
      </c>
      <c r="DV271" s="32">
        <f t="shared" si="1110"/>
        <v>52</v>
      </c>
      <c r="DW271" s="32">
        <f t="shared" ref="DW271:DX271" si="1112">DW273+DW275+DW277+DW279+DW281+DW283+DW285+DW287+DW289+DW291+DW293+DW295+DW297+DW299+DW301+DW303+DW305+DW307</f>
        <v>52</v>
      </c>
      <c r="DX271" s="32">
        <f t="shared" si="1112"/>
        <v>52</v>
      </c>
      <c r="DY271" s="32">
        <f t="shared" ref="DY271:DZ271" si="1113">DY273+DY275+DY277+DY279+DY281+DY283+DY285+DY287+DY289+DY291+DY293+DY295+DY297+DY299+DY301+DY303+DY305+DY307</f>
        <v>52</v>
      </c>
      <c r="DZ271" s="32">
        <f t="shared" si="1113"/>
        <v>52</v>
      </c>
      <c r="EA271" s="32">
        <f t="shared" si="1110"/>
        <v>52</v>
      </c>
      <c r="EB271" s="32">
        <f t="shared" si="1110"/>
        <v>52</v>
      </c>
      <c r="EC271" s="32">
        <f t="shared" si="1110"/>
        <v>52</v>
      </c>
      <c r="ED271" s="32">
        <f t="shared" si="1110"/>
        <v>52</v>
      </c>
      <c r="EE271" s="32">
        <f t="shared" ref="EE271" si="1114">EE273+EE275+EE277+EE279+EE281+EE283+EE285+EE287+EE289+EE291+EE293+EE295+EE297+EE299+EE301+EE303+EE305+EE307</f>
        <v>52</v>
      </c>
      <c r="EF271" s="32">
        <f t="shared" ref="EF271:EG271" si="1115">EF273+EF275+EF277+EF279+EF281+EF283+EF285+EF287+EF289+EF291+EF293+EF295+EF297+EF299+EF301+EF303+EF305+EF307</f>
        <v>52</v>
      </c>
      <c r="EG271" s="32">
        <f t="shared" si="1115"/>
        <v>52</v>
      </c>
      <c r="EH271" s="32">
        <f t="shared" si="1110"/>
        <v>51</v>
      </c>
      <c r="EI271" s="32">
        <f t="shared" si="1110"/>
        <v>51</v>
      </c>
      <c r="EJ271" s="32">
        <f t="shared" ref="EJ271:EK271" si="1116">EJ273+EJ275+EJ277+EJ279+EJ281+EJ283+EJ285+EJ287+EJ289+EJ291+EJ293+EJ295+EJ297+EJ299+EJ301+EJ303+EJ305+EJ307</f>
        <v>51</v>
      </c>
      <c r="EK271" s="32">
        <f t="shared" si="1116"/>
        <v>51</v>
      </c>
      <c r="EL271" s="32">
        <f t="shared" ref="EL271:EM271" si="1117">EL273+EL275+EL277+EL279+EL281+EL283+EL285+EL287+EL289+EL291+EL293+EL295+EL297+EL299+EL301+EL303+EL305+EL307</f>
        <v>51</v>
      </c>
      <c r="EM271" s="32">
        <f t="shared" si="1117"/>
        <v>51</v>
      </c>
      <c r="EN271" s="32">
        <f t="shared" ref="EN271:EP271" si="1118">EN273+EN275+EN277+EN279+EN281+EN283+EN285+EN287+EN289+EN291+EN293+EN295+EN297+EN299+EN301+EN303+EN305+EN307</f>
        <v>51</v>
      </c>
      <c r="EO271" s="32">
        <f t="shared" si="1118"/>
        <v>51</v>
      </c>
      <c r="EP271" s="32">
        <f t="shared" si="1118"/>
        <v>29</v>
      </c>
      <c r="EQ271" s="318"/>
      <c r="ER271" s="32">
        <f t="shared" ref="ER271" si="1119">ER273+ER275+ER277+ER279+ER281+ER283+ER285+ER287+ER289+ER291+ER293+ER295+ER297+ER299+ER301+ER303+ER305+ER307</f>
        <v>29</v>
      </c>
      <c r="ES271" s="32">
        <f t="shared" ref="ES271:ET271" si="1120">ES273+ES275+ES277+ES279+ES281+ES283+ES285+ES287+ES289+ES291+ES293+ES295+ES297+ES299+ES301+ES303+ES305+ES307</f>
        <v>29</v>
      </c>
      <c r="ET271" s="32">
        <f t="shared" si="1120"/>
        <v>29</v>
      </c>
      <c r="EU271" s="32">
        <f t="shared" ref="EU271" si="1121">EU273+EU275+EU277+EU279+EU281+EU283+EU285+EU287+EU289+EU291+EU293+EU295+EU297+EU299+EU301+EU303+EU305+EU307</f>
        <v>29</v>
      </c>
      <c r="EV271" s="32">
        <f t="shared" ref="EV271:FV271" si="1122">EV273+EV275+EV277+EV279+EV281+EV283+EV285+EV287+EV289+EV291+EV293+EV295+EV297+EV299+EV301+EV303+EV305+EV307</f>
        <v>29</v>
      </c>
      <c r="EW271" s="32">
        <f t="shared" si="1122"/>
        <v>29</v>
      </c>
      <c r="EX271" s="32">
        <f t="shared" si="1122"/>
        <v>29</v>
      </c>
      <c r="EY271" s="32">
        <f t="shared" si="1122"/>
        <v>29</v>
      </c>
      <c r="EZ271" s="32">
        <f t="shared" si="1122"/>
        <v>29</v>
      </c>
      <c r="FA271" s="32">
        <f t="shared" si="1122"/>
        <v>31</v>
      </c>
      <c r="FB271" s="32">
        <f t="shared" si="1122"/>
        <v>31</v>
      </c>
      <c r="FC271" s="32">
        <f t="shared" ref="FC271:FD271" si="1123">FC273+FC275+FC277+FC279+FC281+FC283+FC285+FC287+FC289+FC291+FC293+FC295+FC297+FC299+FC301+FC303+FC305+FC307</f>
        <v>31</v>
      </c>
      <c r="FD271" s="32">
        <f t="shared" si="1123"/>
        <v>31</v>
      </c>
      <c r="FE271" s="32">
        <f t="shared" ref="FE271:FF271" si="1124">FE273+FE275+FE277+FE279+FE281+FE283+FE285+FE287+FE289+FE291+FE293+FE295+FE297+FE299+FE301+FE303+FE305+FE307</f>
        <v>31</v>
      </c>
      <c r="FF271" s="32">
        <f t="shared" si="1124"/>
        <v>31</v>
      </c>
      <c r="FG271" s="32">
        <f t="shared" ref="FG271:FH271" si="1125">FG273+FG275+FG277+FG279+FG281+FG283+FG285+FG287+FG289+FG291+FG293+FG295+FG297+FG299+FG301+FG303+FG305+FG307</f>
        <v>31</v>
      </c>
      <c r="FH271" s="32">
        <f t="shared" si="1125"/>
        <v>31</v>
      </c>
      <c r="FI271" s="32">
        <f t="shared" ref="FI271:FJ271" si="1126">FI273+FI275+FI277+FI279+FI281+FI283+FI285+FI287+FI289+FI291+FI293+FI295+FI297+FI299+FI301+FI303+FI305+FI307</f>
        <v>31</v>
      </c>
      <c r="FJ271" s="32">
        <f t="shared" si="1126"/>
        <v>31</v>
      </c>
      <c r="FK271" s="32">
        <f t="shared" ref="FK271:FL271" si="1127">FK273+FK275+FK277+FK279+FK281+FK283+FK285+FK287+FK289+FK291+FK293+FK295+FK297+FK299+FK301+FK303+FK305+FK307</f>
        <v>15</v>
      </c>
      <c r="FL271" s="32">
        <f t="shared" si="1127"/>
        <v>15</v>
      </c>
      <c r="FM271" s="32">
        <f t="shared" ref="FM271:FN271" si="1128">FM273+FM275+FM277+FM279+FM281+FM283+FM285+FM287+FM289+FM291+FM293+FM295+FM297+FM299+FM301+FM303+FM305+FM307</f>
        <v>15</v>
      </c>
      <c r="FN271" s="32">
        <f t="shared" si="1128"/>
        <v>15</v>
      </c>
      <c r="FO271" s="32">
        <f t="shared" ref="FO271:FP271" si="1129">FO273+FO275+FO277+FO279+FO281+FO283+FO285+FO287+FO289+FO291+FO293+FO295+FO297+FO299+FO301+FO303+FO305+FO307</f>
        <v>15</v>
      </c>
      <c r="FP271" s="32">
        <f t="shared" si="1129"/>
        <v>15</v>
      </c>
      <c r="FQ271" s="32">
        <f t="shared" ref="FQ271" si="1130">FQ273+FQ275+FQ277+FQ279+FQ281+FQ283+FQ285+FQ287+FQ289+FQ291+FQ293+FQ295+FQ297+FQ299+FQ301+FQ303+FQ305+FQ307</f>
        <v>15</v>
      </c>
      <c r="FR271" s="32">
        <f t="shared" ref="FR271:FS271" si="1131">FR273+FR275+FR277+FR279+FR281+FR283+FR285+FR287+FR289+FR291+FR293+FR295+FR297+FR299+FR301+FR303+FR305+FR307</f>
        <v>10</v>
      </c>
      <c r="FS271" s="32">
        <f t="shared" si="1131"/>
        <v>10</v>
      </c>
      <c r="FT271" s="32">
        <f t="shared" ref="FT271:FU271" si="1132">FT273+FT275+FT277+FT279+FT281+FT283+FT285+FT287+FT289+FT291+FT293+FT295+FT297+FT299+FT301+FT303+FT305+FT307</f>
        <v>10</v>
      </c>
      <c r="FU271" s="32">
        <f t="shared" si="1132"/>
        <v>10</v>
      </c>
      <c r="FV271" s="32">
        <f t="shared" si="1122"/>
        <v>0</v>
      </c>
    </row>
    <row r="272" spans="1:178" ht="13.9" customHeight="1" x14ac:dyDescent="0.2">
      <c r="A272" s="343" t="s">
        <v>32</v>
      </c>
      <c r="B272" s="345" t="s">
        <v>110</v>
      </c>
      <c r="C272" s="335" t="s">
        <v>131</v>
      </c>
      <c r="D272" s="335">
        <v>3</v>
      </c>
      <c r="E272" s="339">
        <f>FU272</f>
        <v>2</v>
      </c>
      <c r="F272" s="357">
        <f>FU273</f>
        <v>0</v>
      </c>
      <c r="G272" s="351">
        <f>F272/E272</f>
        <v>0</v>
      </c>
      <c r="H272" s="351">
        <f>F272/D272</f>
        <v>0</v>
      </c>
      <c r="I272" s="355"/>
      <c r="J272" s="11" t="s">
        <v>5</v>
      </c>
      <c r="K272" s="27"/>
      <c r="L272" s="27"/>
      <c r="M272" s="27"/>
      <c r="N272" s="27"/>
      <c r="O272" s="27"/>
      <c r="P272" s="27"/>
      <c r="Q272" s="27"/>
      <c r="R272" s="27"/>
      <c r="S272" s="27"/>
      <c r="T272" s="27"/>
      <c r="U272" s="27"/>
      <c r="V272" s="27"/>
      <c r="W272" s="40"/>
      <c r="X272" s="27"/>
      <c r="Y272" s="27"/>
      <c r="Z272" s="27"/>
      <c r="AA272" s="27"/>
      <c r="AB272" s="27"/>
      <c r="AC272" s="27"/>
      <c r="AD272" s="27"/>
      <c r="AE272" s="27"/>
      <c r="AF272" s="27"/>
      <c r="AG272" s="27"/>
      <c r="AH272" s="27">
        <v>2</v>
      </c>
      <c r="AI272" s="27">
        <v>2</v>
      </c>
      <c r="AJ272" s="27">
        <v>2</v>
      </c>
      <c r="AK272" s="27">
        <v>2</v>
      </c>
      <c r="AL272" s="27">
        <v>2</v>
      </c>
      <c r="AM272" s="27">
        <v>2</v>
      </c>
      <c r="AN272" s="27">
        <v>2</v>
      </c>
      <c r="AO272" s="27">
        <v>2</v>
      </c>
      <c r="AP272" s="27">
        <v>2</v>
      </c>
      <c r="AQ272" s="27">
        <v>2</v>
      </c>
      <c r="AR272" s="27">
        <v>2</v>
      </c>
      <c r="AS272" s="27">
        <v>2</v>
      </c>
      <c r="AT272" s="27">
        <v>2</v>
      </c>
      <c r="AU272" s="27">
        <v>2</v>
      </c>
      <c r="AV272" s="27">
        <v>2</v>
      </c>
      <c r="AW272" s="27">
        <v>2</v>
      </c>
      <c r="AX272" s="27">
        <v>2</v>
      </c>
      <c r="AY272" s="27">
        <v>2</v>
      </c>
      <c r="AZ272" s="27">
        <v>2</v>
      </c>
      <c r="BA272" s="27">
        <v>2</v>
      </c>
      <c r="BB272" s="27">
        <v>2</v>
      </c>
      <c r="BC272" s="315"/>
      <c r="BD272" s="27">
        <v>1</v>
      </c>
      <c r="BE272" s="27">
        <v>1</v>
      </c>
      <c r="BF272" s="27">
        <v>1</v>
      </c>
      <c r="BG272" s="27">
        <v>1</v>
      </c>
      <c r="BH272" s="27">
        <v>1</v>
      </c>
      <c r="BI272" s="27">
        <v>1</v>
      </c>
      <c r="BJ272" s="27">
        <v>1</v>
      </c>
      <c r="BK272" s="27">
        <v>1</v>
      </c>
      <c r="BL272" s="27">
        <v>1</v>
      </c>
      <c r="BM272" s="27">
        <v>1</v>
      </c>
      <c r="BN272" s="27">
        <v>1</v>
      </c>
      <c r="BO272" s="27">
        <v>1</v>
      </c>
      <c r="BP272" s="27">
        <v>1</v>
      </c>
      <c r="BQ272" s="27">
        <v>1</v>
      </c>
      <c r="BR272" s="27">
        <v>1</v>
      </c>
      <c r="BS272" s="27">
        <v>1</v>
      </c>
      <c r="BT272" s="27">
        <v>1</v>
      </c>
      <c r="BU272" s="27">
        <v>1</v>
      </c>
      <c r="BV272" s="27">
        <v>1</v>
      </c>
      <c r="BW272" s="27">
        <v>1</v>
      </c>
      <c r="BX272" s="27">
        <v>1</v>
      </c>
      <c r="BY272" s="27">
        <v>1</v>
      </c>
      <c r="BZ272" s="27">
        <v>1</v>
      </c>
      <c r="CA272" s="27">
        <v>1</v>
      </c>
      <c r="CB272" s="27">
        <v>1</v>
      </c>
      <c r="CC272" s="27">
        <v>1</v>
      </c>
      <c r="CD272" s="27">
        <v>1</v>
      </c>
      <c r="CE272" s="27">
        <v>1</v>
      </c>
      <c r="CF272" s="40"/>
      <c r="CG272" s="27">
        <v>1</v>
      </c>
      <c r="CH272" s="27">
        <v>1</v>
      </c>
      <c r="CI272" s="27">
        <v>1</v>
      </c>
      <c r="CJ272" s="27">
        <v>1</v>
      </c>
      <c r="CK272" s="27">
        <v>1</v>
      </c>
      <c r="CL272" s="27">
        <v>1</v>
      </c>
      <c r="CM272" s="27">
        <v>1</v>
      </c>
      <c r="CN272" s="27">
        <v>1</v>
      </c>
      <c r="CO272" s="27">
        <v>1</v>
      </c>
      <c r="CP272" s="27">
        <v>1</v>
      </c>
      <c r="CQ272" s="27">
        <v>1</v>
      </c>
      <c r="CR272" s="27">
        <v>1</v>
      </c>
      <c r="CS272" s="27">
        <v>1</v>
      </c>
      <c r="CT272" s="27">
        <v>1</v>
      </c>
      <c r="CU272" s="27">
        <v>1</v>
      </c>
      <c r="CV272" s="27">
        <v>1</v>
      </c>
      <c r="CW272" s="27">
        <v>1</v>
      </c>
      <c r="CX272" s="27">
        <v>1</v>
      </c>
      <c r="CY272" s="27">
        <v>1</v>
      </c>
      <c r="CZ272" s="27">
        <v>1</v>
      </c>
      <c r="DA272" s="27">
        <v>1</v>
      </c>
      <c r="DB272" s="27">
        <v>1</v>
      </c>
      <c r="DC272" s="27">
        <v>1</v>
      </c>
      <c r="DD272" s="27">
        <v>1</v>
      </c>
      <c r="DE272" s="27">
        <v>1</v>
      </c>
      <c r="DF272" s="27">
        <v>1</v>
      </c>
      <c r="DG272" s="27">
        <v>1</v>
      </c>
      <c r="DH272" s="27">
        <v>1</v>
      </c>
      <c r="DI272" s="27">
        <v>1</v>
      </c>
      <c r="DJ272" s="27">
        <v>1</v>
      </c>
      <c r="DK272" s="27">
        <v>1</v>
      </c>
      <c r="DL272" s="315"/>
      <c r="DM272" s="27">
        <v>1</v>
      </c>
      <c r="DN272" s="27">
        <v>1</v>
      </c>
      <c r="DO272" s="27">
        <v>1</v>
      </c>
      <c r="DP272" s="27">
        <v>1</v>
      </c>
      <c r="DQ272" s="27">
        <v>1</v>
      </c>
      <c r="DR272" s="27">
        <v>1</v>
      </c>
      <c r="DS272" s="27">
        <v>1</v>
      </c>
      <c r="DT272" s="27">
        <v>1</v>
      </c>
      <c r="DU272" s="27">
        <v>1</v>
      </c>
      <c r="DV272" s="27">
        <v>1</v>
      </c>
      <c r="DW272" s="27">
        <v>1</v>
      </c>
      <c r="DX272" s="27">
        <v>1</v>
      </c>
      <c r="DY272" s="27">
        <v>1</v>
      </c>
      <c r="DZ272" s="27">
        <v>1</v>
      </c>
      <c r="EA272" s="27">
        <v>1</v>
      </c>
      <c r="EB272" s="27">
        <v>1</v>
      </c>
      <c r="EC272" s="27">
        <v>1</v>
      </c>
      <c r="ED272" s="27">
        <v>1</v>
      </c>
      <c r="EE272" s="27">
        <v>1</v>
      </c>
      <c r="EF272" s="27">
        <v>1</v>
      </c>
      <c r="EG272" s="27">
        <v>1</v>
      </c>
      <c r="EH272" s="27">
        <v>1</v>
      </c>
      <c r="EI272" s="27">
        <v>1</v>
      </c>
      <c r="EJ272" s="27">
        <v>1</v>
      </c>
      <c r="EK272" s="27">
        <v>1</v>
      </c>
      <c r="EL272" s="27">
        <v>1</v>
      </c>
      <c r="EM272" s="27">
        <v>1</v>
      </c>
      <c r="EN272" s="27">
        <v>1</v>
      </c>
      <c r="EO272" s="27">
        <v>1</v>
      </c>
      <c r="EP272" s="105">
        <v>2</v>
      </c>
      <c r="EQ272" s="315"/>
      <c r="ER272" s="105">
        <v>2</v>
      </c>
      <c r="ES272" s="105">
        <v>2</v>
      </c>
      <c r="ET272" s="105">
        <v>2</v>
      </c>
      <c r="EU272" s="105">
        <v>2</v>
      </c>
      <c r="EV272" s="105">
        <v>2</v>
      </c>
      <c r="EW272" s="105">
        <v>2</v>
      </c>
      <c r="EX272" s="105">
        <v>2</v>
      </c>
      <c r="EY272" s="105">
        <v>2</v>
      </c>
      <c r="EZ272" s="105">
        <v>2</v>
      </c>
      <c r="FA272" s="105">
        <v>2</v>
      </c>
      <c r="FB272" s="105">
        <v>2</v>
      </c>
      <c r="FC272" s="105">
        <v>2</v>
      </c>
      <c r="FD272" s="105">
        <v>2</v>
      </c>
      <c r="FE272" s="105">
        <v>2</v>
      </c>
      <c r="FF272" s="105">
        <v>2</v>
      </c>
      <c r="FG272" s="105">
        <v>2</v>
      </c>
      <c r="FH272" s="105">
        <v>2</v>
      </c>
      <c r="FI272" s="105">
        <v>2</v>
      </c>
      <c r="FJ272" s="105">
        <v>2</v>
      </c>
      <c r="FK272" s="105">
        <v>2</v>
      </c>
      <c r="FL272" s="105">
        <v>2</v>
      </c>
      <c r="FM272" s="105">
        <v>2</v>
      </c>
      <c r="FN272" s="105">
        <v>2</v>
      </c>
      <c r="FO272" s="105">
        <v>2</v>
      </c>
      <c r="FP272" s="105">
        <v>2</v>
      </c>
      <c r="FQ272" s="105">
        <v>2</v>
      </c>
      <c r="FR272" s="105">
        <v>2</v>
      </c>
      <c r="FS272" s="105">
        <v>2</v>
      </c>
      <c r="FT272" s="105">
        <v>2</v>
      </c>
      <c r="FU272" s="105">
        <v>2</v>
      </c>
      <c r="FV272" s="105">
        <v>2</v>
      </c>
    </row>
    <row r="273" spans="1:178" ht="13.9" customHeight="1" x14ac:dyDescent="0.2">
      <c r="A273" s="344"/>
      <c r="B273" s="346"/>
      <c r="C273" s="336"/>
      <c r="D273" s="336"/>
      <c r="E273" s="340"/>
      <c r="F273" s="358"/>
      <c r="G273" s="352"/>
      <c r="H273" s="352"/>
      <c r="I273" s="356"/>
      <c r="J273" s="12" t="s">
        <v>6</v>
      </c>
      <c r="K273" s="18"/>
      <c r="L273" s="18"/>
      <c r="M273" s="18"/>
      <c r="N273" s="18"/>
      <c r="O273" s="18"/>
      <c r="P273" s="18"/>
      <c r="Q273" s="18"/>
      <c r="R273" s="18"/>
      <c r="S273" s="18"/>
      <c r="T273" s="18"/>
      <c r="U273" s="18"/>
      <c r="V273" s="18"/>
      <c r="W273" s="38"/>
      <c r="X273" s="18"/>
      <c r="Y273" s="18"/>
      <c r="Z273" s="18"/>
      <c r="AA273" s="18"/>
      <c r="AB273" s="18"/>
      <c r="AC273" s="18"/>
      <c r="AD273" s="18"/>
      <c r="AE273" s="18"/>
      <c r="AF273" s="18"/>
      <c r="AG273" s="18"/>
      <c r="AH273" s="84">
        <v>2</v>
      </c>
      <c r="AI273" s="84">
        <v>2</v>
      </c>
      <c r="AJ273" s="84">
        <v>2</v>
      </c>
      <c r="AK273" s="84">
        <v>2</v>
      </c>
      <c r="AL273" s="85">
        <v>2</v>
      </c>
      <c r="AM273" s="88">
        <v>2</v>
      </c>
      <c r="AN273" s="89">
        <v>2</v>
      </c>
      <c r="AO273" s="92">
        <v>2</v>
      </c>
      <c r="AP273" s="92">
        <v>2</v>
      </c>
      <c r="AQ273" s="93">
        <v>2</v>
      </c>
      <c r="AR273" s="102">
        <v>2</v>
      </c>
      <c r="AS273" s="103">
        <v>2</v>
      </c>
      <c r="AT273" s="104">
        <v>2</v>
      </c>
      <c r="AU273" s="58">
        <v>2</v>
      </c>
      <c r="AV273" s="106">
        <v>2</v>
      </c>
      <c r="AW273" s="107">
        <v>2</v>
      </c>
      <c r="AX273" s="110">
        <v>3</v>
      </c>
      <c r="AY273" s="120">
        <v>3</v>
      </c>
      <c r="AZ273" s="120">
        <v>2</v>
      </c>
      <c r="BA273" s="123">
        <v>2</v>
      </c>
      <c r="BB273" s="125">
        <v>2</v>
      </c>
      <c r="BC273" s="316"/>
      <c r="BD273" s="141">
        <v>3</v>
      </c>
      <c r="BE273" s="141">
        <v>3</v>
      </c>
      <c r="BF273" s="141">
        <v>3</v>
      </c>
      <c r="BG273" s="141">
        <v>3</v>
      </c>
      <c r="BH273" s="141">
        <v>3</v>
      </c>
      <c r="BI273" s="141">
        <v>3</v>
      </c>
      <c r="BJ273" s="141">
        <v>3</v>
      </c>
      <c r="BK273" s="141">
        <v>3</v>
      </c>
      <c r="BL273" s="141">
        <v>3</v>
      </c>
      <c r="BM273" s="141">
        <v>3</v>
      </c>
      <c r="BN273" s="141">
        <v>3</v>
      </c>
      <c r="BO273" s="141">
        <v>3</v>
      </c>
      <c r="BP273" s="141">
        <v>3</v>
      </c>
      <c r="BQ273" s="141">
        <v>3</v>
      </c>
      <c r="BR273" s="141">
        <v>3</v>
      </c>
      <c r="BS273" s="141">
        <v>3</v>
      </c>
      <c r="BT273" s="141">
        <v>3</v>
      </c>
      <c r="BU273" s="141">
        <v>3</v>
      </c>
      <c r="BV273" s="141">
        <v>3</v>
      </c>
      <c r="BW273" s="141">
        <v>3</v>
      </c>
      <c r="BX273" s="141">
        <v>3</v>
      </c>
      <c r="BY273" s="141">
        <v>3</v>
      </c>
      <c r="BZ273" s="141">
        <v>3</v>
      </c>
      <c r="CA273" s="141">
        <v>3</v>
      </c>
      <c r="CB273" s="141">
        <v>3</v>
      </c>
      <c r="CC273" s="141">
        <v>3</v>
      </c>
      <c r="CD273" s="141">
        <v>3</v>
      </c>
      <c r="CE273" s="141">
        <v>3</v>
      </c>
      <c r="CF273" s="38"/>
      <c r="CG273" s="143">
        <v>3</v>
      </c>
      <c r="CH273" s="157">
        <v>3</v>
      </c>
      <c r="CI273" s="158">
        <v>3</v>
      </c>
      <c r="CJ273" s="159">
        <v>3</v>
      </c>
      <c r="CK273" s="160">
        <v>3</v>
      </c>
      <c r="CL273" s="162">
        <v>3</v>
      </c>
      <c r="CM273" s="163">
        <v>3</v>
      </c>
      <c r="CN273" s="164">
        <v>3</v>
      </c>
      <c r="CO273" s="166">
        <v>3</v>
      </c>
      <c r="CP273" s="168">
        <v>3</v>
      </c>
      <c r="CQ273" s="168">
        <v>3</v>
      </c>
      <c r="CR273" s="169">
        <v>3</v>
      </c>
      <c r="CS273" s="170">
        <v>3</v>
      </c>
      <c r="CT273" s="171">
        <v>3</v>
      </c>
      <c r="CU273" s="172">
        <v>3</v>
      </c>
      <c r="CV273" s="173">
        <v>3</v>
      </c>
      <c r="CW273" s="174">
        <v>3</v>
      </c>
      <c r="CX273" s="175">
        <v>2</v>
      </c>
      <c r="CY273" s="176">
        <v>2</v>
      </c>
      <c r="CZ273" s="177">
        <v>2</v>
      </c>
      <c r="DA273" s="178">
        <v>2</v>
      </c>
      <c r="DB273" s="179">
        <v>2</v>
      </c>
      <c r="DC273" s="180">
        <v>2</v>
      </c>
      <c r="DD273" s="181">
        <v>2</v>
      </c>
      <c r="DE273" s="182">
        <v>2</v>
      </c>
      <c r="DF273" s="183">
        <v>2</v>
      </c>
      <c r="DG273" s="184">
        <v>2</v>
      </c>
      <c r="DH273" s="185">
        <v>2</v>
      </c>
      <c r="DI273" s="188">
        <v>2</v>
      </c>
      <c r="DJ273" s="141">
        <v>2</v>
      </c>
      <c r="DK273" s="191">
        <v>2</v>
      </c>
      <c r="DL273" s="316"/>
      <c r="DM273" s="195">
        <v>2</v>
      </c>
      <c r="DN273" s="201">
        <v>2</v>
      </c>
      <c r="DO273" s="206">
        <v>2</v>
      </c>
      <c r="DP273" s="207">
        <v>2</v>
      </c>
      <c r="DQ273" s="209">
        <v>2</v>
      </c>
      <c r="DR273" s="210">
        <v>2</v>
      </c>
      <c r="DS273" s="213">
        <v>2</v>
      </c>
      <c r="DT273" s="214">
        <v>2</v>
      </c>
      <c r="DU273" s="215">
        <v>2</v>
      </c>
      <c r="DV273" s="215">
        <v>2</v>
      </c>
      <c r="DW273" s="218">
        <v>2</v>
      </c>
      <c r="DX273" s="219">
        <v>2</v>
      </c>
      <c r="DY273" s="220">
        <v>2</v>
      </c>
      <c r="DZ273" s="221">
        <v>2</v>
      </c>
      <c r="EA273" s="222">
        <v>2</v>
      </c>
      <c r="EB273" s="223">
        <v>2</v>
      </c>
      <c r="EC273" s="224">
        <v>2</v>
      </c>
      <c r="ED273" s="225">
        <v>2</v>
      </c>
      <c r="EE273" s="232">
        <v>2</v>
      </c>
      <c r="EF273" s="232">
        <v>2</v>
      </c>
      <c r="EG273" s="232">
        <v>2</v>
      </c>
      <c r="EH273" s="232">
        <v>2</v>
      </c>
      <c r="EI273" s="234">
        <v>2</v>
      </c>
      <c r="EJ273" s="235">
        <v>2</v>
      </c>
      <c r="EK273" s="238">
        <v>2</v>
      </c>
      <c r="EL273" s="239">
        <v>2</v>
      </c>
      <c r="EM273" s="242">
        <v>2</v>
      </c>
      <c r="EN273" s="243">
        <v>2</v>
      </c>
      <c r="EO273" s="244">
        <v>2</v>
      </c>
      <c r="EP273" s="245">
        <v>2</v>
      </c>
      <c r="EQ273" s="316"/>
      <c r="ER273" s="246">
        <v>2</v>
      </c>
      <c r="ES273" s="249">
        <v>2</v>
      </c>
      <c r="ET273" s="250">
        <v>2</v>
      </c>
      <c r="EU273" s="251">
        <v>2</v>
      </c>
      <c r="EV273" s="252">
        <v>2</v>
      </c>
      <c r="EW273" s="253">
        <v>2</v>
      </c>
      <c r="EX273" s="255">
        <v>2</v>
      </c>
      <c r="EY273" s="257">
        <v>2</v>
      </c>
      <c r="EZ273" s="258">
        <v>2</v>
      </c>
      <c r="FA273" s="259">
        <v>2</v>
      </c>
      <c r="FB273" s="263">
        <v>2</v>
      </c>
      <c r="FC273" s="266">
        <v>2</v>
      </c>
      <c r="FD273" s="270">
        <v>2</v>
      </c>
      <c r="FE273" s="272">
        <v>2</v>
      </c>
      <c r="FF273" s="274">
        <v>2</v>
      </c>
      <c r="FG273" s="276">
        <v>2</v>
      </c>
      <c r="FH273" s="279">
        <v>2</v>
      </c>
      <c r="FI273" s="282">
        <v>2</v>
      </c>
      <c r="FJ273" s="284">
        <v>2</v>
      </c>
      <c r="FK273" s="286">
        <v>2</v>
      </c>
      <c r="FL273" s="287">
        <v>2</v>
      </c>
      <c r="FM273" s="289">
        <v>2</v>
      </c>
      <c r="FN273" s="291">
        <v>2</v>
      </c>
      <c r="FO273" s="297">
        <v>2</v>
      </c>
      <c r="FP273" s="298">
        <v>2</v>
      </c>
      <c r="FQ273" s="299">
        <v>2</v>
      </c>
      <c r="FR273" s="300">
        <v>0</v>
      </c>
      <c r="FS273" s="302">
        <v>0</v>
      </c>
      <c r="FT273" s="306">
        <v>0</v>
      </c>
      <c r="FU273" s="309">
        <v>0</v>
      </c>
      <c r="FV273" s="246"/>
    </row>
    <row r="274" spans="1:178" ht="13.9" customHeight="1" x14ac:dyDescent="0.2">
      <c r="A274" s="343" t="s">
        <v>33</v>
      </c>
      <c r="B274" s="345" t="s">
        <v>111</v>
      </c>
      <c r="C274" s="335" t="s">
        <v>131</v>
      </c>
      <c r="D274" s="335">
        <v>4</v>
      </c>
      <c r="E274" s="339">
        <f t="shared" ref="E274" si="1133">FU274</f>
        <v>0</v>
      </c>
      <c r="F274" s="357">
        <f t="shared" ref="F274" si="1134">FU275</f>
        <v>1</v>
      </c>
      <c r="G274" s="351" t="e">
        <f>F274/E274</f>
        <v>#DIV/0!</v>
      </c>
      <c r="H274" s="351">
        <f>F274/D274</f>
        <v>0.25</v>
      </c>
      <c r="I274" s="355"/>
      <c r="J274" s="11" t="s">
        <v>5</v>
      </c>
      <c r="K274" s="27"/>
      <c r="L274" s="27"/>
      <c r="M274" s="27"/>
      <c r="N274" s="27"/>
      <c r="O274" s="27"/>
      <c r="P274" s="27"/>
      <c r="Q274" s="27"/>
      <c r="R274" s="27"/>
      <c r="S274" s="27"/>
      <c r="T274" s="27"/>
      <c r="U274" s="27"/>
      <c r="V274" s="27"/>
      <c r="W274" s="40"/>
      <c r="X274" s="27"/>
      <c r="Y274" s="27"/>
      <c r="Z274" s="27"/>
      <c r="AA274" s="27"/>
      <c r="AB274" s="27"/>
      <c r="AC274" s="27"/>
      <c r="AD274" s="27"/>
      <c r="AE274" s="27"/>
      <c r="AF274" s="27"/>
      <c r="AG274" s="27"/>
      <c r="AH274" s="27">
        <v>4</v>
      </c>
      <c r="AI274" s="27">
        <v>4</v>
      </c>
      <c r="AJ274" s="27">
        <v>4</v>
      </c>
      <c r="AK274" s="27">
        <v>4</v>
      </c>
      <c r="AL274" s="27">
        <v>4</v>
      </c>
      <c r="AM274" s="27">
        <v>4</v>
      </c>
      <c r="AN274" s="27">
        <v>4</v>
      </c>
      <c r="AO274" s="27">
        <v>4</v>
      </c>
      <c r="AP274" s="27">
        <v>4</v>
      </c>
      <c r="AQ274" s="27">
        <v>4</v>
      </c>
      <c r="AR274" s="27">
        <v>4</v>
      </c>
      <c r="AS274" s="27">
        <v>4</v>
      </c>
      <c r="AT274" s="27">
        <v>4</v>
      </c>
      <c r="AU274" s="27">
        <v>4</v>
      </c>
      <c r="AV274" s="27">
        <v>4</v>
      </c>
      <c r="AW274" s="27">
        <v>4</v>
      </c>
      <c r="AX274" s="27">
        <v>4</v>
      </c>
      <c r="AY274" s="27">
        <v>4</v>
      </c>
      <c r="AZ274" s="27">
        <v>4</v>
      </c>
      <c r="BA274" s="27">
        <v>4</v>
      </c>
      <c r="BB274" s="27">
        <v>4</v>
      </c>
      <c r="BC274" s="315"/>
      <c r="BD274" s="27">
        <v>7</v>
      </c>
      <c r="BE274" s="27">
        <v>7</v>
      </c>
      <c r="BF274" s="27">
        <v>7</v>
      </c>
      <c r="BG274" s="27">
        <v>7</v>
      </c>
      <c r="BH274" s="27">
        <v>7</v>
      </c>
      <c r="BI274" s="27">
        <v>7</v>
      </c>
      <c r="BJ274" s="27">
        <v>7</v>
      </c>
      <c r="BK274" s="27">
        <v>7</v>
      </c>
      <c r="BL274" s="27">
        <v>7</v>
      </c>
      <c r="BM274" s="27">
        <v>7</v>
      </c>
      <c r="BN274" s="27">
        <v>7</v>
      </c>
      <c r="BO274" s="27">
        <v>7</v>
      </c>
      <c r="BP274" s="27">
        <v>7</v>
      </c>
      <c r="BQ274" s="27">
        <v>7</v>
      </c>
      <c r="BR274" s="27">
        <v>7</v>
      </c>
      <c r="BS274" s="27">
        <v>7</v>
      </c>
      <c r="BT274" s="27">
        <v>7</v>
      </c>
      <c r="BU274" s="27">
        <v>7</v>
      </c>
      <c r="BV274" s="27">
        <v>7</v>
      </c>
      <c r="BW274" s="27">
        <v>7</v>
      </c>
      <c r="BX274" s="27">
        <v>7</v>
      </c>
      <c r="BY274" s="27">
        <v>4</v>
      </c>
      <c r="BZ274" s="27">
        <v>4</v>
      </c>
      <c r="CA274" s="27">
        <v>4</v>
      </c>
      <c r="CB274" s="27">
        <v>4</v>
      </c>
      <c r="CC274" s="27">
        <v>4</v>
      </c>
      <c r="CD274" s="27">
        <v>4</v>
      </c>
      <c r="CE274" s="27">
        <v>4</v>
      </c>
      <c r="CF274" s="40"/>
      <c r="CG274" s="27">
        <v>4</v>
      </c>
      <c r="CH274" s="27">
        <v>4</v>
      </c>
      <c r="CI274" s="27">
        <v>4</v>
      </c>
      <c r="CJ274" s="27">
        <v>4</v>
      </c>
      <c r="CK274" s="27">
        <v>4</v>
      </c>
      <c r="CL274" s="27">
        <v>4</v>
      </c>
      <c r="CM274" s="27">
        <v>4</v>
      </c>
      <c r="CN274" s="27">
        <v>4</v>
      </c>
      <c r="CO274" s="27">
        <v>4</v>
      </c>
      <c r="CP274" s="27">
        <v>4</v>
      </c>
      <c r="CQ274" s="27">
        <v>4</v>
      </c>
      <c r="CR274" s="27">
        <v>4</v>
      </c>
      <c r="CS274" s="27">
        <v>4</v>
      </c>
      <c r="CT274" s="27">
        <v>4</v>
      </c>
      <c r="CU274" s="27">
        <v>4</v>
      </c>
      <c r="CV274" s="27">
        <v>4</v>
      </c>
      <c r="CW274" s="27">
        <v>4</v>
      </c>
      <c r="CX274" s="105">
        <v>4</v>
      </c>
      <c r="CY274" s="105">
        <v>4</v>
      </c>
      <c r="CZ274" s="105">
        <v>4</v>
      </c>
      <c r="DA274" s="105">
        <v>4</v>
      </c>
      <c r="DB274" s="105">
        <v>4</v>
      </c>
      <c r="DC274" s="105">
        <v>4</v>
      </c>
      <c r="DD274" s="105">
        <v>4</v>
      </c>
      <c r="DE274" s="105">
        <v>4</v>
      </c>
      <c r="DF274" s="105">
        <v>4</v>
      </c>
      <c r="DG274" s="105">
        <v>4</v>
      </c>
      <c r="DH274" s="105">
        <v>4</v>
      </c>
      <c r="DI274" s="105">
        <v>4</v>
      </c>
      <c r="DJ274" s="27">
        <v>4</v>
      </c>
      <c r="DK274" s="27">
        <v>4</v>
      </c>
      <c r="DL274" s="315"/>
      <c r="DM274" s="27">
        <v>4</v>
      </c>
      <c r="DN274" s="27">
        <v>4</v>
      </c>
      <c r="DO274" s="27">
        <v>4</v>
      </c>
      <c r="DP274" s="27">
        <v>4</v>
      </c>
      <c r="DQ274" s="27">
        <v>4</v>
      </c>
      <c r="DR274" s="27">
        <v>4</v>
      </c>
      <c r="DS274" s="27">
        <v>4</v>
      </c>
      <c r="DT274" s="27">
        <v>4</v>
      </c>
      <c r="DU274" s="27">
        <v>4</v>
      </c>
      <c r="DV274" s="27">
        <v>4</v>
      </c>
      <c r="DW274" s="27">
        <v>4</v>
      </c>
      <c r="DX274" s="27">
        <v>4</v>
      </c>
      <c r="DY274" s="27">
        <v>4</v>
      </c>
      <c r="DZ274" s="27">
        <v>4</v>
      </c>
      <c r="EA274" s="27">
        <v>4</v>
      </c>
      <c r="EB274" s="27">
        <v>4</v>
      </c>
      <c r="EC274" s="27">
        <v>4</v>
      </c>
      <c r="ED274" s="27">
        <v>4</v>
      </c>
      <c r="EE274" s="27">
        <v>4</v>
      </c>
      <c r="EF274" s="27">
        <v>4</v>
      </c>
      <c r="EG274" s="27">
        <v>4</v>
      </c>
      <c r="EH274" s="27">
        <v>4</v>
      </c>
      <c r="EI274" s="27">
        <v>4</v>
      </c>
      <c r="EJ274" s="27">
        <v>4</v>
      </c>
      <c r="EK274" s="27">
        <v>4</v>
      </c>
      <c r="EL274" s="27">
        <v>4</v>
      </c>
      <c r="EM274" s="27">
        <v>4</v>
      </c>
      <c r="EN274" s="27">
        <v>4</v>
      </c>
      <c r="EO274" s="27">
        <v>4</v>
      </c>
      <c r="EP274" s="105">
        <v>0</v>
      </c>
      <c r="EQ274" s="315"/>
      <c r="ER274" s="105">
        <v>0</v>
      </c>
      <c r="ES274" s="105">
        <v>0</v>
      </c>
      <c r="ET274" s="105">
        <v>0</v>
      </c>
      <c r="EU274" s="105">
        <v>0</v>
      </c>
      <c r="EV274" s="105">
        <v>0</v>
      </c>
      <c r="EW274" s="105">
        <v>0</v>
      </c>
      <c r="EX274" s="105">
        <v>0</v>
      </c>
      <c r="EY274" s="105">
        <v>0</v>
      </c>
      <c r="EZ274" s="105">
        <v>0</v>
      </c>
      <c r="FA274" s="105">
        <v>0</v>
      </c>
      <c r="FB274" s="105">
        <v>0</v>
      </c>
      <c r="FC274" s="105">
        <v>0</v>
      </c>
      <c r="FD274" s="105">
        <v>0</v>
      </c>
      <c r="FE274" s="105">
        <v>0</v>
      </c>
      <c r="FF274" s="105">
        <v>0</v>
      </c>
      <c r="FG274" s="105">
        <v>0</v>
      </c>
      <c r="FH274" s="105">
        <v>0</v>
      </c>
      <c r="FI274" s="105">
        <v>0</v>
      </c>
      <c r="FJ274" s="105">
        <v>0</v>
      </c>
      <c r="FK274" s="105">
        <v>0</v>
      </c>
      <c r="FL274" s="105">
        <v>0</v>
      </c>
      <c r="FM274" s="105">
        <v>0</v>
      </c>
      <c r="FN274" s="105">
        <v>0</v>
      </c>
      <c r="FO274" s="105">
        <v>0</v>
      </c>
      <c r="FP274" s="105">
        <v>0</v>
      </c>
      <c r="FQ274" s="105">
        <v>0</v>
      </c>
      <c r="FR274" s="105">
        <v>0</v>
      </c>
      <c r="FS274" s="105">
        <v>0</v>
      </c>
      <c r="FT274" s="105">
        <v>0</v>
      </c>
      <c r="FU274" s="105">
        <v>0</v>
      </c>
      <c r="FV274" s="105">
        <v>0</v>
      </c>
    </row>
    <row r="275" spans="1:178" ht="13.9" customHeight="1" x14ac:dyDescent="0.2">
      <c r="A275" s="344"/>
      <c r="B275" s="346"/>
      <c r="C275" s="336"/>
      <c r="D275" s="336"/>
      <c r="E275" s="340"/>
      <c r="F275" s="358"/>
      <c r="G275" s="352"/>
      <c r="H275" s="352"/>
      <c r="I275" s="356"/>
      <c r="J275" s="12" t="s">
        <v>6</v>
      </c>
      <c r="K275" s="18"/>
      <c r="L275" s="18"/>
      <c r="M275" s="18"/>
      <c r="N275" s="18"/>
      <c r="O275" s="18"/>
      <c r="P275" s="18"/>
      <c r="Q275" s="18"/>
      <c r="R275" s="18"/>
      <c r="S275" s="18"/>
      <c r="T275" s="18"/>
      <c r="U275" s="18"/>
      <c r="V275" s="18"/>
      <c r="W275" s="38"/>
      <c r="X275" s="18"/>
      <c r="Y275" s="18"/>
      <c r="Z275" s="18"/>
      <c r="AA275" s="18"/>
      <c r="AB275" s="18"/>
      <c r="AC275" s="18"/>
      <c r="AD275" s="18"/>
      <c r="AE275" s="18"/>
      <c r="AF275" s="18"/>
      <c r="AG275" s="18"/>
      <c r="AH275" s="84">
        <v>3</v>
      </c>
      <c r="AI275" s="84">
        <v>3</v>
      </c>
      <c r="AJ275" s="84">
        <v>3</v>
      </c>
      <c r="AK275" s="84">
        <v>3</v>
      </c>
      <c r="AL275" s="85">
        <v>3</v>
      </c>
      <c r="AM275" s="88">
        <v>3</v>
      </c>
      <c r="AN275" s="89">
        <v>3</v>
      </c>
      <c r="AO275" s="92">
        <v>3</v>
      </c>
      <c r="AP275" s="92">
        <v>3</v>
      </c>
      <c r="AQ275" s="93">
        <v>3</v>
      </c>
      <c r="AR275" s="102">
        <v>3</v>
      </c>
      <c r="AS275" s="103">
        <v>3</v>
      </c>
      <c r="AT275" s="104">
        <v>3</v>
      </c>
      <c r="AU275" s="58">
        <v>3</v>
      </c>
      <c r="AV275" s="106">
        <v>3</v>
      </c>
      <c r="AW275" s="107">
        <v>4</v>
      </c>
      <c r="AX275" s="118">
        <v>6</v>
      </c>
      <c r="AY275" s="118">
        <v>6</v>
      </c>
      <c r="AZ275" s="118">
        <v>5</v>
      </c>
      <c r="BA275" s="118">
        <v>5</v>
      </c>
      <c r="BB275" s="118">
        <v>5</v>
      </c>
      <c r="BC275" s="316"/>
      <c r="BD275" s="141">
        <v>6</v>
      </c>
      <c r="BE275" s="141">
        <v>6</v>
      </c>
      <c r="BF275" s="141">
        <v>5</v>
      </c>
      <c r="BG275" s="141">
        <v>5</v>
      </c>
      <c r="BH275" s="141">
        <v>6</v>
      </c>
      <c r="BI275" s="141">
        <v>6</v>
      </c>
      <c r="BJ275" s="141">
        <v>6</v>
      </c>
      <c r="BK275" s="141">
        <v>6</v>
      </c>
      <c r="BL275" s="141">
        <v>6</v>
      </c>
      <c r="BM275" s="141">
        <v>6</v>
      </c>
      <c r="BN275" s="141">
        <v>6</v>
      </c>
      <c r="BO275" s="141">
        <v>6</v>
      </c>
      <c r="BP275" s="141">
        <v>6</v>
      </c>
      <c r="BQ275" s="141">
        <v>6</v>
      </c>
      <c r="BR275" s="141">
        <v>6</v>
      </c>
      <c r="BS275" s="141">
        <v>6</v>
      </c>
      <c r="BT275" s="141">
        <v>6</v>
      </c>
      <c r="BU275" s="141">
        <v>6</v>
      </c>
      <c r="BV275" s="141">
        <v>6</v>
      </c>
      <c r="BW275" s="141">
        <v>6</v>
      </c>
      <c r="BX275" s="141">
        <v>6</v>
      </c>
      <c r="BY275" s="141">
        <v>7</v>
      </c>
      <c r="BZ275" s="141">
        <v>7</v>
      </c>
      <c r="CA275" s="141">
        <v>7</v>
      </c>
      <c r="CB275" s="141">
        <v>7</v>
      </c>
      <c r="CC275" s="141">
        <v>7</v>
      </c>
      <c r="CD275" s="141">
        <v>7</v>
      </c>
      <c r="CE275" s="141">
        <v>7</v>
      </c>
      <c r="CF275" s="119"/>
      <c r="CG275" s="143">
        <v>7</v>
      </c>
      <c r="CH275" s="157">
        <v>7</v>
      </c>
      <c r="CI275" s="158">
        <v>7</v>
      </c>
      <c r="CJ275" s="159">
        <v>7</v>
      </c>
      <c r="CK275" s="160">
        <v>7</v>
      </c>
      <c r="CL275" s="162">
        <v>7</v>
      </c>
      <c r="CM275" s="163">
        <v>7</v>
      </c>
      <c r="CN275" s="164">
        <v>7</v>
      </c>
      <c r="CO275" s="166">
        <v>7</v>
      </c>
      <c r="CP275" s="168">
        <v>7</v>
      </c>
      <c r="CQ275" s="168">
        <v>7</v>
      </c>
      <c r="CR275" s="169">
        <v>7</v>
      </c>
      <c r="CS275" s="170">
        <v>7</v>
      </c>
      <c r="CT275" s="171">
        <v>7</v>
      </c>
      <c r="CU275" s="172">
        <v>7</v>
      </c>
      <c r="CV275" s="173">
        <v>7</v>
      </c>
      <c r="CW275" s="174">
        <v>7</v>
      </c>
      <c r="CX275" s="175">
        <v>7</v>
      </c>
      <c r="CY275" s="176">
        <v>7</v>
      </c>
      <c r="CZ275" s="177">
        <v>7</v>
      </c>
      <c r="DA275" s="178">
        <v>7</v>
      </c>
      <c r="DB275" s="179">
        <v>7</v>
      </c>
      <c r="DC275" s="180">
        <v>7</v>
      </c>
      <c r="DD275" s="181">
        <v>7</v>
      </c>
      <c r="DE275" s="182">
        <v>7</v>
      </c>
      <c r="DF275" s="183">
        <v>7</v>
      </c>
      <c r="DG275" s="184">
        <v>7</v>
      </c>
      <c r="DH275" s="185">
        <v>7</v>
      </c>
      <c r="DI275" s="188">
        <v>7</v>
      </c>
      <c r="DJ275" s="189">
        <v>6</v>
      </c>
      <c r="DK275" s="191">
        <v>6</v>
      </c>
      <c r="DL275" s="316"/>
      <c r="DM275" s="195">
        <v>6</v>
      </c>
      <c r="DN275" s="201">
        <v>6</v>
      </c>
      <c r="DO275" s="206">
        <v>6</v>
      </c>
      <c r="DP275" s="207">
        <v>6</v>
      </c>
      <c r="DQ275" s="209">
        <v>6</v>
      </c>
      <c r="DR275" s="210">
        <v>6</v>
      </c>
      <c r="DS275" s="213">
        <v>6</v>
      </c>
      <c r="DT275" s="214">
        <v>6</v>
      </c>
      <c r="DU275" s="215">
        <v>6</v>
      </c>
      <c r="DV275" s="215">
        <v>6</v>
      </c>
      <c r="DW275" s="218">
        <v>6</v>
      </c>
      <c r="DX275" s="219">
        <v>6</v>
      </c>
      <c r="DY275" s="220">
        <v>6</v>
      </c>
      <c r="DZ275" s="221">
        <v>6</v>
      </c>
      <c r="EA275" s="222">
        <v>6</v>
      </c>
      <c r="EB275" s="223">
        <v>6</v>
      </c>
      <c r="EC275" s="224">
        <v>6</v>
      </c>
      <c r="ED275" s="225">
        <v>6</v>
      </c>
      <c r="EE275" s="232">
        <v>6</v>
      </c>
      <c r="EF275" s="232">
        <v>6</v>
      </c>
      <c r="EG275" s="232">
        <v>6</v>
      </c>
      <c r="EH275" s="232">
        <v>6</v>
      </c>
      <c r="EI275" s="234">
        <v>6</v>
      </c>
      <c r="EJ275" s="235">
        <v>6</v>
      </c>
      <c r="EK275" s="238">
        <v>6</v>
      </c>
      <c r="EL275" s="239">
        <v>6</v>
      </c>
      <c r="EM275" s="242">
        <v>6</v>
      </c>
      <c r="EN275" s="243">
        <v>6</v>
      </c>
      <c r="EO275" s="244">
        <v>6</v>
      </c>
      <c r="EP275" s="245">
        <v>0</v>
      </c>
      <c r="EQ275" s="316"/>
      <c r="ER275" s="246">
        <v>0</v>
      </c>
      <c r="ES275" s="249">
        <v>0</v>
      </c>
      <c r="ET275" s="250">
        <v>0</v>
      </c>
      <c r="EU275" s="251">
        <v>0</v>
      </c>
      <c r="EV275" s="252">
        <v>0</v>
      </c>
      <c r="EW275" s="253">
        <v>0</v>
      </c>
      <c r="EX275" s="255">
        <v>0</v>
      </c>
      <c r="EY275" s="257">
        <v>0</v>
      </c>
      <c r="EZ275" s="258">
        <v>0</v>
      </c>
      <c r="FA275" s="259">
        <v>0</v>
      </c>
      <c r="FB275" s="263">
        <v>0</v>
      </c>
      <c r="FC275" s="266">
        <v>0</v>
      </c>
      <c r="FD275" s="270">
        <v>0</v>
      </c>
      <c r="FE275" s="272">
        <v>0</v>
      </c>
      <c r="FF275" s="274">
        <v>0</v>
      </c>
      <c r="FG275" s="276">
        <v>0</v>
      </c>
      <c r="FH275" s="279">
        <v>0</v>
      </c>
      <c r="FI275" s="282">
        <v>0</v>
      </c>
      <c r="FJ275" s="284">
        <v>0</v>
      </c>
      <c r="FK275" s="286">
        <v>0</v>
      </c>
      <c r="FL275" s="287">
        <v>0</v>
      </c>
      <c r="FM275" s="289">
        <v>0</v>
      </c>
      <c r="FN275" s="291">
        <v>0</v>
      </c>
      <c r="FO275" s="297">
        <v>0</v>
      </c>
      <c r="FP275" s="298">
        <v>0</v>
      </c>
      <c r="FQ275" s="299">
        <v>0</v>
      </c>
      <c r="FR275" s="300">
        <v>1</v>
      </c>
      <c r="FS275" s="302">
        <v>1</v>
      </c>
      <c r="FT275" s="306">
        <v>1</v>
      </c>
      <c r="FU275" s="309">
        <v>1</v>
      </c>
      <c r="FV275" s="246">
        <v>0</v>
      </c>
    </row>
    <row r="276" spans="1:178" ht="13.9" customHeight="1" x14ac:dyDescent="0.2">
      <c r="A276" s="343" t="s">
        <v>34</v>
      </c>
      <c r="B276" s="345" t="s">
        <v>112</v>
      </c>
      <c r="C276" s="335" t="s">
        <v>131</v>
      </c>
      <c r="D276" s="335">
        <v>3</v>
      </c>
      <c r="E276" s="339">
        <f t="shared" ref="E276" si="1135">FU276</f>
        <v>2</v>
      </c>
      <c r="F276" s="357">
        <f t="shared" ref="F276" si="1136">FU277</f>
        <v>1</v>
      </c>
      <c r="G276" s="351">
        <f>F276/E276</f>
        <v>0.5</v>
      </c>
      <c r="H276" s="351">
        <f>F276/D276</f>
        <v>0.33333333333333331</v>
      </c>
      <c r="I276" s="355"/>
      <c r="J276" s="11" t="s">
        <v>5</v>
      </c>
      <c r="K276" s="27"/>
      <c r="L276" s="27"/>
      <c r="M276" s="27"/>
      <c r="N276" s="27"/>
      <c r="O276" s="27"/>
      <c r="P276" s="27"/>
      <c r="Q276" s="27"/>
      <c r="R276" s="27"/>
      <c r="S276" s="27"/>
      <c r="T276" s="27"/>
      <c r="U276" s="27"/>
      <c r="V276" s="27"/>
      <c r="W276" s="40"/>
      <c r="X276" s="27"/>
      <c r="Y276" s="27"/>
      <c r="Z276" s="27"/>
      <c r="AA276" s="27"/>
      <c r="AB276" s="27"/>
      <c r="AC276" s="27"/>
      <c r="AD276" s="27"/>
      <c r="AE276" s="27"/>
      <c r="AF276" s="27"/>
      <c r="AG276" s="27"/>
      <c r="AH276" s="27">
        <v>2</v>
      </c>
      <c r="AI276" s="27">
        <v>2</v>
      </c>
      <c r="AJ276" s="27">
        <v>2</v>
      </c>
      <c r="AK276" s="27">
        <v>2</v>
      </c>
      <c r="AL276" s="27">
        <v>2</v>
      </c>
      <c r="AM276" s="27">
        <v>2</v>
      </c>
      <c r="AN276" s="27">
        <v>2</v>
      </c>
      <c r="AO276" s="27">
        <v>2</v>
      </c>
      <c r="AP276" s="27">
        <v>2</v>
      </c>
      <c r="AQ276" s="27">
        <v>2</v>
      </c>
      <c r="AR276" s="27">
        <v>2</v>
      </c>
      <c r="AS276" s="27">
        <v>2</v>
      </c>
      <c r="AT276" s="27">
        <v>2</v>
      </c>
      <c r="AU276" s="27">
        <v>2</v>
      </c>
      <c r="AV276" s="27">
        <v>2</v>
      </c>
      <c r="AW276" s="27">
        <v>2</v>
      </c>
      <c r="AX276" s="27">
        <v>2</v>
      </c>
      <c r="AY276" s="27">
        <v>2</v>
      </c>
      <c r="AZ276" s="27">
        <v>2</v>
      </c>
      <c r="BA276" s="27">
        <v>2</v>
      </c>
      <c r="BB276" s="27">
        <v>2</v>
      </c>
      <c r="BC276" s="315"/>
      <c r="BD276" s="27">
        <v>6</v>
      </c>
      <c r="BE276" s="27">
        <v>6</v>
      </c>
      <c r="BF276" s="27">
        <v>6</v>
      </c>
      <c r="BG276" s="27">
        <v>6</v>
      </c>
      <c r="BH276" s="27">
        <v>6</v>
      </c>
      <c r="BI276" s="27">
        <v>6</v>
      </c>
      <c r="BJ276" s="27">
        <v>6</v>
      </c>
      <c r="BK276" s="27">
        <v>6</v>
      </c>
      <c r="BL276" s="27">
        <v>6</v>
      </c>
      <c r="BM276" s="27">
        <v>6</v>
      </c>
      <c r="BN276" s="27">
        <v>6</v>
      </c>
      <c r="BO276" s="27">
        <v>6</v>
      </c>
      <c r="BP276" s="27">
        <v>6</v>
      </c>
      <c r="BQ276" s="27">
        <v>6</v>
      </c>
      <c r="BR276" s="27">
        <v>6</v>
      </c>
      <c r="BS276" s="27">
        <v>6</v>
      </c>
      <c r="BT276" s="27">
        <v>6</v>
      </c>
      <c r="BU276" s="27">
        <v>6</v>
      </c>
      <c r="BV276" s="27">
        <v>6</v>
      </c>
      <c r="BW276" s="27">
        <v>6</v>
      </c>
      <c r="BX276" s="27">
        <v>6</v>
      </c>
      <c r="BY276" s="27">
        <v>5</v>
      </c>
      <c r="BZ276" s="27">
        <v>5</v>
      </c>
      <c r="CA276" s="27">
        <v>5</v>
      </c>
      <c r="CB276" s="27">
        <v>5</v>
      </c>
      <c r="CC276" s="27">
        <v>5</v>
      </c>
      <c r="CD276" s="27">
        <v>5</v>
      </c>
      <c r="CE276" s="27">
        <v>5</v>
      </c>
      <c r="CF276" s="40"/>
      <c r="CG276" s="27">
        <v>5</v>
      </c>
      <c r="CH276" s="27">
        <v>5</v>
      </c>
      <c r="CI276" s="27">
        <v>5</v>
      </c>
      <c r="CJ276" s="27">
        <v>5</v>
      </c>
      <c r="CK276" s="27">
        <v>5</v>
      </c>
      <c r="CL276" s="27">
        <v>5</v>
      </c>
      <c r="CM276" s="27">
        <v>5</v>
      </c>
      <c r="CN276" s="27">
        <v>5</v>
      </c>
      <c r="CO276" s="27">
        <v>5</v>
      </c>
      <c r="CP276" s="27">
        <v>5</v>
      </c>
      <c r="CQ276" s="27">
        <v>5</v>
      </c>
      <c r="CR276" s="27">
        <v>5</v>
      </c>
      <c r="CS276" s="27">
        <v>5</v>
      </c>
      <c r="CT276" s="27">
        <v>5</v>
      </c>
      <c r="CU276" s="27">
        <v>5</v>
      </c>
      <c r="CV276" s="27">
        <v>5</v>
      </c>
      <c r="CW276" s="27">
        <v>5</v>
      </c>
      <c r="CX276" s="105">
        <v>2</v>
      </c>
      <c r="CY276" s="105">
        <v>2</v>
      </c>
      <c r="CZ276" s="105">
        <v>2</v>
      </c>
      <c r="DA276" s="105">
        <v>2</v>
      </c>
      <c r="DB276" s="105">
        <v>2</v>
      </c>
      <c r="DC276" s="105">
        <v>2</v>
      </c>
      <c r="DD276" s="105">
        <v>2</v>
      </c>
      <c r="DE276" s="105">
        <v>2</v>
      </c>
      <c r="DF276" s="105">
        <v>2</v>
      </c>
      <c r="DG276" s="105">
        <v>2</v>
      </c>
      <c r="DH276" s="105">
        <v>2</v>
      </c>
      <c r="DI276" s="105">
        <v>2</v>
      </c>
      <c r="DJ276" s="27">
        <v>2</v>
      </c>
      <c r="DK276" s="27">
        <v>2</v>
      </c>
      <c r="DL276" s="315"/>
      <c r="DM276" s="27">
        <v>2</v>
      </c>
      <c r="DN276" s="27">
        <v>2</v>
      </c>
      <c r="DO276" s="27">
        <v>2</v>
      </c>
      <c r="DP276" s="27">
        <v>2</v>
      </c>
      <c r="DQ276" s="27">
        <v>2</v>
      </c>
      <c r="DR276" s="27">
        <v>2</v>
      </c>
      <c r="DS276" s="27">
        <v>2</v>
      </c>
      <c r="DT276" s="27">
        <v>2</v>
      </c>
      <c r="DU276" s="27">
        <v>2</v>
      </c>
      <c r="DV276" s="27">
        <v>2</v>
      </c>
      <c r="DW276" s="27">
        <v>2</v>
      </c>
      <c r="DX276" s="27">
        <v>2</v>
      </c>
      <c r="DY276" s="27">
        <v>2</v>
      </c>
      <c r="DZ276" s="27">
        <v>2</v>
      </c>
      <c r="EA276" s="27">
        <v>2</v>
      </c>
      <c r="EB276" s="27">
        <v>2</v>
      </c>
      <c r="EC276" s="27">
        <v>2</v>
      </c>
      <c r="ED276" s="27">
        <v>2</v>
      </c>
      <c r="EE276" s="27">
        <v>2</v>
      </c>
      <c r="EF276" s="27">
        <v>2</v>
      </c>
      <c r="EG276" s="27">
        <v>2</v>
      </c>
      <c r="EH276" s="27">
        <v>2</v>
      </c>
      <c r="EI276" s="27">
        <v>2</v>
      </c>
      <c r="EJ276" s="27">
        <v>2</v>
      </c>
      <c r="EK276" s="27">
        <v>2</v>
      </c>
      <c r="EL276" s="27">
        <v>2</v>
      </c>
      <c r="EM276" s="27">
        <v>2</v>
      </c>
      <c r="EN276" s="27">
        <v>2</v>
      </c>
      <c r="EO276" s="27">
        <v>2</v>
      </c>
      <c r="EP276" s="105">
        <v>2</v>
      </c>
      <c r="EQ276" s="315"/>
      <c r="ER276" s="105">
        <v>2</v>
      </c>
      <c r="ES276" s="105">
        <v>2</v>
      </c>
      <c r="ET276" s="105">
        <v>2</v>
      </c>
      <c r="EU276" s="105">
        <v>2</v>
      </c>
      <c r="EV276" s="105">
        <v>2</v>
      </c>
      <c r="EW276" s="105">
        <v>2</v>
      </c>
      <c r="EX276" s="105">
        <v>2</v>
      </c>
      <c r="EY276" s="105">
        <v>2</v>
      </c>
      <c r="EZ276" s="105">
        <v>2</v>
      </c>
      <c r="FA276" s="105">
        <v>2</v>
      </c>
      <c r="FB276" s="105">
        <v>2</v>
      </c>
      <c r="FC276" s="105">
        <v>2</v>
      </c>
      <c r="FD276" s="105">
        <v>2</v>
      </c>
      <c r="FE276" s="105">
        <v>2</v>
      </c>
      <c r="FF276" s="105">
        <v>2</v>
      </c>
      <c r="FG276" s="105">
        <v>2</v>
      </c>
      <c r="FH276" s="105">
        <v>2</v>
      </c>
      <c r="FI276" s="105">
        <v>2</v>
      </c>
      <c r="FJ276" s="105">
        <v>2</v>
      </c>
      <c r="FK276" s="105">
        <v>2</v>
      </c>
      <c r="FL276" s="105">
        <v>2</v>
      </c>
      <c r="FM276" s="105">
        <v>2</v>
      </c>
      <c r="FN276" s="105">
        <v>2</v>
      </c>
      <c r="FO276" s="105">
        <v>2</v>
      </c>
      <c r="FP276" s="105">
        <v>2</v>
      </c>
      <c r="FQ276" s="105">
        <v>2</v>
      </c>
      <c r="FR276" s="105">
        <v>2</v>
      </c>
      <c r="FS276" s="105">
        <v>2</v>
      </c>
      <c r="FT276" s="105">
        <v>2</v>
      </c>
      <c r="FU276" s="105">
        <v>2</v>
      </c>
      <c r="FV276" s="105">
        <v>2</v>
      </c>
    </row>
    <row r="277" spans="1:178" ht="13.9" customHeight="1" x14ac:dyDescent="0.2">
      <c r="A277" s="344"/>
      <c r="B277" s="346"/>
      <c r="C277" s="336"/>
      <c r="D277" s="336"/>
      <c r="E277" s="340"/>
      <c r="F277" s="358"/>
      <c r="G277" s="352"/>
      <c r="H277" s="352"/>
      <c r="I277" s="356"/>
      <c r="J277" s="12" t="s">
        <v>6</v>
      </c>
      <c r="K277" s="18"/>
      <c r="L277" s="18"/>
      <c r="M277" s="18"/>
      <c r="N277" s="18"/>
      <c r="O277" s="18"/>
      <c r="P277" s="18"/>
      <c r="Q277" s="18"/>
      <c r="R277" s="18"/>
      <c r="S277" s="18"/>
      <c r="T277" s="18"/>
      <c r="U277" s="18"/>
      <c r="V277" s="18"/>
      <c r="W277" s="38"/>
      <c r="X277" s="18"/>
      <c r="Y277" s="18"/>
      <c r="Z277" s="18"/>
      <c r="AA277" s="18"/>
      <c r="AB277" s="18"/>
      <c r="AC277" s="18"/>
      <c r="AD277" s="18"/>
      <c r="AE277" s="18"/>
      <c r="AF277" s="18"/>
      <c r="AG277" s="18"/>
      <c r="AH277" s="84">
        <v>2</v>
      </c>
      <c r="AI277" s="84">
        <v>2</v>
      </c>
      <c r="AJ277" s="84">
        <v>2</v>
      </c>
      <c r="AK277" s="84">
        <v>2</v>
      </c>
      <c r="AL277" s="85">
        <v>2</v>
      </c>
      <c r="AM277" s="88">
        <v>2</v>
      </c>
      <c r="AN277" s="89">
        <v>2</v>
      </c>
      <c r="AO277" s="92">
        <v>2</v>
      </c>
      <c r="AP277" s="92">
        <v>2</v>
      </c>
      <c r="AQ277" s="93">
        <v>2</v>
      </c>
      <c r="AR277" s="102">
        <v>2</v>
      </c>
      <c r="AS277" s="103">
        <v>2</v>
      </c>
      <c r="AT277" s="104">
        <v>2</v>
      </c>
      <c r="AU277" s="58">
        <v>2</v>
      </c>
      <c r="AV277" s="106">
        <v>2</v>
      </c>
      <c r="AW277" s="107">
        <v>2</v>
      </c>
      <c r="AX277" s="110">
        <v>2</v>
      </c>
      <c r="AY277" s="120">
        <v>2</v>
      </c>
      <c r="AZ277" s="120">
        <v>2</v>
      </c>
      <c r="BA277" s="123">
        <v>2</v>
      </c>
      <c r="BB277" s="125">
        <v>2</v>
      </c>
      <c r="BC277" s="316"/>
      <c r="BD277" s="141">
        <v>2</v>
      </c>
      <c r="BE277" s="141">
        <v>2</v>
      </c>
      <c r="BF277" s="141">
        <v>2</v>
      </c>
      <c r="BG277" s="141">
        <v>2</v>
      </c>
      <c r="BH277" s="141">
        <v>2</v>
      </c>
      <c r="BI277" s="141">
        <v>2</v>
      </c>
      <c r="BJ277" s="141">
        <v>2</v>
      </c>
      <c r="BK277" s="141">
        <v>2</v>
      </c>
      <c r="BL277" s="141">
        <v>2</v>
      </c>
      <c r="BM277" s="141">
        <v>2</v>
      </c>
      <c r="BN277" s="141">
        <v>2</v>
      </c>
      <c r="BO277" s="141">
        <v>2</v>
      </c>
      <c r="BP277" s="141">
        <v>2</v>
      </c>
      <c r="BQ277" s="141">
        <v>2</v>
      </c>
      <c r="BR277" s="141">
        <v>2</v>
      </c>
      <c r="BS277" s="141">
        <v>2</v>
      </c>
      <c r="BT277" s="141">
        <v>2</v>
      </c>
      <c r="BU277" s="141">
        <v>2</v>
      </c>
      <c r="BV277" s="141">
        <v>2</v>
      </c>
      <c r="BW277" s="141">
        <v>2</v>
      </c>
      <c r="BX277" s="141">
        <v>2</v>
      </c>
      <c r="BY277" s="141">
        <v>2</v>
      </c>
      <c r="BZ277" s="141">
        <v>2</v>
      </c>
      <c r="CA277" s="141">
        <v>2</v>
      </c>
      <c r="CB277" s="141">
        <v>2</v>
      </c>
      <c r="CC277" s="141">
        <v>2</v>
      </c>
      <c r="CD277" s="141">
        <v>2</v>
      </c>
      <c r="CE277" s="141">
        <v>2</v>
      </c>
      <c r="CF277" s="38"/>
      <c r="CG277" s="143">
        <v>2</v>
      </c>
      <c r="CH277" s="157">
        <v>2</v>
      </c>
      <c r="CI277" s="158">
        <v>2</v>
      </c>
      <c r="CJ277" s="159">
        <v>2</v>
      </c>
      <c r="CK277" s="160">
        <v>2</v>
      </c>
      <c r="CL277" s="162">
        <v>2</v>
      </c>
      <c r="CM277" s="163">
        <v>2</v>
      </c>
      <c r="CN277" s="164">
        <v>2</v>
      </c>
      <c r="CO277" s="166">
        <v>2</v>
      </c>
      <c r="CP277" s="168">
        <v>2</v>
      </c>
      <c r="CQ277" s="168">
        <v>2</v>
      </c>
      <c r="CR277" s="169">
        <v>2</v>
      </c>
      <c r="CS277" s="170">
        <v>2</v>
      </c>
      <c r="CT277" s="171">
        <v>2</v>
      </c>
      <c r="CU277" s="172">
        <v>2</v>
      </c>
      <c r="CV277" s="173">
        <v>2</v>
      </c>
      <c r="CW277" s="174">
        <v>2</v>
      </c>
      <c r="CX277" s="175">
        <v>2</v>
      </c>
      <c r="CY277" s="176">
        <v>2</v>
      </c>
      <c r="CZ277" s="177">
        <v>2</v>
      </c>
      <c r="DA277" s="178">
        <v>2</v>
      </c>
      <c r="DB277" s="179">
        <v>2</v>
      </c>
      <c r="DC277" s="180">
        <v>2</v>
      </c>
      <c r="DD277" s="181">
        <v>2</v>
      </c>
      <c r="DE277" s="182">
        <v>2</v>
      </c>
      <c r="DF277" s="183">
        <v>2</v>
      </c>
      <c r="DG277" s="184">
        <v>2</v>
      </c>
      <c r="DH277" s="185">
        <v>2</v>
      </c>
      <c r="DI277" s="188">
        <v>2</v>
      </c>
      <c r="DJ277" s="141">
        <v>2</v>
      </c>
      <c r="DK277" s="191">
        <v>2</v>
      </c>
      <c r="DL277" s="316"/>
      <c r="DM277" s="195">
        <v>2</v>
      </c>
      <c r="DN277" s="201">
        <v>2</v>
      </c>
      <c r="DO277" s="206">
        <v>2</v>
      </c>
      <c r="DP277" s="207">
        <v>2</v>
      </c>
      <c r="DQ277" s="209">
        <v>2</v>
      </c>
      <c r="DR277" s="210">
        <v>2</v>
      </c>
      <c r="DS277" s="213">
        <v>2</v>
      </c>
      <c r="DT277" s="214">
        <v>2</v>
      </c>
      <c r="DU277" s="215">
        <v>2</v>
      </c>
      <c r="DV277" s="215">
        <v>2</v>
      </c>
      <c r="DW277" s="218">
        <v>2</v>
      </c>
      <c r="DX277" s="219">
        <v>2</v>
      </c>
      <c r="DY277" s="220">
        <v>2</v>
      </c>
      <c r="DZ277" s="221">
        <v>2</v>
      </c>
      <c r="EA277" s="222">
        <v>2</v>
      </c>
      <c r="EB277" s="223">
        <v>2</v>
      </c>
      <c r="EC277" s="224">
        <v>2</v>
      </c>
      <c r="ED277" s="225">
        <v>2</v>
      </c>
      <c r="EE277" s="232">
        <v>2</v>
      </c>
      <c r="EF277" s="232">
        <v>2</v>
      </c>
      <c r="EG277" s="232">
        <v>2</v>
      </c>
      <c r="EH277" s="232">
        <v>2</v>
      </c>
      <c r="EI277" s="234">
        <v>2</v>
      </c>
      <c r="EJ277" s="235">
        <v>2</v>
      </c>
      <c r="EK277" s="238">
        <v>2</v>
      </c>
      <c r="EL277" s="239">
        <v>2</v>
      </c>
      <c r="EM277" s="242">
        <v>2</v>
      </c>
      <c r="EN277" s="243">
        <v>2</v>
      </c>
      <c r="EO277" s="244">
        <v>2</v>
      </c>
      <c r="EP277" s="245">
        <v>2</v>
      </c>
      <c r="EQ277" s="316"/>
      <c r="ER277" s="246">
        <v>2</v>
      </c>
      <c r="ES277" s="249">
        <v>2</v>
      </c>
      <c r="ET277" s="250">
        <v>2</v>
      </c>
      <c r="EU277" s="251">
        <v>2</v>
      </c>
      <c r="EV277" s="252">
        <v>2</v>
      </c>
      <c r="EW277" s="253">
        <v>2</v>
      </c>
      <c r="EX277" s="255">
        <v>2</v>
      </c>
      <c r="EY277" s="257">
        <v>2</v>
      </c>
      <c r="EZ277" s="258">
        <v>2</v>
      </c>
      <c r="FA277" s="259">
        <v>2</v>
      </c>
      <c r="FB277" s="263">
        <v>2</v>
      </c>
      <c r="FC277" s="266">
        <v>2</v>
      </c>
      <c r="FD277" s="270">
        <v>2</v>
      </c>
      <c r="FE277" s="272">
        <v>2</v>
      </c>
      <c r="FF277" s="274">
        <v>2</v>
      </c>
      <c r="FG277" s="276">
        <v>2</v>
      </c>
      <c r="FH277" s="279">
        <v>2</v>
      </c>
      <c r="FI277" s="282">
        <v>2</v>
      </c>
      <c r="FJ277" s="284">
        <v>2</v>
      </c>
      <c r="FK277" s="286">
        <v>0</v>
      </c>
      <c r="FL277" s="287">
        <v>0</v>
      </c>
      <c r="FM277" s="289">
        <v>0</v>
      </c>
      <c r="FN277" s="291">
        <v>0</v>
      </c>
      <c r="FO277" s="297">
        <v>0</v>
      </c>
      <c r="FP277" s="298">
        <v>0</v>
      </c>
      <c r="FQ277" s="299">
        <v>0</v>
      </c>
      <c r="FR277" s="300">
        <v>1</v>
      </c>
      <c r="FS277" s="302">
        <v>1</v>
      </c>
      <c r="FT277" s="306">
        <v>1</v>
      </c>
      <c r="FU277" s="309">
        <v>1</v>
      </c>
      <c r="FV277" s="246"/>
    </row>
    <row r="278" spans="1:178" ht="13.9" customHeight="1" x14ac:dyDescent="0.2">
      <c r="A278" s="343" t="s">
        <v>35</v>
      </c>
      <c r="B278" s="345" t="s">
        <v>113</v>
      </c>
      <c r="C278" s="335" t="s">
        <v>131</v>
      </c>
      <c r="D278" s="335">
        <v>2</v>
      </c>
      <c r="E278" s="339">
        <f t="shared" ref="E278" si="1137">FU278</f>
        <v>1</v>
      </c>
      <c r="F278" s="357">
        <f t="shared" ref="F278" si="1138">FU279</f>
        <v>1</v>
      </c>
      <c r="G278" s="351">
        <f>F278/E278</f>
        <v>1</v>
      </c>
      <c r="H278" s="351">
        <f>F278/D278</f>
        <v>0.5</v>
      </c>
      <c r="I278" s="355"/>
      <c r="J278" s="11" t="s">
        <v>5</v>
      </c>
      <c r="K278" s="27"/>
      <c r="L278" s="27"/>
      <c r="M278" s="27"/>
      <c r="N278" s="27"/>
      <c r="O278" s="27"/>
      <c r="P278" s="27"/>
      <c r="Q278" s="27"/>
      <c r="R278" s="27"/>
      <c r="S278" s="27"/>
      <c r="T278" s="27"/>
      <c r="U278" s="27"/>
      <c r="V278" s="27"/>
      <c r="W278" s="40"/>
      <c r="X278" s="27"/>
      <c r="Y278" s="27"/>
      <c r="Z278" s="27"/>
      <c r="AA278" s="27"/>
      <c r="AB278" s="27"/>
      <c r="AC278" s="27"/>
      <c r="AD278" s="27"/>
      <c r="AE278" s="27"/>
      <c r="AF278" s="27"/>
      <c r="AG278" s="27"/>
      <c r="AH278" s="27">
        <v>2</v>
      </c>
      <c r="AI278" s="27">
        <v>2</v>
      </c>
      <c r="AJ278" s="27">
        <v>2</v>
      </c>
      <c r="AK278" s="27">
        <v>2</v>
      </c>
      <c r="AL278" s="27">
        <v>2</v>
      </c>
      <c r="AM278" s="27">
        <v>2</v>
      </c>
      <c r="AN278" s="27">
        <v>2</v>
      </c>
      <c r="AO278" s="27">
        <v>2</v>
      </c>
      <c r="AP278" s="27">
        <v>2</v>
      </c>
      <c r="AQ278" s="27">
        <v>2</v>
      </c>
      <c r="AR278" s="27">
        <v>2</v>
      </c>
      <c r="AS278" s="27">
        <v>2</v>
      </c>
      <c r="AT278" s="27">
        <v>2</v>
      </c>
      <c r="AU278" s="27">
        <v>3</v>
      </c>
      <c r="AV278" s="27">
        <v>3</v>
      </c>
      <c r="AW278" s="27">
        <v>3</v>
      </c>
      <c r="AX278" s="27">
        <v>3</v>
      </c>
      <c r="AY278" s="27">
        <v>3</v>
      </c>
      <c r="AZ278" s="27">
        <v>3</v>
      </c>
      <c r="BA278" s="27">
        <v>3</v>
      </c>
      <c r="BB278" s="27">
        <v>3</v>
      </c>
      <c r="BC278" s="315"/>
      <c r="BD278" s="105">
        <v>3</v>
      </c>
      <c r="BE278" s="27">
        <v>3</v>
      </c>
      <c r="BF278" s="27">
        <v>3</v>
      </c>
      <c r="BG278" s="105">
        <v>3</v>
      </c>
      <c r="BH278" s="105">
        <v>3</v>
      </c>
      <c r="BI278" s="105">
        <v>3</v>
      </c>
      <c r="BJ278" s="105">
        <v>3</v>
      </c>
      <c r="BK278" s="105">
        <v>3</v>
      </c>
      <c r="BL278" s="105">
        <v>3</v>
      </c>
      <c r="BM278" s="105">
        <v>3</v>
      </c>
      <c r="BN278" s="27">
        <v>3</v>
      </c>
      <c r="BO278" s="27">
        <v>3</v>
      </c>
      <c r="BP278" s="27">
        <v>3</v>
      </c>
      <c r="BQ278" s="27">
        <v>3</v>
      </c>
      <c r="BR278" s="27">
        <v>3</v>
      </c>
      <c r="BS278" s="27">
        <v>3</v>
      </c>
      <c r="BT278" s="27">
        <v>3</v>
      </c>
      <c r="BU278" s="27">
        <v>3</v>
      </c>
      <c r="BV278" s="27">
        <v>3</v>
      </c>
      <c r="BW278" s="27">
        <v>3</v>
      </c>
      <c r="BX278" s="27">
        <v>3</v>
      </c>
      <c r="BY278" s="27">
        <v>3</v>
      </c>
      <c r="BZ278" s="27">
        <v>3</v>
      </c>
      <c r="CA278" s="27">
        <v>3</v>
      </c>
      <c r="CB278" s="27">
        <v>3</v>
      </c>
      <c r="CC278" s="27">
        <v>3</v>
      </c>
      <c r="CD278" s="27">
        <v>3</v>
      </c>
      <c r="CE278" s="27">
        <v>3</v>
      </c>
      <c r="CF278" s="40"/>
      <c r="CG278" s="27">
        <v>3</v>
      </c>
      <c r="CH278" s="27">
        <v>3</v>
      </c>
      <c r="CI278" s="27">
        <v>3</v>
      </c>
      <c r="CJ278" s="27">
        <v>3</v>
      </c>
      <c r="CK278" s="27">
        <v>3</v>
      </c>
      <c r="CL278" s="27">
        <v>3</v>
      </c>
      <c r="CM278" s="27">
        <v>3</v>
      </c>
      <c r="CN278" s="27">
        <v>3</v>
      </c>
      <c r="CO278" s="27">
        <v>3</v>
      </c>
      <c r="CP278" s="27">
        <v>3</v>
      </c>
      <c r="CQ278" s="27">
        <v>3</v>
      </c>
      <c r="CR278" s="27">
        <v>3</v>
      </c>
      <c r="CS278" s="27">
        <v>3</v>
      </c>
      <c r="CT278" s="27">
        <v>3</v>
      </c>
      <c r="CU278" s="27">
        <v>3</v>
      </c>
      <c r="CV278" s="27">
        <v>3</v>
      </c>
      <c r="CW278" s="27">
        <v>3</v>
      </c>
      <c r="CX278" s="105">
        <v>3</v>
      </c>
      <c r="CY278" s="105">
        <v>3</v>
      </c>
      <c r="CZ278" s="105">
        <v>3</v>
      </c>
      <c r="DA278" s="105">
        <v>3</v>
      </c>
      <c r="DB278" s="105">
        <v>3</v>
      </c>
      <c r="DC278" s="105">
        <v>3</v>
      </c>
      <c r="DD278" s="105">
        <v>3</v>
      </c>
      <c r="DE278" s="105">
        <v>3</v>
      </c>
      <c r="DF278" s="105">
        <v>3</v>
      </c>
      <c r="DG278" s="105">
        <v>3</v>
      </c>
      <c r="DH278" s="105">
        <v>3</v>
      </c>
      <c r="DI278" s="105">
        <v>3</v>
      </c>
      <c r="DJ278" s="27">
        <v>3</v>
      </c>
      <c r="DK278" s="27">
        <v>3</v>
      </c>
      <c r="DL278" s="315"/>
      <c r="DM278" s="27">
        <v>3</v>
      </c>
      <c r="DN278" s="27">
        <v>3</v>
      </c>
      <c r="DO278" s="27">
        <v>3</v>
      </c>
      <c r="DP278" s="27">
        <v>3</v>
      </c>
      <c r="DQ278" s="27">
        <v>3</v>
      </c>
      <c r="DR278" s="27">
        <v>3</v>
      </c>
      <c r="DS278" s="27">
        <v>3</v>
      </c>
      <c r="DT278" s="27">
        <v>3</v>
      </c>
      <c r="DU278" s="27">
        <v>3</v>
      </c>
      <c r="DV278" s="27">
        <v>3</v>
      </c>
      <c r="DW278" s="27">
        <v>3</v>
      </c>
      <c r="DX278" s="27">
        <v>3</v>
      </c>
      <c r="DY278" s="27">
        <v>3</v>
      </c>
      <c r="DZ278" s="27">
        <v>3</v>
      </c>
      <c r="EA278" s="27">
        <v>3</v>
      </c>
      <c r="EB278" s="27">
        <v>3</v>
      </c>
      <c r="EC278" s="27">
        <v>3</v>
      </c>
      <c r="ED278" s="27">
        <v>3</v>
      </c>
      <c r="EE278" s="27">
        <v>3</v>
      </c>
      <c r="EF278" s="27">
        <v>3</v>
      </c>
      <c r="EG278" s="27">
        <v>3</v>
      </c>
      <c r="EH278" s="27">
        <v>3</v>
      </c>
      <c r="EI278" s="27">
        <v>3</v>
      </c>
      <c r="EJ278" s="27">
        <v>3</v>
      </c>
      <c r="EK278" s="27">
        <v>3</v>
      </c>
      <c r="EL278" s="27">
        <v>3</v>
      </c>
      <c r="EM278" s="27">
        <v>3</v>
      </c>
      <c r="EN278" s="27">
        <v>3</v>
      </c>
      <c r="EO278" s="27">
        <v>3</v>
      </c>
      <c r="EP278" s="105">
        <v>1</v>
      </c>
      <c r="EQ278" s="315"/>
      <c r="ER278" s="105">
        <v>1</v>
      </c>
      <c r="ES278" s="105">
        <v>1</v>
      </c>
      <c r="ET278" s="105">
        <v>1</v>
      </c>
      <c r="EU278" s="105">
        <v>1</v>
      </c>
      <c r="EV278" s="105">
        <v>1</v>
      </c>
      <c r="EW278" s="105">
        <v>1</v>
      </c>
      <c r="EX278" s="105">
        <v>1</v>
      </c>
      <c r="EY278" s="105">
        <v>1</v>
      </c>
      <c r="EZ278" s="105">
        <v>1</v>
      </c>
      <c r="FA278" s="105">
        <v>1</v>
      </c>
      <c r="FB278" s="105">
        <v>1</v>
      </c>
      <c r="FC278" s="105">
        <v>1</v>
      </c>
      <c r="FD278" s="105">
        <v>1</v>
      </c>
      <c r="FE278" s="105">
        <v>1</v>
      </c>
      <c r="FF278" s="105">
        <v>1</v>
      </c>
      <c r="FG278" s="105">
        <v>1</v>
      </c>
      <c r="FH278" s="105">
        <v>1</v>
      </c>
      <c r="FI278" s="105">
        <v>1</v>
      </c>
      <c r="FJ278" s="105">
        <v>1</v>
      </c>
      <c r="FK278" s="105">
        <v>1</v>
      </c>
      <c r="FL278" s="105">
        <v>1</v>
      </c>
      <c r="FM278" s="105">
        <v>1</v>
      </c>
      <c r="FN278" s="105">
        <v>1</v>
      </c>
      <c r="FO278" s="105">
        <v>1</v>
      </c>
      <c r="FP278" s="105">
        <v>1</v>
      </c>
      <c r="FQ278" s="105">
        <v>1</v>
      </c>
      <c r="FR278" s="105">
        <v>1</v>
      </c>
      <c r="FS278" s="105">
        <v>1</v>
      </c>
      <c r="FT278" s="105">
        <v>1</v>
      </c>
      <c r="FU278" s="105">
        <v>1</v>
      </c>
      <c r="FV278" s="105">
        <v>1</v>
      </c>
    </row>
    <row r="279" spans="1:178" ht="13.9" customHeight="1" x14ac:dyDescent="0.2">
      <c r="A279" s="344"/>
      <c r="B279" s="346"/>
      <c r="C279" s="336"/>
      <c r="D279" s="336"/>
      <c r="E279" s="340"/>
      <c r="F279" s="358"/>
      <c r="G279" s="352"/>
      <c r="H279" s="352"/>
      <c r="I279" s="356"/>
      <c r="J279" s="12" t="s">
        <v>6</v>
      </c>
      <c r="K279" s="18"/>
      <c r="L279" s="18"/>
      <c r="M279" s="18"/>
      <c r="N279" s="18"/>
      <c r="O279" s="18"/>
      <c r="P279" s="18"/>
      <c r="Q279" s="18"/>
      <c r="R279" s="18"/>
      <c r="S279" s="18"/>
      <c r="T279" s="18"/>
      <c r="U279" s="18"/>
      <c r="V279" s="18"/>
      <c r="W279" s="38"/>
      <c r="X279" s="18"/>
      <c r="Y279" s="18"/>
      <c r="Z279" s="18"/>
      <c r="AA279" s="18"/>
      <c r="AB279" s="18"/>
      <c r="AC279" s="18"/>
      <c r="AD279" s="18"/>
      <c r="AE279" s="18"/>
      <c r="AF279" s="18"/>
      <c r="AG279" s="18"/>
      <c r="AH279" s="84">
        <v>1</v>
      </c>
      <c r="AI279" s="84">
        <v>1</v>
      </c>
      <c r="AJ279" s="84">
        <v>1</v>
      </c>
      <c r="AK279" s="84">
        <v>1</v>
      </c>
      <c r="AL279" s="85">
        <v>1</v>
      </c>
      <c r="AM279" s="88">
        <v>1</v>
      </c>
      <c r="AN279" s="89">
        <v>1</v>
      </c>
      <c r="AO279" s="92">
        <v>1</v>
      </c>
      <c r="AP279" s="92">
        <v>1</v>
      </c>
      <c r="AQ279" s="93">
        <v>1</v>
      </c>
      <c r="AR279" s="102">
        <v>1</v>
      </c>
      <c r="AS279" s="103">
        <v>1</v>
      </c>
      <c r="AT279" s="104">
        <v>1</v>
      </c>
      <c r="AU279" s="58">
        <v>1</v>
      </c>
      <c r="AV279" s="106">
        <v>1</v>
      </c>
      <c r="AW279" s="107">
        <v>2</v>
      </c>
      <c r="AX279" s="110">
        <v>1</v>
      </c>
      <c r="AY279" s="120">
        <v>1</v>
      </c>
      <c r="AZ279" s="120">
        <v>1</v>
      </c>
      <c r="BA279" s="123">
        <v>1</v>
      </c>
      <c r="BB279" s="125">
        <v>1</v>
      </c>
      <c r="BC279" s="316"/>
      <c r="BD279" s="141">
        <v>2</v>
      </c>
      <c r="BE279" s="141">
        <v>2</v>
      </c>
      <c r="BF279" s="141">
        <v>1</v>
      </c>
      <c r="BG279" s="141">
        <v>1</v>
      </c>
      <c r="BH279" s="141">
        <v>2</v>
      </c>
      <c r="BI279" s="141">
        <v>2</v>
      </c>
      <c r="BJ279" s="141">
        <v>2</v>
      </c>
      <c r="BK279" s="141">
        <v>2</v>
      </c>
      <c r="BL279" s="141">
        <v>2</v>
      </c>
      <c r="BM279" s="141">
        <v>2</v>
      </c>
      <c r="BN279" s="141">
        <v>5</v>
      </c>
      <c r="BO279" s="141">
        <v>5</v>
      </c>
      <c r="BP279" s="141">
        <v>5</v>
      </c>
      <c r="BQ279" s="141">
        <v>5</v>
      </c>
      <c r="BR279" s="141">
        <v>5</v>
      </c>
      <c r="BS279" s="141">
        <v>5</v>
      </c>
      <c r="BT279" s="141">
        <v>5</v>
      </c>
      <c r="BU279" s="141">
        <v>5</v>
      </c>
      <c r="BV279" s="141">
        <v>5</v>
      </c>
      <c r="BW279" s="141">
        <v>5</v>
      </c>
      <c r="BX279" s="141">
        <v>5</v>
      </c>
      <c r="BY279" s="141">
        <v>5</v>
      </c>
      <c r="BZ279" s="141">
        <v>5</v>
      </c>
      <c r="CA279" s="141">
        <v>5</v>
      </c>
      <c r="CB279" s="141">
        <v>5</v>
      </c>
      <c r="CC279" s="141">
        <v>5</v>
      </c>
      <c r="CD279" s="141">
        <v>5</v>
      </c>
      <c r="CE279" s="141">
        <v>5</v>
      </c>
      <c r="CF279" s="38"/>
      <c r="CG279" s="143">
        <v>5</v>
      </c>
      <c r="CH279" s="157">
        <v>5</v>
      </c>
      <c r="CI279" s="158">
        <v>5</v>
      </c>
      <c r="CJ279" s="159">
        <v>5</v>
      </c>
      <c r="CK279" s="160">
        <v>5</v>
      </c>
      <c r="CL279" s="162">
        <v>5</v>
      </c>
      <c r="CM279" s="163">
        <v>5</v>
      </c>
      <c r="CN279" s="164">
        <v>5</v>
      </c>
      <c r="CO279" s="166">
        <v>5</v>
      </c>
      <c r="CP279" s="168">
        <v>5</v>
      </c>
      <c r="CQ279" s="168">
        <v>5</v>
      </c>
      <c r="CR279" s="169">
        <v>5</v>
      </c>
      <c r="CS279" s="170">
        <v>5</v>
      </c>
      <c r="CT279" s="171">
        <v>5</v>
      </c>
      <c r="CU279" s="172">
        <v>5</v>
      </c>
      <c r="CV279" s="173">
        <v>5</v>
      </c>
      <c r="CW279" s="174">
        <v>5</v>
      </c>
      <c r="CX279" s="175">
        <v>5</v>
      </c>
      <c r="CY279" s="176">
        <v>5</v>
      </c>
      <c r="CZ279" s="177">
        <v>5</v>
      </c>
      <c r="DA279" s="178">
        <v>5</v>
      </c>
      <c r="DB279" s="179">
        <v>5</v>
      </c>
      <c r="DC279" s="180">
        <v>5</v>
      </c>
      <c r="DD279" s="181">
        <v>5</v>
      </c>
      <c r="DE279" s="182">
        <v>5</v>
      </c>
      <c r="DF279" s="183">
        <v>5</v>
      </c>
      <c r="DG279" s="184">
        <v>5</v>
      </c>
      <c r="DH279" s="185">
        <v>5</v>
      </c>
      <c r="DI279" s="188">
        <v>5</v>
      </c>
      <c r="DJ279" s="141">
        <v>4</v>
      </c>
      <c r="DK279" s="191">
        <v>4</v>
      </c>
      <c r="DL279" s="316"/>
      <c r="DM279" s="195">
        <v>4</v>
      </c>
      <c r="DN279" s="201">
        <v>4</v>
      </c>
      <c r="DO279" s="206">
        <v>4</v>
      </c>
      <c r="DP279" s="207">
        <v>4</v>
      </c>
      <c r="DQ279" s="209">
        <v>4</v>
      </c>
      <c r="DR279" s="210">
        <v>4</v>
      </c>
      <c r="DS279" s="213">
        <v>4</v>
      </c>
      <c r="DT279" s="214">
        <v>4</v>
      </c>
      <c r="DU279" s="215">
        <v>4</v>
      </c>
      <c r="DV279" s="215">
        <v>4</v>
      </c>
      <c r="DW279" s="218">
        <v>4</v>
      </c>
      <c r="DX279" s="219">
        <v>4</v>
      </c>
      <c r="DY279" s="220">
        <v>4</v>
      </c>
      <c r="DZ279" s="221">
        <v>4</v>
      </c>
      <c r="EA279" s="222">
        <v>4</v>
      </c>
      <c r="EB279" s="223">
        <v>4</v>
      </c>
      <c r="EC279" s="224">
        <v>4</v>
      </c>
      <c r="ED279" s="225">
        <v>4</v>
      </c>
      <c r="EE279" s="232">
        <v>4</v>
      </c>
      <c r="EF279" s="232">
        <v>4</v>
      </c>
      <c r="EG279" s="232">
        <v>4</v>
      </c>
      <c r="EH279" s="232">
        <v>3</v>
      </c>
      <c r="EI279" s="234">
        <v>3</v>
      </c>
      <c r="EJ279" s="235">
        <v>3</v>
      </c>
      <c r="EK279" s="238">
        <v>3</v>
      </c>
      <c r="EL279" s="239">
        <v>3</v>
      </c>
      <c r="EM279" s="242">
        <v>3</v>
      </c>
      <c r="EN279" s="243">
        <v>3</v>
      </c>
      <c r="EO279" s="244">
        <v>3</v>
      </c>
      <c r="EP279" s="245">
        <v>1</v>
      </c>
      <c r="EQ279" s="316"/>
      <c r="ER279" s="246">
        <v>1</v>
      </c>
      <c r="ES279" s="249">
        <v>1</v>
      </c>
      <c r="ET279" s="250">
        <v>1</v>
      </c>
      <c r="EU279" s="251">
        <v>1</v>
      </c>
      <c r="EV279" s="252">
        <v>1</v>
      </c>
      <c r="EW279" s="253">
        <v>1</v>
      </c>
      <c r="EX279" s="255">
        <v>1</v>
      </c>
      <c r="EY279" s="257">
        <v>1</v>
      </c>
      <c r="EZ279" s="258">
        <v>1</v>
      </c>
      <c r="FA279" s="259">
        <v>1</v>
      </c>
      <c r="FB279" s="263">
        <v>1</v>
      </c>
      <c r="FC279" s="266">
        <v>1</v>
      </c>
      <c r="FD279" s="270">
        <v>1</v>
      </c>
      <c r="FE279" s="272">
        <v>1</v>
      </c>
      <c r="FF279" s="274">
        <v>1</v>
      </c>
      <c r="FG279" s="276">
        <v>1</v>
      </c>
      <c r="FH279" s="279">
        <v>1</v>
      </c>
      <c r="FI279" s="282">
        <v>1</v>
      </c>
      <c r="FJ279" s="284">
        <v>1</v>
      </c>
      <c r="FK279" s="286">
        <v>1</v>
      </c>
      <c r="FL279" s="287">
        <v>1</v>
      </c>
      <c r="FM279" s="289">
        <v>1</v>
      </c>
      <c r="FN279" s="291">
        <v>1</v>
      </c>
      <c r="FO279" s="297">
        <v>1</v>
      </c>
      <c r="FP279" s="298">
        <v>1</v>
      </c>
      <c r="FQ279" s="299">
        <v>1</v>
      </c>
      <c r="FR279" s="300">
        <v>1</v>
      </c>
      <c r="FS279" s="302">
        <v>1</v>
      </c>
      <c r="FT279" s="306">
        <v>1</v>
      </c>
      <c r="FU279" s="309">
        <v>1</v>
      </c>
      <c r="FV279" s="246"/>
    </row>
    <row r="280" spans="1:178" ht="13.9" customHeight="1" x14ac:dyDescent="0.2">
      <c r="A280" s="343" t="s">
        <v>36</v>
      </c>
      <c r="B280" s="345" t="s">
        <v>114</v>
      </c>
      <c r="C280" s="335" t="s">
        <v>131</v>
      </c>
      <c r="D280" s="335">
        <v>7</v>
      </c>
      <c r="E280" s="339">
        <f t="shared" ref="E280" si="1139">FU280</f>
        <v>7</v>
      </c>
      <c r="F280" s="357">
        <f t="shared" ref="F280" si="1140">FU281</f>
        <v>2</v>
      </c>
      <c r="G280" s="351">
        <f>F280/E280</f>
        <v>0.2857142857142857</v>
      </c>
      <c r="H280" s="351">
        <f>F280/D280</f>
        <v>0.2857142857142857</v>
      </c>
      <c r="I280" s="355"/>
      <c r="J280" s="11" t="s">
        <v>5</v>
      </c>
      <c r="K280" s="27"/>
      <c r="L280" s="27"/>
      <c r="M280" s="27"/>
      <c r="N280" s="27"/>
      <c r="O280" s="27"/>
      <c r="P280" s="27"/>
      <c r="Q280" s="27"/>
      <c r="R280" s="27"/>
      <c r="S280" s="27"/>
      <c r="T280" s="27"/>
      <c r="U280" s="27"/>
      <c r="V280" s="27"/>
      <c r="W280" s="40"/>
      <c r="X280" s="27"/>
      <c r="Y280" s="27"/>
      <c r="Z280" s="27"/>
      <c r="AA280" s="27"/>
      <c r="AB280" s="27"/>
      <c r="AC280" s="27"/>
      <c r="AD280" s="27"/>
      <c r="AE280" s="27"/>
      <c r="AF280" s="27"/>
      <c r="AG280" s="27"/>
      <c r="AH280" s="27">
        <v>7</v>
      </c>
      <c r="AI280" s="27">
        <v>7</v>
      </c>
      <c r="AJ280" s="27">
        <v>7</v>
      </c>
      <c r="AK280" s="27">
        <v>7</v>
      </c>
      <c r="AL280" s="27">
        <v>7</v>
      </c>
      <c r="AM280" s="27">
        <v>7</v>
      </c>
      <c r="AN280" s="27">
        <v>7</v>
      </c>
      <c r="AO280" s="27">
        <v>7</v>
      </c>
      <c r="AP280" s="27">
        <v>7</v>
      </c>
      <c r="AQ280" s="27">
        <v>7</v>
      </c>
      <c r="AR280" s="27">
        <v>7</v>
      </c>
      <c r="AS280" s="27">
        <v>7</v>
      </c>
      <c r="AT280" s="27">
        <v>7</v>
      </c>
      <c r="AU280" s="27">
        <v>7</v>
      </c>
      <c r="AV280" s="27">
        <v>7</v>
      </c>
      <c r="AW280" s="27">
        <v>7</v>
      </c>
      <c r="AX280" s="27">
        <v>7</v>
      </c>
      <c r="AY280" s="27">
        <v>7</v>
      </c>
      <c r="AZ280" s="27">
        <v>7</v>
      </c>
      <c r="BA280" s="27">
        <v>7</v>
      </c>
      <c r="BB280" s="27">
        <v>7</v>
      </c>
      <c r="BC280" s="315"/>
      <c r="BD280" s="105">
        <v>7</v>
      </c>
      <c r="BE280" s="27">
        <v>7</v>
      </c>
      <c r="BF280" s="27">
        <v>7</v>
      </c>
      <c r="BG280" s="105">
        <v>7</v>
      </c>
      <c r="BH280" s="105">
        <v>7</v>
      </c>
      <c r="BI280" s="105">
        <v>7</v>
      </c>
      <c r="BJ280" s="105">
        <v>7</v>
      </c>
      <c r="BK280" s="105">
        <v>7</v>
      </c>
      <c r="BL280" s="105">
        <v>7</v>
      </c>
      <c r="BM280" s="105">
        <v>7</v>
      </c>
      <c r="BN280" s="27">
        <v>7</v>
      </c>
      <c r="BO280" s="27">
        <v>7</v>
      </c>
      <c r="BP280" s="27">
        <v>7</v>
      </c>
      <c r="BQ280" s="27">
        <v>7</v>
      </c>
      <c r="BR280" s="27">
        <v>7</v>
      </c>
      <c r="BS280" s="27">
        <v>7</v>
      </c>
      <c r="BT280" s="27">
        <v>7</v>
      </c>
      <c r="BU280" s="27">
        <v>7</v>
      </c>
      <c r="BV280" s="27">
        <v>7</v>
      </c>
      <c r="BW280" s="27">
        <v>7</v>
      </c>
      <c r="BX280" s="27">
        <v>7</v>
      </c>
      <c r="BY280" s="27">
        <v>7</v>
      </c>
      <c r="BZ280" s="27">
        <v>7</v>
      </c>
      <c r="CA280" s="27">
        <v>7</v>
      </c>
      <c r="CB280" s="27">
        <v>7</v>
      </c>
      <c r="CC280" s="27">
        <v>7</v>
      </c>
      <c r="CD280" s="27">
        <v>7</v>
      </c>
      <c r="CE280" s="27">
        <v>7</v>
      </c>
      <c r="CF280" s="40"/>
      <c r="CG280" s="27">
        <v>7</v>
      </c>
      <c r="CH280" s="27">
        <v>7</v>
      </c>
      <c r="CI280" s="27">
        <v>7</v>
      </c>
      <c r="CJ280" s="27">
        <v>7</v>
      </c>
      <c r="CK280" s="27">
        <v>7</v>
      </c>
      <c r="CL280" s="27">
        <v>7</v>
      </c>
      <c r="CM280" s="27">
        <v>7</v>
      </c>
      <c r="CN280" s="27">
        <v>7</v>
      </c>
      <c r="CO280" s="27">
        <v>7</v>
      </c>
      <c r="CP280" s="27">
        <v>7</v>
      </c>
      <c r="CQ280" s="27">
        <v>7</v>
      </c>
      <c r="CR280" s="27">
        <v>7</v>
      </c>
      <c r="CS280" s="27">
        <v>7</v>
      </c>
      <c r="CT280" s="27">
        <v>7</v>
      </c>
      <c r="CU280" s="27">
        <v>7</v>
      </c>
      <c r="CV280" s="27">
        <v>7</v>
      </c>
      <c r="CW280" s="27">
        <v>7</v>
      </c>
      <c r="CX280" s="105">
        <v>7</v>
      </c>
      <c r="CY280" s="105">
        <v>7</v>
      </c>
      <c r="CZ280" s="105">
        <v>7</v>
      </c>
      <c r="DA280" s="105">
        <v>7</v>
      </c>
      <c r="DB280" s="105">
        <v>7</v>
      </c>
      <c r="DC280" s="105">
        <v>7</v>
      </c>
      <c r="DD280" s="105">
        <v>7</v>
      </c>
      <c r="DE280" s="105">
        <v>7</v>
      </c>
      <c r="DF280" s="105">
        <v>7</v>
      </c>
      <c r="DG280" s="105">
        <v>7</v>
      </c>
      <c r="DH280" s="105">
        <v>7</v>
      </c>
      <c r="DI280" s="105">
        <v>7</v>
      </c>
      <c r="DJ280" s="27">
        <v>7</v>
      </c>
      <c r="DK280" s="27">
        <v>7</v>
      </c>
      <c r="DL280" s="315"/>
      <c r="DM280" s="27">
        <v>7</v>
      </c>
      <c r="DN280" s="27">
        <v>7</v>
      </c>
      <c r="DO280" s="27">
        <v>7</v>
      </c>
      <c r="DP280" s="27">
        <v>7</v>
      </c>
      <c r="DQ280" s="27">
        <v>7</v>
      </c>
      <c r="DR280" s="27">
        <v>7</v>
      </c>
      <c r="DS280" s="27">
        <v>7</v>
      </c>
      <c r="DT280" s="27">
        <v>7</v>
      </c>
      <c r="DU280" s="27">
        <v>7</v>
      </c>
      <c r="DV280" s="27">
        <v>7</v>
      </c>
      <c r="DW280" s="27">
        <v>7</v>
      </c>
      <c r="DX280" s="27">
        <v>7</v>
      </c>
      <c r="DY280" s="27">
        <v>7</v>
      </c>
      <c r="DZ280" s="27">
        <v>7</v>
      </c>
      <c r="EA280" s="27">
        <v>7</v>
      </c>
      <c r="EB280" s="27">
        <v>7</v>
      </c>
      <c r="EC280" s="27">
        <v>7</v>
      </c>
      <c r="ED280" s="27">
        <v>7</v>
      </c>
      <c r="EE280" s="27">
        <v>7</v>
      </c>
      <c r="EF280" s="27">
        <v>7</v>
      </c>
      <c r="EG280" s="27">
        <v>7</v>
      </c>
      <c r="EH280" s="27">
        <v>7</v>
      </c>
      <c r="EI280" s="27">
        <v>7</v>
      </c>
      <c r="EJ280" s="27">
        <v>7</v>
      </c>
      <c r="EK280" s="27">
        <v>7</v>
      </c>
      <c r="EL280" s="27">
        <v>7</v>
      </c>
      <c r="EM280" s="27">
        <v>7</v>
      </c>
      <c r="EN280" s="27">
        <v>7</v>
      </c>
      <c r="EO280" s="27">
        <v>7</v>
      </c>
      <c r="EP280" s="105">
        <v>7</v>
      </c>
      <c r="EQ280" s="315"/>
      <c r="ER280" s="105">
        <v>7</v>
      </c>
      <c r="ES280" s="105">
        <v>7</v>
      </c>
      <c r="ET280" s="105">
        <v>7</v>
      </c>
      <c r="EU280" s="105">
        <v>7</v>
      </c>
      <c r="EV280" s="105">
        <v>7</v>
      </c>
      <c r="EW280" s="105">
        <v>7</v>
      </c>
      <c r="EX280" s="105">
        <v>7</v>
      </c>
      <c r="EY280" s="105">
        <v>7</v>
      </c>
      <c r="EZ280" s="105">
        <v>7</v>
      </c>
      <c r="FA280" s="105">
        <v>7</v>
      </c>
      <c r="FB280" s="105">
        <v>7</v>
      </c>
      <c r="FC280" s="105">
        <v>7</v>
      </c>
      <c r="FD280" s="105">
        <v>7</v>
      </c>
      <c r="FE280" s="105">
        <v>7</v>
      </c>
      <c r="FF280" s="105">
        <v>7</v>
      </c>
      <c r="FG280" s="105">
        <v>7</v>
      </c>
      <c r="FH280" s="105">
        <v>7</v>
      </c>
      <c r="FI280" s="105">
        <v>7</v>
      </c>
      <c r="FJ280" s="105">
        <v>7</v>
      </c>
      <c r="FK280" s="105">
        <v>7</v>
      </c>
      <c r="FL280" s="105">
        <v>7</v>
      </c>
      <c r="FM280" s="105">
        <v>7</v>
      </c>
      <c r="FN280" s="105">
        <v>7</v>
      </c>
      <c r="FO280" s="105">
        <v>7</v>
      </c>
      <c r="FP280" s="105">
        <v>7</v>
      </c>
      <c r="FQ280" s="105">
        <v>7</v>
      </c>
      <c r="FR280" s="105">
        <v>7</v>
      </c>
      <c r="FS280" s="105">
        <v>7</v>
      </c>
      <c r="FT280" s="105">
        <v>7</v>
      </c>
      <c r="FU280" s="105">
        <v>7</v>
      </c>
      <c r="FV280" s="105">
        <v>7</v>
      </c>
    </row>
    <row r="281" spans="1:178" ht="13.9" customHeight="1" x14ac:dyDescent="0.2">
      <c r="A281" s="344"/>
      <c r="B281" s="346"/>
      <c r="C281" s="336"/>
      <c r="D281" s="336"/>
      <c r="E281" s="340"/>
      <c r="F281" s="358"/>
      <c r="G281" s="352"/>
      <c r="H281" s="352"/>
      <c r="I281" s="356"/>
      <c r="J281" s="12" t="s">
        <v>6</v>
      </c>
      <c r="K281" s="18"/>
      <c r="L281" s="18"/>
      <c r="M281" s="18"/>
      <c r="N281" s="18"/>
      <c r="O281" s="18"/>
      <c r="P281" s="18"/>
      <c r="Q281" s="18"/>
      <c r="R281" s="18"/>
      <c r="S281" s="18"/>
      <c r="T281" s="18"/>
      <c r="U281" s="18"/>
      <c r="V281" s="18"/>
      <c r="W281" s="38"/>
      <c r="X281" s="18"/>
      <c r="Y281" s="18"/>
      <c r="Z281" s="18"/>
      <c r="AA281" s="18"/>
      <c r="AB281" s="18"/>
      <c r="AC281" s="18"/>
      <c r="AD281" s="18"/>
      <c r="AE281" s="18"/>
      <c r="AF281" s="18"/>
      <c r="AG281" s="18"/>
      <c r="AH281" s="84">
        <v>7</v>
      </c>
      <c r="AI281" s="84">
        <v>7</v>
      </c>
      <c r="AJ281" s="84">
        <v>7</v>
      </c>
      <c r="AK281" s="84">
        <v>7</v>
      </c>
      <c r="AL281" s="85">
        <v>7</v>
      </c>
      <c r="AM281" s="88">
        <v>7</v>
      </c>
      <c r="AN281" s="89">
        <v>7</v>
      </c>
      <c r="AO281" s="92">
        <v>7</v>
      </c>
      <c r="AP281" s="92">
        <v>7</v>
      </c>
      <c r="AQ281" s="93">
        <v>7</v>
      </c>
      <c r="AR281" s="102">
        <v>7</v>
      </c>
      <c r="AS281" s="103">
        <v>7</v>
      </c>
      <c r="AT281" s="104">
        <v>7</v>
      </c>
      <c r="AU281" s="58">
        <v>7</v>
      </c>
      <c r="AV281" s="106">
        <v>7</v>
      </c>
      <c r="AW281" s="107">
        <v>7</v>
      </c>
      <c r="AX281" s="118">
        <v>6</v>
      </c>
      <c r="AY281" s="118">
        <v>6</v>
      </c>
      <c r="AZ281" s="118">
        <v>9</v>
      </c>
      <c r="BA281" s="118">
        <v>9</v>
      </c>
      <c r="BB281" s="118">
        <v>9</v>
      </c>
      <c r="BC281" s="316"/>
      <c r="BD281" s="141">
        <v>7</v>
      </c>
      <c r="BE281" s="141">
        <v>7</v>
      </c>
      <c r="BF281" s="141">
        <v>7</v>
      </c>
      <c r="BG281" s="141">
        <v>7</v>
      </c>
      <c r="BH281" s="141">
        <v>7</v>
      </c>
      <c r="BI281" s="141">
        <v>7</v>
      </c>
      <c r="BJ281" s="141">
        <v>7</v>
      </c>
      <c r="BK281" s="141">
        <v>7</v>
      </c>
      <c r="BL281" s="141">
        <v>7</v>
      </c>
      <c r="BM281" s="141">
        <v>7</v>
      </c>
      <c r="BN281" s="141">
        <v>7</v>
      </c>
      <c r="BO281" s="141">
        <v>7</v>
      </c>
      <c r="BP281" s="141">
        <v>7</v>
      </c>
      <c r="BQ281" s="141">
        <v>7</v>
      </c>
      <c r="BR281" s="141">
        <v>7</v>
      </c>
      <c r="BS281" s="141">
        <v>7</v>
      </c>
      <c r="BT281" s="141">
        <v>7</v>
      </c>
      <c r="BU281" s="141">
        <v>7</v>
      </c>
      <c r="BV281" s="141">
        <v>7</v>
      </c>
      <c r="BW281" s="141">
        <v>7</v>
      </c>
      <c r="BX281" s="141">
        <v>7</v>
      </c>
      <c r="BY281" s="141">
        <v>7</v>
      </c>
      <c r="BZ281" s="141">
        <v>7</v>
      </c>
      <c r="CA281" s="141">
        <v>7</v>
      </c>
      <c r="CB281" s="141">
        <v>7</v>
      </c>
      <c r="CC281" s="141">
        <v>7</v>
      </c>
      <c r="CD281" s="141">
        <v>7</v>
      </c>
      <c r="CE281" s="141">
        <v>7</v>
      </c>
      <c r="CF281" s="119"/>
      <c r="CG281" s="143">
        <v>7</v>
      </c>
      <c r="CH281" s="157">
        <v>7</v>
      </c>
      <c r="CI281" s="158">
        <v>7</v>
      </c>
      <c r="CJ281" s="159">
        <v>7</v>
      </c>
      <c r="CK281" s="160">
        <v>7</v>
      </c>
      <c r="CL281" s="162">
        <v>7</v>
      </c>
      <c r="CM281" s="163">
        <v>7</v>
      </c>
      <c r="CN281" s="164">
        <v>7</v>
      </c>
      <c r="CO281" s="166">
        <v>7</v>
      </c>
      <c r="CP281" s="168">
        <v>7</v>
      </c>
      <c r="CQ281" s="168">
        <v>7</v>
      </c>
      <c r="CR281" s="169">
        <v>7</v>
      </c>
      <c r="CS281" s="170">
        <v>7</v>
      </c>
      <c r="CT281" s="171">
        <v>7</v>
      </c>
      <c r="CU281" s="172">
        <v>7</v>
      </c>
      <c r="CV281" s="173">
        <v>7</v>
      </c>
      <c r="CW281" s="174">
        <v>7</v>
      </c>
      <c r="CX281" s="175">
        <v>7</v>
      </c>
      <c r="CY281" s="176">
        <v>7</v>
      </c>
      <c r="CZ281" s="177">
        <v>7</v>
      </c>
      <c r="DA281" s="178">
        <v>7</v>
      </c>
      <c r="DB281" s="179">
        <v>7</v>
      </c>
      <c r="DC281" s="180">
        <v>7</v>
      </c>
      <c r="DD281" s="181">
        <v>7</v>
      </c>
      <c r="DE281" s="182">
        <v>7</v>
      </c>
      <c r="DF281" s="183">
        <v>7</v>
      </c>
      <c r="DG281" s="184">
        <v>7</v>
      </c>
      <c r="DH281" s="185">
        <v>7</v>
      </c>
      <c r="DI281" s="188">
        <v>7</v>
      </c>
      <c r="DJ281" s="118">
        <v>7</v>
      </c>
      <c r="DK281" s="118">
        <v>7</v>
      </c>
      <c r="DL281" s="316"/>
      <c r="DM281" s="118">
        <v>7</v>
      </c>
      <c r="DN281" s="118">
        <v>7</v>
      </c>
      <c r="DO281" s="118">
        <v>7</v>
      </c>
      <c r="DP281" s="118">
        <v>7</v>
      </c>
      <c r="DQ281" s="118">
        <v>7</v>
      </c>
      <c r="DR281" s="118">
        <v>7</v>
      </c>
      <c r="DS281" s="118">
        <v>7</v>
      </c>
      <c r="DT281" s="118">
        <v>7</v>
      </c>
      <c r="DU281" s="118">
        <v>7</v>
      </c>
      <c r="DV281" s="118">
        <v>7</v>
      </c>
      <c r="DW281" s="118">
        <v>7</v>
      </c>
      <c r="DX281" s="118">
        <v>7</v>
      </c>
      <c r="DY281" s="118">
        <v>7</v>
      </c>
      <c r="DZ281" s="118">
        <v>7</v>
      </c>
      <c r="EA281" s="118">
        <v>7</v>
      </c>
      <c r="EB281" s="118">
        <v>7</v>
      </c>
      <c r="EC281" s="118">
        <v>7</v>
      </c>
      <c r="ED281" s="118">
        <v>7</v>
      </c>
      <c r="EE281" s="118">
        <v>7</v>
      </c>
      <c r="EF281" s="118">
        <v>7</v>
      </c>
      <c r="EG281" s="118">
        <v>7</v>
      </c>
      <c r="EH281" s="118">
        <v>7</v>
      </c>
      <c r="EI281" s="118">
        <v>7</v>
      </c>
      <c r="EJ281" s="118">
        <v>7</v>
      </c>
      <c r="EK281" s="118">
        <v>7</v>
      </c>
      <c r="EL281" s="118">
        <v>7</v>
      </c>
      <c r="EM281" s="118">
        <v>7</v>
      </c>
      <c r="EN281" s="118">
        <v>7</v>
      </c>
      <c r="EO281" s="118">
        <v>7</v>
      </c>
      <c r="EP281" s="245">
        <v>7</v>
      </c>
      <c r="EQ281" s="316"/>
      <c r="ER281" s="246">
        <v>7</v>
      </c>
      <c r="ES281" s="249">
        <v>7</v>
      </c>
      <c r="ET281" s="250">
        <v>7</v>
      </c>
      <c r="EU281" s="251">
        <v>7</v>
      </c>
      <c r="EV281" s="252">
        <v>7</v>
      </c>
      <c r="EW281" s="253">
        <v>7</v>
      </c>
      <c r="EX281" s="255">
        <v>7</v>
      </c>
      <c r="EY281" s="257">
        <v>7</v>
      </c>
      <c r="EZ281" s="258">
        <v>7</v>
      </c>
      <c r="FA281" s="259">
        <v>7</v>
      </c>
      <c r="FB281" s="263">
        <v>7</v>
      </c>
      <c r="FC281" s="266">
        <v>7</v>
      </c>
      <c r="FD281" s="270">
        <v>7</v>
      </c>
      <c r="FE281" s="272">
        <v>7</v>
      </c>
      <c r="FF281" s="274">
        <v>7</v>
      </c>
      <c r="FG281" s="276">
        <v>7</v>
      </c>
      <c r="FH281" s="279">
        <v>7</v>
      </c>
      <c r="FI281" s="282">
        <v>7</v>
      </c>
      <c r="FJ281" s="284">
        <v>7</v>
      </c>
      <c r="FK281" s="286">
        <v>2</v>
      </c>
      <c r="FL281" s="287">
        <v>2</v>
      </c>
      <c r="FM281" s="289">
        <v>2</v>
      </c>
      <c r="FN281" s="291">
        <v>2</v>
      </c>
      <c r="FO281" s="297">
        <v>2</v>
      </c>
      <c r="FP281" s="298">
        <v>2</v>
      </c>
      <c r="FQ281" s="299">
        <v>2</v>
      </c>
      <c r="FR281" s="300">
        <v>2</v>
      </c>
      <c r="FS281" s="302">
        <v>2</v>
      </c>
      <c r="FT281" s="306">
        <v>2</v>
      </c>
      <c r="FU281" s="309">
        <v>2</v>
      </c>
      <c r="FV281" s="246"/>
    </row>
    <row r="282" spans="1:178" ht="13.9" customHeight="1" x14ac:dyDescent="0.2">
      <c r="A282" s="343" t="s">
        <v>37</v>
      </c>
      <c r="B282" s="345" t="s">
        <v>165</v>
      </c>
      <c r="C282" s="335" t="s">
        <v>131</v>
      </c>
      <c r="D282" s="335">
        <v>3</v>
      </c>
      <c r="E282" s="339">
        <f t="shared" ref="E282" si="1141">FU282</f>
        <v>6</v>
      </c>
      <c r="F282" s="357">
        <f t="shared" ref="F282" si="1142">FU283</f>
        <v>1</v>
      </c>
      <c r="G282" s="351">
        <f>F282/E282</f>
        <v>0.16666666666666666</v>
      </c>
      <c r="H282" s="351">
        <f>F282/D282</f>
        <v>0.33333333333333331</v>
      </c>
      <c r="I282" s="355"/>
      <c r="J282" s="11" t="s">
        <v>5</v>
      </c>
      <c r="K282" s="27"/>
      <c r="L282" s="27"/>
      <c r="M282" s="27"/>
      <c r="N282" s="27"/>
      <c r="O282" s="27"/>
      <c r="P282" s="27"/>
      <c r="Q282" s="27"/>
      <c r="R282" s="27"/>
      <c r="S282" s="27"/>
      <c r="T282" s="27"/>
      <c r="U282" s="27"/>
      <c r="V282" s="27"/>
      <c r="W282" s="40"/>
      <c r="X282" s="27"/>
      <c r="Y282" s="27"/>
      <c r="Z282" s="27"/>
      <c r="AA282" s="27"/>
      <c r="AB282" s="27"/>
      <c r="AC282" s="27"/>
      <c r="AD282" s="27"/>
      <c r="AE282" s="27"/>
      <c r="AF282" s="27"/>
      <c r="AG282" s="27"/>
      <c r="AH282" s="27">
        <v>3</v>
      </c>
      <c r="AI282" s="27">
        <v>3</v>
      </c>
      <c r="AJ282" s="27">
        <v>3</v>
      </c>
      <c r="AK282" s="27">
        <v>3</v>
      </c>
      <c r="AL282" s="27">
        <v>3</v>
      </c>
      <c r="AM282" s="27">
        <v>3</v>
      </c>
      <c r="AN282" s="27">
        <v>3</v>
      </c>
      <c r="AO282" s="27">
        <v>3</v>
      </c>
      <c r="AP282" s="27">
        <v>3</v>
      </c>
      <c r="AQ282" s="27">
        <v>3</v>
      </c>
      <c r="AR282" s="27">
        <v>3</v>
      </c>
      <c r="AS282" s="27">
        <v>3</v>
      </c>
      <c r="AT282" s="27">
        <v>3</v>
      </c>
      <c r="AU282" s="27">
        <v>3</v>
      </c>
      <c r="AV282" s="27">
        <v>3</v>
      </c>
      <c r="AW282" s="27">
        <v>3</v>
      </c>
      <c r="AX282" s="27">
        <v>3</v>
      </c>
      <c r="AY282" s="27">
        <v>3</v>
      </c>
      <c r="AZ282" s="27">
        <v>3</v>
      </c>
      <c r="BA282" s="27">
        <v>3</v>
      </c>
      <c r="BB282" s="27">
        <v>3</v>
      </c>
      <c r="BC282" s="315"/>
      <c r="BD282" s="105">
        <v>6</v>
      </c>
      <c r="BE282" s="27">
        <v>6</v>
      </c>
      <c r="BF282" s="27">
        <v>6</v>
      </c>
      <c r="BG282" s="105">
        <v>6</v>
      </c>
      <c r="BH282" s="105">
        <v>6</v>
      </c>
      <c r="BI282" s="105">
        <v>6</v>
      </c>
      <c r="BJ282" s="105">
        <v>6</v>
      </c>
      <c r="BK282" s="105">
        <v>6</v>
      </c>
      <c r="BL282" s="105">
        <v>6</v>
      </c>
      <c r="BM282" s="105">
        <v>6</v>
      </c>
      <c r="BN282" s="27">
        <v>6</v>
      </c>
      <c r="BO282" s="27">
        <v>6</v>
      </c>
      <c r="BP282" s="27">
        <v>6</v>
      </c>
      <c r="BQ282" s="27">
        <v>6</v>
      </c>
      <c r="BR282" s="27">
        <v>6</v>
      </c>
      <c r="BS282" s="27">
        <v>6</v>
      </c>
      <c r="BT282" s="27">
        <v>6</v>
      </c>
      <c r="BU282" s="27">
        <v>6</v>
      </c>
      <c r="BV282" s="27">
        <v>6</v>
      </c>
      <c r="BW282" s="27">
        <v>6</v>
      </c>
      <c r="BX282" s="27">
        <v>6</v>
      </c>
      <c r="BY282" s="27">
        <v>6</v>
      </c>
      <c r="BZ282" s="27">
        <v>6</v>
      </c>
      <c r="CA282" s="27">
        <v>6</v>
      </c>
      <c r="CB282" s="27">
        <v>6</v>
      </c>
      <c r="CC282" s="27">
        <v>6</v>
      </c>
      <c r="CD282" s="27">
        <v>6</v>
      </c>
      <c r="CE282" s="27">
        <v>6</v>
      </c>
      <c r="CF282" s="40"/>
      <c r="CG282" s="27">
        <v>6</v>
      </c>
      <c r="CH282" s="27">
        <v>6</v>
      </c>
      <c r="CI282" s="27">
        <v>6</v>
      </c>
      <c r="CJ282" s="27">
        <v>6</v>
      </c>
      <c r="CK282" s="27">
        <v>6</v>
      </c>
      <c r="CL282" s="27">
        <v>6</v>
      </c>
      <c r="CM282" s="27">
        <v>6</v>
      </c>
      <c r="CN282" s="27">
        <v>6</v>
      </c>
      <c r="CO282" s="27">
        <v>6</v>
      </c>
      <c r="CP282" s="27">
        <v>6</v>
      </c>
      <c r="CQ282" s="27">
        <v>6</v>
      </c>
      <c r="CR282" s="27">
        <v>6</v>
      </c>
      <c r="CS282" s="27">
        <v>6</v>
      </c>
      <c r="CT282" s="27">
        <v>6</v>
      </c>
      <c r="CU282" s="27">
        <v>6</v>
      </c>
      <c r="CV282" s="27">
        <v>6</v>
      </c>
      <c r="CW282" s="27">
        <v>6</v>
      </c>
      <c r="CX282" s="105">
        <v>6</v>
      </c>
      <c r="CY282" s="105">
        <v>6</v>
      </c>
      <c r="CZ282" s="105">
        <v>6</v>
      </c>
      <c r="DA282" s="105">
        <v>6</v>
      </c>
      <c r="DB282" s="105">
        <v>6</v>
      </c>
      <c r="DC282" s="105">
        <v>6</v>
      </c>
      <c r="DD282" s="105">
        <v>6</v>
      </c>
      <c r="DE282" s="105">
        <v>6</v>
      </c>
      <c r="DF282" s="105">
        <v>6</v>
      </c>
      <c r="DG282" s="105">
        <v>6</v>
      </c>
      <c r="DH282" s="105">
        <v>6</v>
      </c>
      <c r="DI282" s="105">
        <v>6</v>
      </c>
      <c r="DJ282" s="27">
        <v>3</v>
      </c>
      <c r="DK282" s="27">
        <v>3</v>
      </c>
      <c r="DL282" s="315"/>
      <c r="DM282" s="27">
        <v>3</v>
      </c>
      <c r="DN282" s="27">
        <v>3</v>
      </c>
      <c r="DO282" s="27">
        <v>3</v>
      </c>
      <c r="DP282" s="27">
        <v>3</v>
      </c>
      <c r="DQ282" s="27">
        <v>3</v>
      </c>
      <c r="DR282" s="27">
        <v>3</v>
      </c>
      <c r="DS282" s="27">
        <v>3</v>
      </c>
      <c r="DT282" s="27">
        <v>3</v>
      </c>
      <c r="DU282" s="27">
        <v>3</v>
      </c>
      <c r="DV282" s="27">
        <v>3</v>
      </c>
      <c r="DW282" s="27">
        <v>3</v>
      </c>
      <c r="DX282" s="27">
        <v>3</v>
      </c>
      <c r="DY282" s="27">
        <v>3</v>
      </c>
      <c r="DZ282" s="27">
        <v>3</v>
      </c>
      <c r="EA282" s="27">
        <v>3</v>
      </c>
      <c r="EB282" s="27">
        <v>3</v>
      </c>
      <c r="EC282" s="27">
        <v>3</v>
      </c>
      <c r="ED282" s="27">
        <v>3</v>
      </c>
      <c r="EE282" s="27">
        <v>3</v>
      </c>
      <c r="EF282" s="27">
        <v>3</v>
      </c>
      <c r="EG282" s="27">
        <v>3</v>
      </c>
      <c r="EH282" s="27">
        <v>3</v>
      </c>
      <c r="EI282" s="27">
        <v>3</v>
      </c>
      <c r="EJ282" s="27">
        <v>3</v>
      </c>
      <c r="EK282" s="27">
        <v>3</v>
      </c>
      <c r="EL282" s="27">
        <v>3</v>
      </c>
      <c r="EM282" s="27">
        <v>3</v>
      </c>
      <c r="EN282" s="27">
        <v>3</v>
      </c>
      <c r="EO282" s="27">
        <v>3</v>
      </c>
      <c r="EP282" s="105">
        <v>6</v>
      </c>
      <c r="EQ282" s="315"/>
      <c r="ER282" s="105">
        <v>6</v>
      </c>
      <c r="ES282" s="105">
        <v>6</v>
      </c>
      <c r="ET282" s="105">
        <v>6</v>
      </c>
      <c r="EU282" s="105">
        <v>6</v>
      </c>
      <c r="EV282" s="105">
        <v>6</v>
      </c>
      <c r="EW282" s="105">
        <v>6</v>
      </c>
      <c r="EX282" s="105">
        <v>6</v>
      </c>
      <c r="EY282" s="105">
        <v>6</v>
      </c>
      <c r="EZ282" s="105">
        <v>6</v>
      </c>
      <c r="FA282" s="105">
        <v>6</v>
      </c>
      <c r="FB282" s="105">
        <v>6</v>
      </c>
      <c r="FC282" s="105">
        <v>6</v>
      </c>
      <c r="FD282" s="105">
        <v>6</v>
      </c>
      <c r="FE282" s="105">
        <v>6</v>
      </c>
      <c r="FF282" s="105">
        <v>6</v>
      </c>
      <c r="FG282" s="105">
        <v>6</v>
      </c>
      <c r="FH282" s="105">
        <v>6</v>
      </c>
      <c r="FI282" s="105">
        <v>6</v>
      </c>
      <c r="FJ282" s="105">
        <v>6</v>
      </c>
      <c r="FK282" s="105">
        <v>6</v>
      </c>
      <c r="FL282" s="105">
        <v>6</v>
      </c>
      <c r="FM282" s="105">
        <v>6</v>
      </c>
      <c r="FN282" s="105">
        <v>6</v>
      </c>
      <c r="FO282" s="105">
        <v>6</v>
      </c>
      <c r="FP282" s="105">
        <v>6</v>
      </c>
      <c r="FQ282" s="105">
        <v>6</v>
      </c>
      <c r="FR282" s="105">
        <v>6</v>
      </c>
      <c r="FS282" s="105">
        <v>6</v>
      </c>
      <c r="FT282" s="105">
        <v>6</v>
      </c>
      <c r="FU282" s="105">
        <v>6</v>
      </c>
      <c r="FV282" s="105">
        <v>6</v>
      </c>
    </row>
    <row r="283" spans="1:178" ht="13.9" customHeight="1" x14ac:dyDescent="0.2">
      <c r="A283" s="344"/>
      <c r="B283" s="346"/>
      <c r="C283" s="336"/>
      <c r="D283" s="336"/>
      <c r="E283" s="340"/>
      <c r="F283" s="358"/>
      <c r="G283" s="352"/>
      <c r="H283" s="352"/>
      <c r="I283" s="356"/>
      <c r="J283" s="12" t="s">
        <v>6</v>
      </c>
      <c r="K283" s="18"/>
      <c r="L283" s="18"/>
      <c r="M283" s="18"/>
      <c r="N283" s="18"/>
      <c r="O283" s="18"/>
      <c r="P283" s="18"/>
      <c r="Q283" s="18"/>
      <c r="R283" s="18"/>
      <c r="S283" s="18"/>
      <c r="T283" s="18"/>
      <c r="U283" s="18"/>
      <c r="V283" s="18"/>
      <c r="W283" s="38"/>
      <c r="X283" s="18"/>
      <c r="Y283" s="18"/>
      <c r="Z283" s="18"/>
      <c r="AA283" s="18"/>
      <c r="AB283" s="18"/>
      <c r="AC283" s="18"/>
      <c r="AD283" s="18"/>
      <c r="AE283" s="18"/>
      <c r="AF283" s="18"/>
      <c r="AG283" s="18"/>
      <c r="AH283" s="84">
        <v>3</v>
      </c>
      <c r="AI283" s="84">
        <v>3</v>
      </c>
      <c r="AJ283" s="84">
        <v>3</v>
      </c>
      <c r="AK283" s="84">
        <v>4</v>
      </c>
      <c r="AL283" s="85">
        <v>4</v>
      </c>
      <c r="AM283" s="88">
        <v>4</v>
      </c>
      <c r="AN283" s="89">
        <v>4</v>
      </c>
      <c r="AO283" s="92">
        <v>4</v>
      </c>
      <c r="AP283" s="92">
        <v>4</v>
      </c>
      <c r="AQ283" s="93">
        <v>3</v>
      </c>
      <c r="AR283" s="102">
        <v>3</v>
      </c>
      <c r="AS283" s="103">
        <v>3</v>
      </c>
      <c r="AT283" s="104">
        <v>3</v>
      </c>
      <c r="AU283" s="58">
        <v>3</v>
      </c>
      <c r="AV283" s="106">
        <v>3</v>
      </c>
      <c r="AW283" s="107">
        <v>3</v>
      </c>
      <c r="AX283" s="118">
        <v>5</v>
      </c>
      <c r="AY283" s="118">
        <v>5</v>
      </c>
      <c r="AZ283" s="118">
        <v>3</v>
      </c>
      <c r="BA283" s="118">
        <v>3</v>
      </c>
      <c r="BB283" s="118">
        <v>3</v>
      </c>
      <c r="BC283" s="316"/>
      <c r="BD283" s="141">
        <v>3</v>
      </c>
      <c r="BE283" s="141">
        <v>3</v>
      </c>
      <c r="BF283" s="141">
        <v>3</v>
      </c>
      <c r="BG283" s="141">
        <v>3</v>
      </c>
      <c r="BH283" s="141">
        <v>6</v>
      </c>
      <c r="BI283" s="141">
        <v>5</v>
      </c>
      <c r="BJ283" s="141">
        <v>5</v>
      </c>
      <c r="BK283" s="141">
        <v>5</v>
      </c>
      <c r="BL283" s="141">
        <v>5</v>
      </c>
      <c r="BM283" s="141">
        <v>5</v>
      </c>
      <c r="BN283" s="141">
        <v>6</v>
      </c>
      <c r="BO283" s="141">
        <v>6</v>
      </c>
      <c r="BP283" s="141">
        <v>6</v>
      </c>
      <c r="BQ283" s="141">
        <v>6</v>
      </c>
      <c r="BR283" s="141">
        <v>6</v>
      </c>
      <c r="BS283" s="141">
        <v>6</v>
      </c>
      <c r="BT283" s="141">
        <v>6</v>
      </c>
      <c r="BU283" s="141">
        <v>6</v>
      </c>
      <c r="BV283" s="141">
        <v>6</v>
      </c>
      <c r="BW283" s="141">
        <v>6</v>
      </c>
      <c r="BX283" s="141">
        <v>6</v>
      </c>
      <c r="BY283" s="141">
        <v>6</v>
      </c>
      <c r="BZ283" s="141">
        <v>6</v>
      </c>
      <c r="CA283" s="141">
        <v>6</v>
      </c>
      <c r="CB283" s="141">
        <v>6</v>
      </c>
      <c r="CC283" s="141">
        <v>6</v>
      </c>
      <c r="CD283" s="141">
        <v>6</v>
      </c>
      <c r="CE283" s="141">
        <v>6</v>
      </c>
      <c r="CF283" s="119"/>
      <c r="CG283" s="143">
        <v>6</v>
      </c>
      <c r="CH283" s="157">
        <v>6</v>
      </c>
      <c r="CI283" s="158">
        <v>6</v>
      </c>
      <c r="CJ283" s="159">
        <v>6</v>
      </c>
      <c r="CK283" s="160">
        <v>6</v>
      </c>
      <c r="CL283" s="162">
        <v>6</v>
      </c>
      <c r="CM283" s="163">
        <v>6</v>
      </c>
      <c r="CN283" s="164">
        <v>6</v>
      </c>
      <c r="CO283" s="166">
        <v>6</v>
      </c>
      <c r="CP283" s="168">
        <v>6</v>
      </c>
      <c r="CQ283" s="168">
        <v>6</v>
      </c>
      <c r="CR283" s="169">
        <v>6</v>
      </c>
      <c r="CS283" s="170">
        <v>6</v>
      </c>
      <c r="CT283" s="171">
        <v>6</v>
      </c>
      <c r="CU283" s="172">
        <v>6</v>
      </c>
      <c r="CV283" s="173">
        <v>6</v>
      </c>
      <c r="CW283" s="174">
        <v>6</v>
      </c>
      <c r="CX283" s="175">
        <v>6</v>
      </c>
      <c r="CY283" s="176">
        <v>6</v>
      </c>
      <c r="CZ283" s="177">
        <v>6</v>
      </c>
      <c r="DA283" s="178">
        <v>6</v>
      </c>
      <c r="DB283" s="179">
        <v>6</v>
      </c>
      <c r="DC283" s="180">
        <v>6</v>
      </c>
      <c r="DD283" s="181">
        <v>6</v>
      </c>
      <c r="DE283" s="182">
        <v>6</v>
      </c>
      <c r="DF283" s="183">
        <v>6</v>
      </c>
      <c r="DG283" s="184">
        <v>6</v>
      </c>
      <c r="DH283" s="185">
        <v>6</v>
      </c>
      <c r="DI283" s="188">
        <v>6</v>
      </c>
      <c r="DJ283" s="118">
        <v>6</v>
      </c>
      <c r="DK283" s="118">
        <v>6</v>
      </c>
      <c r="DL283" s="316"/>
      <c r="DM283" s="118">
        <v>6</v>
      </c>
      <c r="DN283" s="118">
        <v>6</v>
      </c>
      <c r="DO283" s="118">
        <v>6</v>
      </c>
      <c r="DP283" s="118">
        <v>6</v>
      </c>
      <c r="DQ283" s="118">
        <v>6</v>
      </c>
      <c r="DR283" s="118">
        <v>6</v>
      </c>
      <c r="DS283" s="118">
        <v>6</v>
      </c>
      <c r="DT283" s="118">
        <v>6</v>
      </c>
      <c r="DU283" s="118">
        <v>6</v>
      </c>
      <c r="DV283" s="118">
        <v>6</v>
      </c>
      <c r="DW283" s="118">
        <v>6</v>
      </c>
      <c r="DX283" s="118">
        <v>6</v>
      </c>
      <c r="DY283" s="118">
        <v>6</v>
      </c>
      <c r="DZ283" s="118">
        <v>6</v>
      </c>
      <c r="EA283" s="118">
        <v>6</v>
      </c>
      <c r="EB283" s="118">
        <v>6</v>
      </c>
      <c r="EC283" s="118">
        <v>6</v>
      </c>
      <c r="ED283" s="118">
        <v>6</v>
      </c>
      <c r="EE283" s="118">
        <v>6</v>
      </c>
      <c r="EF283" s="118">
        <v>6</v>
      </c>
      <c r="EG283" s="118">
        <v>6</v>
      </c>
      <c r="EH283" s="118">
        <v>6</v>
      </c>
      <c r="EI283" s="118">
        <v>6</v>
      </c>
      <c r="EJ283" s="118">
        <v>6</v>
      </c>
      <c r="EK283" s="118">
        <v>6</v>
      </c>
      <c r="EL283" s="118">
        <v>6</v>
      </c>
      <c r="EM283" s="118">
        <v>6</v>
      </c>
      <c r="EN283" s="118">
        <v>6</v>
      </c>
      <c r="EO283" s="118">
        <v>6</v>
      </c>
      <c r="EP283" s="245">
        <v>6</v>
      </c>
      <c r="EQ283" s="316"/>
      <c r="ER283" s="246">
        <v>6</v>
      </c>
      <c r="ES283" s="249">
        <v>6</v>
      </c>
      <c r="ET283" s="250">
        <v>6</v>
      </c>
      <c r="EU283" s="251">
        <v>6</v>
      </c>
      <c r="EV283" s="252">
        <v>6</v>
      </c>
      <c r="EW283" s="253">
        <v>6</v>
      </c>
      <c r="EX283" s="255">
        <v>6</v>
      </c>
      <c r="EY283" s="257">
        <v>6</v>
      </c>
      <c r="EZ283" s="258">
        <v>6</v>
      </c>
      <c r="FA283" s="259">
        <v>6</v>
      </c>
      <c r="FB283" s="263">
        <v>6</v>
      </c>
      <c r="FC283" s="266">
        <v>6</v>
      </c>
      <c r="FD283" s="270">
        <v>6</v>
      </c>
      <c r="FE283" s="272">
        <v>6</v>
      </c>
      <c r="FF283" s="274">
        <v>6</v>
      </c>
      <c r="FG283" s="276">
        <v>6</v>
      </c>
      <c r="FH283" s="279">
        <v>6</v>
      </c>
      <c r="FI283" s="282">
        <v>6</v>
      </c>
      <c r="FJ283" s="284">
        <v>6</v>
      </c>
      <c r="FK283" s="286">
        <v>2</v>
      </c>
      <c r="FL283" s="287">
        <v>2</v>
      </c>
      <c r="FM283" s="289">
        <v>2</v>
      </c>
      <c r="FN283" s="291">
        <v>2</v>
      </c>
      <c r="FO283" s="297">
        <v>2</v>
      </c>
      <c r="FP283" s="298">
        <v>2</v>
      </c>
      <c r="FQ283" s="299">
        <v>2</v>
      </c>
      <c r="FR283" s="300">
        <v>1</v>
      </c>
      <c r="FS283" s="302">
        <v>1</v>
      </c>
      <c r="FT283" s="306">
        <v>1</v>
      </c>
      <c r="FU283" s="309">
        <v>1</v>
      </c>
      <c r="FV283" s="246"/>
    </row>
    <row r="284" spans="1:178" ht="13.9" customHeight="1" x14ac:dyDescent="0.2">
      <c r="A284" s="343" t="s">
        <v>38</v>
      </c>
      <c r="B284" s="345" t="s">
        <v>116</v>
      </c>
      <c r="C284" s="335" t="s">
        <v>131</v>
      </c>
      <c r="D284" s="335">
        <v>4</v>
      </c>
      <c r="E284" s="339">
        <f t="shared" ref="E284" si="1143">FU284</f>
        <v>4</v>
      </c>
      <c r="F284" s="357">
        <f t="shared" ref="F284" si="1144">FU285</f>
        <v>0</v>
      </c>
      <c r="G284" s="351">
        <f>F284/E284</f>
        <v>0</v>
      </c>
      <c r="H284" s="351">
        <f>F284/D284</f>
        <v>0</v>
      </c>
      <c r="I284" s="355"/>
      <c r="J284" s="11" t="s">
        <v>5</v>
      </c>
      <c r="K284" s="27"/>
      <c r="L284" s="27"/>
      <c r="M284" s="27"/>
      <c r="N284" s="27"/>
      <c r="O284" s="27"/>
      <c r="P284" s="27"/>
      <c r="Q284" s="27"/>
      <c r="R284" s="27"/>
      <c r="S284" s="27"/>
      <c r="T284" s="27"/>
      <c r="U284" s="27"/>
      <c r="V284" s="27"/>
      <c r="W284" s="40"/>
      <c r="X284" s="27"/>
      <c r="Y284" s="27"/>
      <c r="Z284" s="27"/>
      <c r="AA284" s="27"/>
      <c r="AB284" s="27"/>
      <c r="AC284" s="27"/>
      <c r="AD284" s="27"/>
      <c r="AE284" s="27"/>
      <c r="AF284" s="27"/>
      <c r="AG284" s="27"/>
      <c r="AH284" s="27">
        <v>3</v>
      </c>
      <c r="AI284" s="27">
        <v>3</v>
      </c>
      <c r="AJ284" s="27">
        <v>3</v>
      </c>
      <c r="AK284" s="27">
        <v>3</v>
      </c>
      <c r="AL284" s="27">
        <v>3</v>
      </c>
      <c r="AM284" s="27">
        <v>3</v>
      </c>
      <c r="AN284" s="27">
        <v>3</v>
      </c>
      <c r="AO284" s="27">
        <v>3</v>
      </c>
      <c r="AP284" s="27">
        <v>3</v>
      </c>
      <c r="AQ284" s="27">
        <v>4</v>
      </c>
      <c r="AR284" s="27">
        <v>4</v>
      </c>
      <c r="AS284" s="27">
        <v>4</v>
      </c>
      <c r="AT284" s="27">
        <v>4</v>
      </c>
      <c r="AU284" s="27">
        <v>4</v>
      </c>
      <c r="AV284" s="27">
        <v>4</v>
      </c>
      <c r="AW284" s="27">
        <v>4</v>
      </c>
      <c r="AX284" s="27">
        <v>4</v>
      </c>
      <c r="AY284" s="27">
        <v>4</v>
      </c>
      <c r="AZ284" s="27">
        <v>4</v>
      </c>
      <c r="BA284" s="27">
        <v>4</v>
      </c>
      <c r="BB284" s="27">
        <v>4</v>
      </c>
      <c r="BC284" s="315"/>
      <c r="BD284" s="105">
        <v>4</v>
      </c>
      <c r="BE284" s="27">
        <v>4</v>
      </c>
      <c r="BF284" s="27">
        <v>4</v>
      </c>
      <c r="BG284" s="105">
        <v>4</v>
      </c>
      <c r="BH284" s="105">
        <v>4</v>
      </c>
      <c r="BI284" s="105">
        <v>4</v>
      </c>
      <c r="BJ284" s="105">
        <v>4</v>
      </c>
      <c r="BK284" s="105">
        <v>4</v>
      </c>
      <c r="BL284" s="105">
        <v>4</v>
      </c>
      <c r="BM284" s="105">
        <v>4</v>
      </c>
      <c r="BN284" s="27">
        <v>4</v>
      </c>
      <c r="BO284" s="27">
        <v>4</v>
      </c>
      <c r="BP284" s="27">
        <v>4</v>
      </c>
      <c r="BQ284" s="27">
        <v>4</v>
      </c>
      <c r="BR284" s="27">
        <v>4</v>
      </c>
      <c r="BS284" s="27">
        <v>4</v>
      </c>
      <c r="BT284" s="27">
        <v>4</v>
      </c>
      <c r="BU284" s="27">
        <v>4</v>
      </c>
      <c r="BV284" s="27">
        <v>4</v>
      </c>
      <c r="BW284" s="27">
        <v>4</v>
      </c>
      <c r="BX284" s="27">
        <v>4</v>
      </c>
      <c r="BY284" s="27">
        <v>4</v>
      </c>
      <c r="BZ284" s="27">
        <v>4</v>
      </c>
      <c r="CA284" s="27">
        <v>4</v>
      </c>
      <c r="CB284" s="27">
        <v>4</v>
      </c>
      <c r="CC284" s="27">
        <v>4</v>
      </c>
      <c r="CD284" s="27">
        <v>4</v>
      </c>
      <c r="CE284" s="27">
        <v>4</v>
      </c>
      <c r="CF284" s="40"/>
      <c r="CG284" s="27">
        <v>4</v>
      </c>
      <c r="CH284" s="27">
        <v>4</v>
      </c>
      <c r="CI284" s="27">
        <v>4</v>
      </c>
      <c r="CJ284" s="27">
        <v>4</v>
      </c>
      <c r="CK284" s="27">
        <v>4</v>
      </c>
      <c r="CL284" s="27">
        <v>4</v>
      </c>
      <c r="CM284" s="27">
        <v>4</v>
      </c>
      <c r="CN284" s="27">
        <v>4</v>
      </c>
      <c r="CO284" s="27">
        <v>4</v>
      </c>
      <c r="CP284" s="27">
        <v>4</v>
      </c>
      <c r="CQ284" s="27">
        <v>4</v>
      </c>
      <c r="CR284" s="27">
        <v>4</v>
      </c>
      <c r="CS284" s="27">
        <v>4</v>
      </c>
      <c r="CT284" s="27">
        <v>4</v>
      </c>
      <c r="CU284" s="27">
        <v>4</v>
      </c>
      <c r="CV284" s="27">
        <v>4</v>
      </c>
      <c r="CW284" s="27">
        <v>4</v>
      </c>
      <c r="CX284" s="105">
        <v>4</v>
      </c>
      <c r="CY284" s="105">
        <v>4</v>
      </c>
      <c r="CZ284" s="105">
        <v>4</v>
      </c>
      <c r="DA284" s="105">
        <v>4</v>
      </c>
      <c r="DB284" s="105">
        <v>4</v>
      </c>
      <c r="DC284" s="105">
        <v>4</v>
      </c>
      <c r="DD284" s="105">
        <v>4</v>
      </c>
      <c r="DE284" s="105">
        <v>4</v>
      </c>
      <c r="DF284" s="105">
        <v>4</v>
      </c>
      <c r="DG284" s="105">
        <v>4</v>
      </c>
      <c r="DH284" s="105">
        <v>4</v>
      </c>
      <c r="DI284" s="105">
        <v>4</v>
      </c>
      <c r="DJ284" s="27">
        <v>4</v>
      </c>
      <c r="DK284" s="27">
        <v>4</v>
      </c>
      <c r="DL284" s="315"/>
      <c r="DM284" s="27">
        <v>4</v>
      </c>
      <c r="DN284" s="27">
        <v>4</v>
      </c>
      <c r="DO284" s="27">
        <v>4</v>
      </c>
      <c r="DP284" s="27">
        <v>4</v>
      </c>
      <c r="DQ284" s="27">
        <v>4</v>
      </c>
      <c r="DR284" s="27">
        <v>4</v>
      </c>
      <c r="DS284" s="27">
        <v>4</v>
      </c>
      <c r="DT284" s="27">
        <v>4</v>
      </c>
      <c r="DU284" s="27">
        <v>4</v>
      </c>
      <c r="DV284" s="27">
        <v>4</v>
      </c>
      <c r="DW284" s="27">
        <v>4</v>
      </c>
      <c r="DX284" s="27">
        <v>4</v>
      </c>
      <c r="DY284" s="27">
        <v>4</v>
      </c>
      <c r="DZ284" s="27">
        <v>4</v>
      </c>
      <c r="EA284" s="27">
        <v>4</v>
      </c>
      <c r="EB284" s="27">
        <v>4</v>
      </c>
      <c r="EC284" s="27">
        <v>4</v>
      </c>
      <c r="ED284" s="27">
        <v>4</v>
      </c>
      <c r="EE284" s="27">
        <v>4</v>
      </c>
      <c r="EF284" s="27">
        <v>4</v>
      </c>
      <c r="EG284" s="27">
        <v>4</v>
      </c>
      <c r="EH284" s="27">
        <v>4</v>
      </c>
      <c r="EI284" s="27">
        <v>4</v>
      </c>
      <c r="EJ284" s="27">
        <v>4</v>
      </c>
      <c r="EK284" s="27">
        <v>4</v>
      </c>
      <c r="EL284" s="27">
        <v>4</v>
      </c>
      <c r="EM284" s="27">
        <v>4</v>
      </c>
      <c r="EN284" s="27">
        <v>4</v>
      </c>
      <c r="EO284" s="27">
        <v>4</v>
      </c>
      <c r="EP284" s="105">
        <v>4</v>
      </c>
      <c r="EQ284" s="315"/>
      <c r="ER284" s="105">
        <v>4</v>
      </c>
      <c r="ES284" s="105">
        <v>4</v>
      </c>
      <c r="ET284" s="105">
        <v>4</v>
      </c>
      <c r="EU284" s="105">
        <v>4</v>
      </c>
      <c r="EV284" s="105">
        <v>4</v>
      </c>
      <c r="EW284" s="105">
        <v>4</v>
      </c>
      <c r="EX284" s="105">
        <v>4</v>
      </c>
      <c r="EY284" s="105">
        <v>4</v>
      </c>
      <c r="EZ284" s="105">
        <v>4</v>
      </c>
      <c r="FA284" s="105">
        <v>4</v>
      </c>
      <c r="FB284" s="105">
        <v>4</v>
      </c>
      <c r="FC284" s="105">
        <v>4</v>
      </c>
      <c r="FD284" s="105">
        <v>4</v>
      </c>
      <c r="FE284" s="105">
        <v>4</v>
      </c>
      <c r="FF284" s="105">
        <v>4</v>
      </c>
      <c r="FG284" s="105">
        <v>4</v>
      </c>
      <c r="FH284" s="105">
        <v>4</v>
      </c>
      <c r="FI284" s="105">
        <v>4</v>
      </c>
      <c r="FJ284" s="105">
        <v>4</v>
      </c>
      <c r="FK284" s="105">
        <v>4</v>
      </c>
      <c r="FL284" s="105">
        <v>4</v>
      </c>
      <c r="FM284" s="105">
        <v>4</v>
      </c>
      <c r="FN284" s="105">
        <v>4</v>
      </c>
      <c r="FO284" s="105">
        <v>4</v>
      </c>
      <c r="FP284" s="105">
        <v>4</v>
      </c>
      <c r="FQ284" s="105">
        <v>4</v>
      </c>
      <c r="FR284" s="105">
        <v>4</v>
      </c>
      <c r="FS284" s="105">
        <v>4</v>
      </c>
      <c r="FT284" s="105">
        <v>4</v>
      </c>
      <c r="FU284" s="105">
        <v>4</v>
      </c>
      <c r="FV284" s="105">
        <v>4</v>
      </c>
    </row>
    <row r="285" spans="1:178" ht="13.9" customHeight="1" x14ac:dyDescent="0.2">
      <c r="A285" s="344"/>
      <c r="B285" s="346"/>
      <c r="C285" s="336"/>
      <c r="D285" s="336"/>
      <c r="E285" s="340"/>
      <c r="F285" s="358"/>
      <c r="G285" s="352"/>
      <c r="H285" s="352"/>
      <c r="I285" s="356"/>
      <c r="J285" s="12" t="s">
        <v>6</v>
      </c>
      <c r="K285" s="18"/>
      <c r="L285" s="18"/>
      <c r="M285" s="18"/>
      <c r="N285" s="18"/>
      <c r="O285" s="18"/>
      <c r="P285" s="18"/>
      <c r="Q285" s="18"/>
      <c r="R285" s="18"/>
      <c r="S285" s="18"/>
      <c r="T285" s="18"/>
      <c r="U285" s="18"/>
      <c r="V285" s="18"/>
      <c r="W285" s="38"/>
      <c r="X285" s="18"/>
      <c r="Y285" s="18"/>
      <c r="Z285" s="18"/>
      <c r="AA285" s="18"/>
      <c r="AB285" s="18"/>
      <c r="AC285" s="18"/>
      <c r="AD285" s="18"/>
      <c r="AE285" s="18"/>
      <c r="AF285" s="18"/>
      <c r="AG285" s="18"/>
      <c r="AH285" s="84">
        <v>3</v>
      </c>
      <c r="AI285" s="84">
        <v>3</v>
      </c>
      <c r="AJ285" s="84">
        <v>3</v>
      </c>
      <c r="AK285" s="84">
        <v>3</v>
      </c>
      <c r="AL285" s="85">
        <v>3</v>
      </c>
      <c r="AM285" s="88">
        <v>3</v>
      </c>
      <c r="AN285" s="89">
        <v>3</v>
      </c>
      <c r="AO285" s="92">
        <v>3</v>
      </c>
      <c r="AP285" s="92">
        <v>3</v>
      </c>
      <c r="AQ285" s="93">
        <v>4</v>
      </c>
      <c r="AR285" s="102">
        <v>4</v>
      </c>
      <c r="AS285" s="103">
        <v>4</v>
      </c>
      <c r="AT285" s="104">
        <v>4</v>
      </c>
      <c r="AU285" s="58">
        <v>4</v>
      </c>
      <c r="AV285" s="106">
        <v>4</v>
      </c>
      <c r="AW285" s="107">
        <v>4</v>
      </c>
      <c r="AX285" s="110">
        <v>4</v>
      </c>
      <c r="AY285" s="120">
        <v>4</v>
      </c>
      <c r="AZ285" s="120">
        <v>4</v>
      </c>
      <c r="BA285" s="123">
        <v>4</v>
      </c>
      <c r="BB285" s="125">
        <v>4</v>
      </c>
      <c r="BC285" s="316"/>
      <c r="BD285" s="141">
        <v>7</v>
      </c>
      <c r="BE285" s="141">
        <v>7</v>
      </c>
      <c r="BF285" s="141">
        <v>7</v>
      </c>
      <c r="BG285" s="141">
        <v>10</v>
      </c>
      <c r="BH285" s="141">
        <v>10</v>
      </c>
      <c r="BI285" s="141">
        <v>10</v>
      </c>
      <c r="BJ285" s="141">
        <v>10</v>
      </c>
      <c r="BK285" s="141">
        <v>10</v>
      </c>
      <c r="BL285" s="141">
        <v>10</v>
      </c>
      <c r="BM285" s="141">
        <v>10</v>
      </c>
      <c r="BN285" s="141">
        <v>17</v>
      </c>
      <c r="BO285" s="141">
        <v>17</v>
      </c>
      <c r="BP285" s="141">
        <v>9</v>
      </c>
      <c r="BQ285" s="141">
        <v>9</v>
      </c>
      <c r="BR285" s="141">
        <v>9</v>
      </c>
      <c r="BS285" s="141">
        <v>9</v>
      </c>
      <c r="BT285" s="141">
        <v>9</v>
      </c>
      <c r="BU285" s="141">
        <v>9</v>
      </c>
      <c r="BV285" s="141">
        <v>9</v>
      </c>
      <c r="BW285" s="141">
        <v>9</v>
      </c>
      <c r="BX285" s="141">
        <v>9</v>
      </c>
      <c r="BY285" s="141">
        <v>9</v>
      </c>
      <c r="BZ285" s="141">
        <v>9</v>
      </c>
      <c r="CA285" s="141">
        <v>9</v>
      </c>
      <c r="CB285" s="141">
        <v>9</v>
      </c>
      <c r="CC285" s="141">
        <v>9</v>
      </c>
      <c r="CD285" s="141">
        <v>9</v>
      </c>
      <c r="CE285" s="141">
        <v>9</v>
      </c>
      <c r="CF285" s="38"/>
      <c r="CG285" s="143">
        <v>9</v>
      </c>
      <c r="CH285" s="157">
        <v>9</v>
      </c>
      <c r="CI285" s="158">
        <v>9</v>
      </c>
      <c r="CJ285" s="159">
        <v>9</v>
      </c>
      <c r="CK285" s="160">
        <v>9</v>
      </c>
      <c r="CL285" s="162">
        <v>9</v>
      </c>
      <c r="CM285" s="163">
        <v>9</v>
      </c>
      <c r="CN285" s="164">
        <v>9</v>
      </c>
      <c r="CO285" s="166">
        <v>9</v>
      </c>
      <c r="CP285" s="168">
        <v>9</v>
      </c>
      <c r="CQ285" s="168">
        <v>9</v>
      </c>
      <c r="CR285" s="169">
        <v>9</v>
      </c>
      <c r="CS285" s="170">
        <v>9</v>
      </c>
      <c r="CT285" s="171">
        <v>9</v>
      </c>
      <c r="CU285" s="172">
        <v>9</v>
      </c>
      <c r="CV285" s="173">
        <v>9</v>
      </c>
      <c r="CW285" s="174">
        <v>9</v>
      </c>
      <c r="CX285" s="175">
        <v>9</v>
      </c>
      <c r="CY285" s="176">
        <v>9</v>
      </c>
      <c r="CZ285" s="177">
        <v>9</v>
      </c>
      <c r="DA285" s="178">
        <v>9</v>
      </c>
      <c r="DB285" s="179">
        <v>9</v>
      </c>
      <c r="DC285" s="180">
        <v>9</v>
      </c>
      <c r="DD285" s="181">
        <v>9</v>
      </c>
      <c r="DE285" s="182">
        <v>9</v>
      </c>
      <c r="DF285" s="183">
        <v>9</v>
      </c>
      <c r="DG285" s="184">
        <v>9</v>
      </c>
      <c r="DH285" s="185">
        <v>9</v>
      </c>
      <c r="DI285" s="188">
        <v>9</v>
      </c>
      <c r="DJ285" s="141">
        <v>9</v>
      </c>
      <c r="DK285" s="191">
        <v>9</v>
      </c>
      <c r="DL285" s="316"/>
      <c r="DM285" s="195">
        <v>9</v>
      </c>
      <c r="DN285" s="201">
        <v>9</v>
      </c>
      <c r="DO285" s="206">
        <v>9</v>
      </c>
      <c r="DP285" s="207">
        <v>9</v>
      </c>
      <c r="DQ285" s="209">
        <v>9</v>
      </c>
      <c r="DR285" s="210">
        <v>9</v>
      </c>
      <c r="DS285" s="213">
        <v>9</v>
      </c>
      <c r="DT285" s="214">
        <v>9</v>
      </c>
      <c r="DU285" s="215">
        <v>9</v>
      </c>
      <c r="DV285" s="215">
        <v>9</v>
      </c>
      <c r="DW285" s="218">
        <v>9</v>
      </c>
      <c r="DX285" s="219">
        <v>9</v>
      </c>
      <c r="DY285" s="220">
        <v>9</v>
      </c>
      <c r="DZ285" s="221">
        <v>9</v>
      </c>
      <c r="EA285" s="222">
        <v>9</v>
      </c>
      <c r="EB285" s="223">
        <v>9</v>
      </c>
      <c r="EC285" s="224">
        <v>9</v>
      </c>
      <c r="ED285" s="225">
        <v>9</v>
      </c>
      <c r="EE285" s="232">
        <v>9</v>
      </c>
      <c r="EF285" s="232">
        <v>9</v>
      </c>
      <c r="EG285" s="232">
        <v>9</v>
      </c>
      <c r="EH285" s="232">
        <v>9</v>
      </c>
      <c r="EI285" s="234">
        <v>9</v>
      </c>
      <c r="EJ285" s="235">
        <v>9</v>
      </c>
      <c r="EK285" s="238">
        <v>9</v>
      </c>
      <c r="EL285" s="239">
        <v>9</v>
      </c>
      <c r="EM285" s="242">
        <v>9</v>
      </c>
      <c r="EN285" s="243">
        <v>9</v>
      </c>
      <c r="EO285" s="244">
        <v>9</v>
      </c>
      <c r="EP285" s="245">
        <v>4</v>
      </c>
      <c r="EQ285" s="316"/>
      <c r="ER285" s="246">
        <v>4</v>
      </c>
      <c r="ES285" s="249">
        <v>4</v>
      </c>
      <c r="ET285" s="250">
        <v>4</v>
      </c>
      <c r="EU285" s="251">
        <v>4</v>
      </c>
      <c r="EV285" s="252">
        <v>4</v>
      </c>
      <c r="EW285" s="253">
        <v>4</v>
      </c>
      <c r="EX285" s="255">
        <v>4</v>
      </c>
      <c r="EY285" s="257">
        <v>4</v>
      </c>
      <c r="EZ285" s="258">
        <v>4</v>
      </c>
      <c r="FA285" s="259">
        <v>4</v>
      </c>
      <c r="FB285" s="263">
        <v>4</v>
      </c>
      <c r="FC285" s="266">
        <v>4</v>
      </c>
      <c r="FD285" s="270">
        <v>4</v>
      </c>
      <c r="FE285" s="272">
        <v>4</v>
      </c>
      <c r="FF285" s="274">
        <v>4</v>
      </c>
      <c r="FG285" s="276">
        <v>4</v>
      </c>
      <c r="FH285" s="279">
        <v>4</v>
      </c>
      <c r="FI285" s="282">
        <v>4</v>
      </c>
      <c r="FJ285" s="284">
        <v>4</v>
      </c>
      <c r="FK285" s="286">
        <v>1</v>
      </c>
      <c r="FL285" s="287">
        <v>1</v>
      </c>
      <c r="FM285" s="289">
        <v>1</v>
      </c>
      <c r="FN285" s="291">
        <v>1</v>
      </c>
      <c r="FO285" s="297">
        <v>1</v>
      </c>
      <c r="FP285" s="298">
        <v>1</v>
      </c>
      <c r="FQ285" s="299">
        <v>1</v>
      </c>
      <c r="FR285" s="300">
        <v>0</v>
      </c>
      <c r="FS285" s="302">
        <v>0</v>
      </c>
      <c r="FT285" s="306">
        <v>0</v>
      </c>
      <c r="FU285" s="309">
        <v>0</v>
      </c>
      <c r="FV285" s="246"/>
    </row>
    <row r="286" spans="1:178" ht="13.9" customHeight="1" x14ac:dyDescent="0.2">
      <c r="A286" s="343" t="s">
        <v>39</v>
      </c>
      <c r="B286" s="345" t="s">
        <v>146</v>
      </c>
      <c r="C286" s="335" t="s">
        <v>131</v>
      </c>
      <c r="D286" s="335">
        <v>2</v>
      </c>
      <c r="E286" s="339">
        <f t="shared" ref="E286" si="1145">FU286</f>
        <v>1</v>
      </c>
      <c r="F286" s="357">
        <f t="shared" ref="F286" si="1146">FU287</f>
        <v>0</v>
      </c>
      <c r="G286" s="351">
        <f>F286/E286</f>
        <v>0</v>
      </c>
      <c r="H286" s="351">
        <f>F286/D286</f>
        <v>0</v>
      </c>
      <c r="I286" s="355"/>
      <c r="J286" s="11" t="s">
        <v>5</v>
      </c>
      <c r="K286" s="27"/>
      <c r="L286" s="27"/>
      <c r="M286" s="27"/>
      <c r="N286" s="27"/>
      <c r="O286" s="27"/>
      <c r="P286" s="27"/>
      <c r="Q286" s="27"/>
      <c r="R286" s="27"/>
      <c r="S286" s="27"/>
      <c r="T286" s="27"/>
      <c r="U286" s="27"/>
      <c r="V286" s="27"/>
      <c r="W286" s="40"/>
      <c r="X286" s="27"/>
      <c r="Y286" s="27"/>
      <c r="Z286" s="27"/>
      <c r="AA286" s="27"/>
      <c r="AB286" s="27"/>
      <c r="AC286" s="27"/>
      <c r="AD286" s="27"/>
      <c r="AE286" s="27"/>
      <c r="AF286" s="27"/>
      <c r="AG286" s="27"/>
      <c r="AH286" s="27">
        <v>4</v>
      </c>
      <c r="AI286" s="27">
        <v>4</v>
      </c>
      <c r="AJ286" s="27">
        <v>4</v>
      </c>
      <c r="AK286" s="27">
        <v>4</v>
      </c>
      <c r="AL286" s="27">
        <v>4</v>
      </c>
      <c r="AM286" s="27">
        <v>4</v>
      </c>
      <c r="AN286" s="27">
        <v>4</v>
      </c>
      <c r="AO286" s="27">
        <v>4</v>
      </c>
      <c r="AP286" s="27">
        <v>4</v>
      </c>
      <c r="AQ286" s="27">
        <v>1</v>
      </c>
      <c r="AR286" s="27">
        <v>1</v>
      </c>
      <c r="AS286" s="27">
        <v>1</v>
      </c>
      <c r="AT286" s="27">
        <v>1</v>
      </c>
      <c r="AU286" s="27">
        <v>1</v>
      </c>
      <c r="AV286" s="27">
        <v>1</v>
      </c>
      <c r="AW286" s="27">
        <v>1</v>
      </c>
      <c r="AX286" s="27">
        <v>1</v>
      </c>
      <c r="AY286" s="27">
        <v>1</v>
      </c>
      <c r="AZ286" s="27">
        <v>1</v>
      </c>
      <c r="BA286" s="27">
        <v>1</v>
      </c>
      <c r="BB286" s="27">
        <v>1</v>
      </c>
      <c r="BC286" s="315"/>
      <c r="BD286" s="105">
        <v>1</v>
      </c>
      <c r="BE286" s="27">
        <v>1</v>
      </c>
      <c r="BF286" s="27">
        <v>1</v>
      </c>
      <c r="BG286" s="105">
        <v>1</v>
      </c>
      <c r="BH286" s="105">
        <v>1</v>
      </c>
      <c r="BI286" s="105">
        <v>1</v>
      </c>
      <c r="BJ286" s="105">
        <v>1</v>
      </c>
      <c r="BK286" s="105">
        <v>1</v>
      </c>
      <c r="BL286" s="105">
        <v>1</v>
      </c>
      <c r="BM286" s="105">
        <v>1</v>
      </c>
      <c r="BN286" s="27">
        <v>1</v>
      </c>
      <c r="BO286" s="27">
        <v>1</v>
      </c>
      <c r="BP286" s="27">
        <v>1</v>
      </c>
      <c r="BQ286" s="27">
        <v>1</v>
      </c>
      <c r="BR286" s="27">
        <v>1</v>
      </c>
      <c r="BS286" s="27">
        <v>1</v>
      </c>
      <c r="BT286" s="27">
        <v>1</v>
      </c>
      <c r="BU286" s="27">
        <v>1</v>
      </c>
      <c r="BV286" s="27">
        <v>1</v>
      </c>
      <c r="BW286" s="27">
        <v>1</v>
      </c>
      <c r="BX286" s="27">
        <v>1</v>
      </c>
      <c r="BY286" s="27">
        <v>1</v>
      </c>
      <c r="BZ286" s="27">
        <v>1</v>
      </c>
      <c r="CA286" s="27">
        <v>1</v>
      </c>
      <c r="CB286" s="27">
        <v>1</v>
      </c>
      <c r="CC286" s="27">
        <v>1</v>
      </c>
      <c r="CD286" s="27">
        <v>1</v>
      </c>
      <c r="CE286" s="27">
        <v>1</v>
      </c>
      <c r="CF286" s="40"/>
      <c r="CG286" s="27">
        <v>1</v>
      </c>
      <c r="CH286" s="27">
        <v>1</v>
      </c>
      <c r="CI286" s="27">
        <v>1</v>
      </c>
      <c r="CJ286" s="27">
        <v>1</v>
      </c>
      <c r="CK286" s="27">
        <v>1</v>
      </c>
      <c r="CL286" s="27">
        <v>1</v>
      </c>
      <c r="CM286" s="27">
        <v>1</v>
      </c>
      <c r="CN286" s="27">
        <v>1</v>
      </c>
      <c r="CO286" s="27">
        <v>1</v>
      </c>
      <c r="CP286" s="27">
        <v>1</v>
      </c>
      <c r="CQ286" s="27">
        <v>1</v>
      </c>
      <c r="CR286" s="27">
        <v>1</v>
      </c>
      <c r="CS286" s="27">
        <v>1</v>
      </c>
      <c r="CT286" s="27">
        <v>1</v>
      </c>
      <c r="CU286" s="27">
        <v>1</v>
      </c>
      <c r="CV286" s="27">
        <v>1</v>
      </c>
      <c r="CW286" s="27">
        <v>1</v>
      </c>
      <c r="CX286" s="105">
        <v>1</v>
      </c>
      <c r="CY286" s="105">
        <v>1</v>
      </c>
      <c r="CZ286" s="105">
        <v>1</v>
      </c>
      <c r="DA286" s="105">
        <v>1</v>
      </c>
      <c r="DB286" s="105">
        <v>1</v>
      </c>
      <c r="DC286" s="105">
        <v>1</v>
      </c>
      <c r="DD286" s="105">
        <v>1</v>
      </c>
      <c r="DE286" s="105">
        <v>1</v>
      </c>
      <c r="DF286" s="105">
        <v>1</v>
      </c>
      <c r="DG286" s="105">
        <v>1</v>
      </c>
      <c r="DH286" s="105">
        <v>1</v>
      </c>
      <c r="DI286" s="105">
        <v>1</v>
      </c>
      <c r="DJ286" s="27">
        <v>1</v>
      </c>
      <c r="DK286" s="27">
        <v>1</v>
      </c>
      <c r="DL286" s="315"/>
      <c r="DM286" s="27">
        <v>1</v>
      </c>
      <c r="DN286" s="27">
        <v>1</v>
      </c>
      <c r="DO286" s="27">
        <v>1</v>
      </c>
      <c r="DP286" s="27">
        <v>1</v>
      </c>
      <c r="DQ286" s="27">
        <v>1</v>
      </c>
      <c r="DR286" s="27">
        <v>1</v>
      </c>
      <c r="DS286" s="27">
        <v>1</v>
      </c>
      <c r="DT286" s="27">
        <v>1</v>
      </c>
      <c r="DU286" s="27">
        <v>1</v>
      </c>
      <c r="DV286" s="27">
        <v>1</v>
      </c>
      <c r="DW286" s="27">
        <v>1</v>
      </c>
      <c r="DX286" s="27">
        <v>1</v>
      </c>
      <c r="DY286" s="27">
        <v>1</v>
      </c>
      <c r="DZ286" s="27">
        <v>1</v>
      </c>
      <c r="EA286" s="27">
        <v>1</v>
      </c>
      <c r="EB286" s="27">
        <v>1</v>
      </c>
      <c r="EC286" s="27">
        <v>1</v>
      </c>
      <c r="ED286" s="27">
        <v>1</v>
      </c>
      <c r="EE286" s="27">
        <v>1</v>
      </c>
      <c r="EF286" s="27">
        <v>1</v>
      </c>
      <c r="EG286" s="27">
        <v>1</v>
      </c>
      <c r="EH286" s="27">
        <v>1</v>
      </c>
      <c r="EI286" s="27">
        <v>1</v>
      </c>
      <c r="EJ286" s="27">
        <v>1</v>
      </c>
      <c r="EK286" s="27">
        <v>1</v>
      </c>
      <c r="EL286" s="27">
        <v>1</v>
      </c>
      <c r="EM286" s="27">
        <v>1</v>
      </c>
      <c r="EN286" s="27">
        <v>1</v>
      </c>
      <c r="EO286" s="27">
        <v>1</v>
      </c>
      <c r="EP286" s="105">
        <v>1</v>
      </c>
      <c r="EQ286" s="315"/>
      <c r="ER286" s="105">
        <v>1</v>
      </c>
      <c r="ES286" s="105">
        <v>1</v>
      </c>
      <c r="ET286" s="105">
        <v>1</v>
      </c>
      <c r="EU286" s="105">
        <v>1</v>
      </c>
      <c r="EV286" s="105">
        <v>1</v>
      </c>
      <c r="EW286" s="105">
        <v>1</v>
      </c>
      <c r="EX286" s="105">
        <v>1</v>
      </c>
      <c r="EY286" s="105">
        <v>1</v>
      </c>
      <c r="EZ286" s="105">
        <v>1</v>
      </c>
      <c r="FA286" s="105">
        <v>1</v>
      </c>
      <c r="FB286" s="105">
        <v>1</v>
      </c>
      <c r="FC286" s="105">
        <v>1</v>
      </c>
      <c r="FD286" s="105">
        <v>1</v>
      </c>
      <c r="FE286" s="105">
        <v>1</v>
      </c>
      <c r="FF286" s="105">
        <v>1</v>
      </c>
      <c r="FG286" s="105">
        <v>1</v>
      </c>
      <c r="FH286" s="105">
        <v>1</v>
      </c>
      <c r="FI286" s="105">
        <v>1</v>
      </c>
      <c r="FJ286" s="105">
        <v>1</v>
      </c>
      <c r="FK286" s="105">
        <v>1</v>
      </c>
      <c r="FL286" s="105">
        <v>1</v>
      </c>
      <c r="FM286" s="105">
        <v>1</v>
      </c>
      <c r="FN286" s="105">
        <v>1</v>
      </c>
      <c r="FO286" s="105">
        <v>1</v>
      </c>
      <c r="FP286" s="105">
        <v>1</v>
      </c>
      <c r="FQ286" s="105">
        <v>1</v>
      </c>
      <c r="FR286" s="105">
        <v>1</v>
      </c>
      <c r="FS286" s="105">
        <v>1</v>
      </c>
      <c r="FT286" s="105">
        <v>1</v>
      </c>
      <c r="FU286" s="105">
        <v>1</v>
      </c>
      <c r="FV286" s="105">
        <v>1</v>
      </c>
    </row>
    <row r="287" spans="1:178" ht="13.9" customHeight="1" x14ac:dyDescent="0.2">
      <c r="A287" s="344"/>
      <c r="B287" s="346"/>
      <c r="C287" s="336"/>
      <c r="D287" s="336"/>
      <c r="E287" s="340"/>
      <c r="F287" s="358"/>
      <c r="G287" s="352"/>
      <c r="H287" s="352"/>
      <c r="I287" s="356"/>
      <c r="J287" s="12" t="s">
        <v>6</v>
      </c>
      <c r="K287" s="18"/>
      <c r="L287" s="18"/>
      <c r="M287" s="18"/>
      <c r="N287" s="18"/>
      <c r="O287" s="18"/>
      <c r="P287" s="18"/>
      <c r="Q287" s="18"/>
      <c r="R287" s="18"/>
      <c r="S287" s="18"/>
      <c r="T287" s="18"/>
      <c r="U287" s="18"/>
      <c r="V287" s="18"/>
      <c r="W287" s="38"/>
      <c r="X287" s="18"/>
      <c r="Y287" s="18"/>
      <c r="Z287" s="18"/>
      <c r="AA287" s="18"/>
      <c r="AB287" s="18"/>
      <c r="AC287" s="18"/>
      <c r="AD287" s="18"/>
      <c r="AE287" s="18"/>
      <c r="AF287" s="18"/>
      <c r="AG287" s="18"/>
      <c r="AH287" s="84">
        <v>2</v>
      </c>
      <c r="AI287" s="84">
        <v>2</v>
      </c>
      <c r="AJ287" s="84">
        <v>2</v>
      </c>
      <c r="AK287" s="84">
        <v>4</v>
      </c>
      <c r="AL287" s="85">
        <v>4</v>
      </c>
      <c r="AM287" s="88">
        <v>4</v>
      </c>
      <c r="AN287" s="89">
        <v>4</v>
      </c>
      <c r="AO287" s="92">
        <v>4</v>
      </c>
      <c r="AP287" s="92">
        <v>4</v>
      </c>
      <c r="AQ287" s="93">
        <v>2</v>
      </c>
      <c r="AR287" s="102">
        <v>2</v>
      </c>
      <c r="AS287" s="103">
        <v>2</v>
      </c>
      <c r="AT287" s="104">
        <v>2</v>
      </c>
      <c r="AU287" s="58">
        <v>2</v>
      </c>
      <c r="AV287" s="106">
        <v>2</v>
      </c>
      <c r="AW287" s="107">
        <v>2</v>
      </c>
      <c r="AX287" s="110">
        <v>2</v>
      </c>
      <c r="AY287" s="120">
        <v>2</v>
      </c>
      <c r="AZ287" s="120">
        <v>2</v>
      </c>
      <c r="BA287" s="123">
        <v>2</v>
      </c>
      <c r="BB287" s="125">
        <v>2</v>
      </c>
      <c r="BC287" s="316"/>
      <c r="BD287" s="141">
        <v>2</v>
      </c>
      <c r="BE287" s="141">
        <v>2</v>
      </c>
      <c r="BF287" s="141">
        <v>2</v>
      </c>
      <c r="BG287" s="141">
        <v>2</v>
      </c>
      <c r="BH287" s="141">
        <v>2</v>
      </c>
      <c r="BI287" s="141">
        <v>2</v>
      </c>
      <c r="BJ287" s="141">
        <v>2</v>
      </c>
      <c r="BK287" s="141">
        <v>2</v>
      </c>
      <c r="BL287" s="141">
        <v>2</v>
      </c>
      <c r="BM287" s="141">
        <v>2</v>
      </c>
      <c r="BN287" s="141">
        <v>2</v>
      </c>
      <c r="BO287" s="141">
        <v>2</v>
      </c>
      <c r="BP287" s="141">
        <v>2</v>
      </c>
      <c r="BQ287" s="141">
        <v>2</v>
      </c>
      <c r="BR287" s="141">
        <v>2</v>
      </c>
      <c r="BS287" s="141">
        <v>2</v>
      </c>
      <c r="BT287" s="141">
        <v>2</v>
      </c>
      <c r="BU287" s="141">
        <v>2</v>
      </c>
      <c r="BV287" s="141">
        <v>2</v>
      </c>
      <c r="BW287" s="141">
        <v>2</v>
      </c>
      <c r="BX287" s="141">
        <v>2</v>
      </c>
      <c r="BY287" s="141">
        <v>2</v>
      </c>
      <c r="BZ287" s="141">
        <v>2</v>
      </c>
      <c r="CA287" s="141">
        <v>2</v>
      </c>
      <c r="CB287" s="141">
        <v>2</v>
      </c>
      <c r="CC287" s="141">
        <v>2</v>
      </c>
      <c r="CD287" s="141">
        <v>2</v>
      </c>
      <c r="CE287" s="141">
        <v>2</v>
      </c>
      <c r="CF287" s="38"/>
      <c r="CG287" s="143">
        <v>2</v>
      </c>
      <c r="CH287" s="157">
        <v>2</v>
      </c>
      <c r="CI287" s="158">
        <v>2</v>
      </c>
      <c r="CJ287" s="159">
        <v>2</v>
      </c>
      <c r="CK287" s="160">
        <v>2</v>
      </c>
      <c r="CL287" s="162">
        <v>2</v>
      </c>
      <c r="CM287" s="163">
        <v>2</v>
      </c>
      <c r="CN287" s="164">
        <v>2</v>
      </c>
      <c r="CO287" s="166">
        <v>2</v>
      </c>
      <c r="CP287" s="168">
        <v>2</v>
      </c>
      <c r="CQ287" s="168">
        <v>2</v>
      </c>
      <c r="CR287" s="169">
        <v>2</v>
      </c>
      <c r="CS287" s="170">
        <v>2</v>
      </c>
      <c r="CT287" s="171">
        <v>2</v>
      </c>
      <c r="CU287" s="172">
        <v>2</v>
      </c>
      <c r="CV287" s="173">
        <v>2</v>
      </c>
      <c r="CW287" s="174">
        <v>2</v>
      </c>
      <c r="CX287" s="175">
        <v>2</v>
      </c>
      <c r="CY287" s="176">
        <v>2</v>
      </c>
      <c r="CZ287" s="177">
        <v>2</v>
      </c>
      <c r="DA287" s="178">
        <v>2</v>
      </c>
      <c r="DB287" s="179">
        <v>2</v>
      </c>
      <c r="DC287" s="180">
        <v>2</v>
      </c>
      <c r="DD287" s="181">
        <v>2</v>
      </c>
      <c r="DE287" s="182">
        <v>2</v>
      </c>
      <c r="DF287" s="183">
        <v>2</v>
      </c>
      <c r="DG287" s="184">
        <v>2</v>
      </c>
      <c r="DH287" s="185">
        <v>2</v>
      </c>
      <c r="DI287" s="188">
        <v>2</v>
      </c>
      <c r="DJ287" s="141">
        <v>2</v>
      </c>
      <c r="DK287" s="191">
        <v>2</v>
      </c>
      <c r="DL287" s="316"/>
      <c r="DM287" s="195">
        <v>2</v>
      </c>
      <c r="DN287" s="201">
        <v>2</v>
      </c>
      <c r="DO287" s="206">
        <v>2</v>
      </c>
      <c r="DP287" s="207">
        <v>2</v>
      </c>
      <c r="DQ287" s="209">
        <v>2</v>
      </c>
      <c r="DR287" s="210">
        <v>2</v>
      </c>
      <c r="DS287" s="213">
        <v>2</v>
      </c>
      <c r="DT287" s="214">
        <v>2</v>
      </c>
      <c r="DU287" s="215">
        <v>2</v>
      </c>
      <c r="DV287" s="215">
        <v>2</v>
      </c>
      <c r="DW287" s="218">
        <v>2</v>
      </c>
      <c r="DX287" s="219">
        <v>2</v>
      </c>
      <c r="DY287" s="220">
        <v>2</v>
      </c>
      <c r="DZ287" s="221">
        <v>2</v>
      </c>
      <c r="EA287" s="222">
        <v>2</v>
      </c>
      <c r="EB287" s="223">
        <v>2</v>
      </c>
      <c r="EC287" s="224">
        <v>2</v>
      </c>
      <c r="ED287" s="225">
        <v>2</v>
      </c>
      <c r="EE287" s="232">
        <v>2</v>
      </c>
      <c r="EF287" s="232">
        <v>2</v>
      </c>
      <c r="EG287" s="232">
        <v>2</v>
      </c>
      <c r="EH287" s="232">
        <v>2</v>
      </c>
      <c r="EI287" s="234">
        <v>2</v>
      </c>
      <c r="EJ287" s="235">
        <v>2</v>
      </c>
      <c r="EK287" s="238">
        <v>2</v>
      </c>
      <c r="EL287" s="239">
        <v>2</v>
      </c>
      <c r="EM287" s="242">
        <v>2</v>
      </c>
      <c r="EN287" s="243">
        <v>2</v>
      </c>
      <c r="EO287" s="244">
        <v>2</v>
      </c>
      <c r="EP287" s="245">
        <v>2</v>
      </c>
      <c r="EQ287" s="316"/>
      <c r="ER287" s="246">
        <v>2</v>
      </c>
      <c r="ES287" s="249">
        <v>2</v>
      </c>
      <c r="ET287" s="250">
        <v>2</v>
      </c>
      <c r="EU287" s="251">
        <v>2</v>
      </c>
      <c r="EV287" s="252">
        <v>2</v>
      </c>
      <c r="EW287" s="253">
        <v>2</v>
      </c>
      <c r="EX287" s="255">
        <v>2</v>
      </c>
      <c r="EY287" s="257">
        <v>2</v>
      </c>
      <c r="EZ287" s="258">
        <v>2</v>
      </c>
      <c r="FA287" s="259">
        <v>2</v>
      </c>
      <c r="FB287" s="263">
        <v>2</v>
      </c>
      <c r="FC287" s="266">
        <v>2</v>
      </c>
      <c r="FD287" s="270">
        <v>2</v>
      </c>
      <c r="FE287" s="272">
        <v>2</v>
      </c>
      <c r="FF287" s="274">
        <v>2</v>
      </c>
      <c r="FG287" s="276">
        <v>2</v>
      </c>
      <c r="FH287" s="279">
        <v>2</v>
      </c>
      <c r="FI287" s="282">
        <v>2</v>
      </c>
      <c r="FJ287" s="284">
        <v>2</v>
      </c>
      <c r="FK287" s="286">
        <v>2</v>
      </c>
      <c r="FL287" s="287">
        <v>2</v>
      </c>
      <c r="FM287" s="289">
        <v>2</v>
      </c>
      <c r="FN287" s="291">
        <v>2</v>
      </c>
      <c r="FO287" s="297">
        <v>2</v>
      </c>
      <c r="FP287" s="298">
        <v>2</v>
      </c>
      <c r="FQ287" s="299">
        <v>2</v>
      </c>
      <c r="FR287" s="300">
        <v>0</v>
      </c>
      <c r="FS287" s="302">
        <v>0</v>
      </c>
      <c r="FT287" s="306">
        <v>0</v>
      </c>
      <c r="FU287" s="309">
        <v>0</v>
      </c>
      <c r="FV287" s="246"/>
    </row>
    <row r="288" spans="1:178" ht="13.9" customHeight="1" x14ac:dyDescent="0.2">
      <c r="A288" s="343" t="s">
        <v>40</v>
      </c>
      <c r="B288" s="345" t="s">
        <v>118</v>
      </c>
      <c r="C288" s="335" t="s">
        <v>131</v>
      </c>
      <c r="D288" s="335">
        <v>2</v>
      </c>
      <c r="E288" s="339">
        <f t="shared" ref="E288" si="1147">FU288</f>
        <v>1</v>
      </c>
      <c r="F288" s="357">
        <f t="shared" ref="F288" si="1148">FU289</f>
        <v>0</v>
      </c>
      <c r="G288" s="351">
        <f>F288/E288</f>
        <v>0</v>
      </c>
      <c r="H288" s="351">
        <f>F288/D288</f>
        <v>0</v>
      </c>
      <c r="I288" s="355"/>
      <c r="J288" s="11" t="s">
        <v>5</v>
      </c>
      <c r="K288" s="27"/>
      <c r="L288" s="27"/>
      <c r="M288" s="27"/>
      <c r="N288" s="27"/>
      <c r="O288" s="27"/>
      <c r="P288" s="27"/>
      <c r="Q288" s="27"/>
      <c r="R288" s="27"/>
      <c r="S288" s="27"/>
      <c r="T288" s="27"/>
      <c r="U288" s="27"/>
      <c r="V288" s="27"/>
      <c r="W288" s="40"/>
      <c r="X288" s="27"/>
      <c r="Y288" s="27"/>
      <c r="Z288" s="27"/>
      <c r="AA288" s="27"/>
      <c r="AB288" s="27"/>
      <c r="AC288" s="27"/>
      <c r="AD288" s="27"/>
      <c r="AE288" s="27"/>
      <c r="AF288" s="27"/>
      <c r="AG288" s="27"/>
      <c r="AH288" s="27">
        <v>1</v>
      </c>
      <c r="AI288" s="27">
        <v>1</v>
      </c>
      <c r="AJ288" s="27">
        <v>1</v>
      </c>
      <c r="AK288" s="27">
        <v>1</v>
      </c>
      <c r="AL288" s="27">
        <v>1</v>
      </c>
      <c r="AM288" s="27">
        <v>1</v>
      </c>
      <c r="AN288" s="27">
        <v>1</v>
      </c>
      <c r="AO288" s="27">
        <v>1</v>
      </c>
      <c r="AP288" s="27">
        <v>1</v>
      </c>
      <c r="AQ288" s="27">
        <v>1</v>
      </c>
      <c r="AR288" s="27">
        <v>1</v>
      </c>
      <c r="AS288" s="27">
        <v>1</v>
      </c>
      <c r="AT288" s="27">
        <v>1</v>
      </c>
      <c r="AU288" s="27">
        <v>1</v>
      </c>
      <c r="AV288" s="27">
        <v>1</v>
      </c>
      <c r="AW288" s="27">
        <v>1</v>
      </c>
      <c r="AX288" s="27">
        <v>1</v>
      </c>
      <c r="AY288" s="27">
        <v>1</v>
      </c>
      <c r="AZ288" s="27">
        <v>1</v>
      </c>
      <c r="BA288" s="27">
        <v>1</v>
      </c>
      <c r="BB288" s="27">
        <v>1</v>
      </c>
      <c r="BC288" s="315"/>
      <c r="BD288" s="105">
        <v>1</v>
      </c>
      <c r="BE288" s="27">
        <v>1</v>
      </c>
      <c r="BF288" s="27">
        <v>1</v>
      </c>
      <c r="BG288" s="105">
        <v>1</v>
      </c>
      <c r="BH288" s="105">
        <v>1</v>
      </c>
      <c r="BI288" s="105">
        <v>1</v>
      </c>
      <c r="BJ288" s="105">
        <v>1</v>
      </c>
      <c r="BK288" s="105">
        <v>1</v>
      </c>
      <c r="BL288" s="105">
        <v>1</v>
      </c>
      <c r="BM288" s="105">
        <v>1</v>
      </c>
      <c r="BN288" s="27">
        <v>1</v>
      </c>
      <c r="BO288" s="27">
        <v>1</v>
      </c>
      <c r="BP288" s="27">
        <v>1</v>
      </c>
      <c r="BQ288" s="27">
        <v>1</v>
      </c>
      <c r="BR288" s="27">
        <v>1</v>
      </c>
      <c r="BS288" s="27">
        <v>1</v>
      </c>
      <c r="BT288" s="27">
        <v>1</v>
      </c>
      <c r="BU288" s="27">
        <v>1</v>
      </c>
      <c r="BV288" s="27">
        <v>1</v>
      </c>
      <c r="BW288" s="27">
        <v>1</v>
      </c>
      <c r="BX288" s="27">
        <v>1</v>
      </c>
      <c r="BY288" s="27">
        <v>1</v>
      </c>
      <c r="BZ288" s="27">
        <v>1</v>
      </c>
      <c r="CA288" s="27">
        <v>1</v>
      </c>
      <c r="CB288" s="27">
        <v>1</v>
      </c>
      <c r="CC288" s="27">
        <v>1</v>
      </c>
      <c r="CD288" s="27">
        <v>1</v>
      </c>
      <c r="CE288" s="27">
        <v>1</v>
      </c>
      <c r="CF288" s="40"/>
      <c r="CG288" s="27">
        <v>1</v>
      </c>
      <c r="CH288" s="27">
        <v>1</v>
      </c>
      <c r="CI288" s="27">
        <v>1</v>
      </c>
      <c r="CJ288" s="27">
        <v>1</v>
      </c>
      <c r="CK288" s="27">
        <v>1</v>
      </c>
      <c r="CL288" s="27">
        <v>1</v>
      </c>
      <c r="CM288" s="27">
        <v>1</v>
      </c>
      <c r="CN288" s="27">
        <v>1</v>
      </c>
      <c r="CO288" s="27">
        <v>1</v>
      </c>
      <c r="CP288" s="27">
        <v>1</v>
      </c>
      <c r="CQ288" s="27">
        <v>1</v>
      </c>
      <c r="CR288" s="27">
        <v>1</v>
      </c>
      <c r="CS288" s="27">
        <v>1</v>
      </c>
      <c r="CT288" s="27">
        <v>1</v>
      </c>
      <c r="CU288" s="27">
        <v>1</v>
      </c>
      <c r="CV288" s="27">
        <v>1</v>
      </c>
      <c r="CW288" s="27">
        <v>1</v>
      </c>
      <c r="CX288" s="105">
        <v>1</v>
      </c>
      <c r="CY288" s="105">
        <v>1</v>
      </c>
      <c r="CZ288" s="105">
        <v>1</v>
      </c>
      <c r="DA288" s="105">
        <v>1</v>
      </c>
      <c r="DB288" s="105">
        <v>1</v>
      </c>
      <c r="DC288" s="105">
        <v>1</v>
      </c>
      <c r="DD288" s="105">
        <v>1</v>
      </c>
      <c r="DE288" s="105">
        <v>1</v>
      </c>
      <c r="DF288" s="105">
        <v>1</v>
      </c>
      <c r="DG288" s="105">
        <v>1</v>
      </c>
      <c r="DH288" s="105">
        <v>1</v>
      </c>
      <c r="DI288" s="105">
        <v>1</v>
      </c>
      <c r="DJ288" s="27">
        <v>1</v>
      </c>
      <c r="DK288" s="27">
        <v>1</v>
      </c>
      <c r="DL288" s="315"/>
      <c r="DM288" s="27">
        <v>1</v>
      </c>
      <c r="DN288" s="27">
        <v>1</v>
      </c>
      <c r="DO288" s="27">
        <v>1</v>
      </c>
      <c r="DP288" s="27">
        <v>1</v>
      </c>
      <c r="DQ288" s="27">
        <v>1</v>
      </c>
      <c r="DR288" s="27">
        <v>1</v>
      </c>
      <c r="DS288" s="27">
        <v>1</v>
      </c>
      <c r="DT288" s="27">
        <v>1</v>
      </c>
      <c r="DU288" s="27">
        <v>1</v>
      </c>
      <c r="DV288" s="27">
        <v>1</v>
      </c>
      <c r="DW288" s="27">
        <v>1</v>
      </c>
      <c r="DX288" s="27">
        <v>1</v>
      </c>
      <c r="DY288" s="27">
        <v>1</v>
      </c>
      <c r="DZ288" s="27">
        <v>1</v>
      </c>
      <c r="EA288" s="27">
        <v>1</v>
      </c>
      <c r="EB288" s="27">
        <v>1</v>
      </c>
      <c r="EC288" s="27">
        <v>1</v>
      </c>
      <c r="ED288" s="27">
        <v>1</v>
      </c>
      <c r="EE288" s="27">
        <v>1</v>
      </c>
      <c r="EF288" s="27">
        <v>1</v>
      </c>
      <c r="EG288" s="27">
        <v>1</v>
      </c>
      <c r="EH288" s="27">
        <v>1</v>
      </c>
      <c r="EI288" s="27">
        <v>1</v>
      </c>
      <c r="EJ288" s="27">
        <v>1</v>
      </c>
      <c r="EK288" s="27">
        <v>1</v>
      </c>
      <c r="EL288" s="27">
        <v>1</v>
      </c>
      <c r="EM288" s="27">
        <v>1</v>
      </c>
      <c r="EN288" s="27">
        <v>1</v>
      </c>
      <c r="EO288" s="27">
        <v>1</v>
      </c>
      <c r="EP288" s="105">
        <v>1</v>
      </c>
      <c r="EQ288" s="315"/>
      <c r="ER288" s="105">
        <v>1</v>
      </c>
      <c r="ES288" s="105">
        <v>1</v>
      </c>
      <c r="ET288" s="105">
        <v>1</v>
      </c>
      <c r="EU288" s="105">
        <v>1</v>
      </c>
      <c r="EV288" s="105">
        <v>1</v>
      </c>
      <c r="EW288" s="105">
        <v>1</v>
      </c>
      <c r="EX288" s="105">
        <v>1</v>
      </c>
      <c r="EY288" s="105">
        <v>1</v>
      </c>
      <c r="EZ288" s="105">
        <v>1</v>
      </c>
      <c r="FA288" s="105">
        <v>1</v>
      </c>
      <c r="FB288" s="105">
        <v>1</v>
      </c>
      <c r="FC288" s="105">
        <v>1</v>
      </c>
      <c r="FD288" s="105">
        <v>1</v>
      </c>
      <c r="FE288" s="105">
        <v>1</v>
      </c>
      <c r="FF288" s="105">
        <v>1</v>
      </c>
      <c r="FG288" s="105">
        <v>1</v>
      </c>
      <c r="FH288" s="105">
        <v>1</v>
      </c>
      <c r="FI288" s="105">
        <v>1</v>
      </c>
      <c r="FJ288" s="105">
        <v>1</v>
      </c>
      <c r="FK288" s="105">
        <v>1</v>
      </c>
      <c r="FL288" s="105">
        <v>1</v>
      </c>
      <c r="FM288" s="105">
        <v>1</v>
      </c>
      <c r="FN288" s="105">
        <v>1</v>
      </c>
      <c r="FO288" s="105">
        <v>1</v>
      </c>
      <c r="FP288" s="105">
        <v>1</v>
      </c>
      <c r="FQ288" s="105">
        <v>1</v>
      </c>
      <c r="FR288" s="105">
        <v>1</v>
      </c>
      <c r="FS288" s="105">
        <v>1</v>
      </c>
      <c r="FT288" s="105">
        <v>1</v>
      </c>
      <c r="FU288" s="105">
        <v>1</v>
      </c>
      <c r="FV288" s="105">
        <v>1</v>
      </c>
    </row>
    <row r="289" spans="1:178" ht="13.9" customHeight="1" x14ac:dyDescent="0.2">
      <c r="A289" s="344"/>
      <c r="B289" s="346"/>
      <c r="C289" s="336"/>
      <c r="D289" s="336"/>
      <c r="E289" s="340"/>
      <c r="F289" s="358"/>
      <c r="G289" s="352"/>
      <c r="H289" s="352"/>
      <c r="I289" s="356"/>
      <c r="J289" s="12" t="s">
        <v>6</v>
      </c>
      <c r="K289" s="18"/>
      <c r="L289" s="18"/>
      <c r="M289" s="18"/>
      <c r="N289" s="18"/>
      <c r="O289" s="18"/>
      <c r="P289" s="18"/>
      <c r="Q289" s="18"/>
      <c r="R289" s="18"/>
      <c r="S289" s="18"/>
      <c r="T289" s="18"/>
      <c r="U289" s="18"/>
      <c r="V289" s="18"/>
      <c r="W289" s="38"/>
      <c r="X289" s="18"/>
      <c r="Y289" s="18"/>
      <c r="Z289" s="18"/>
      <c r="AA289" s="18"/>
      <c r="AB289" s="18"/>
      <c r="AC289" s="18"/>
      <c r="AD289" s="18"/>
      <c r="AE289" s="18"/>
      <c r="AF289" s="18"/>
      <c r="AG289" s="18"/>
      <c r="AH289" s="84">
        <v>1</v>
      </c>
      <c r="AI289" s="84">
        <v>1</v>
      </c>
      <c r="AJ289" s="84">
        <v>1</v>
      </c>
      <c r="AK289" s="84">
        <v>1</v>
      </c>
      <c r="AL289" s="85">
        <v>1</v>
      </c>
      <c r="AM289" s="88">
        <v>1</v>
      </c>
      <c r="AN289" s="89">
        <v>1</v>
      </c>
      <c r="AO289" s="92">
        <v>1</v>
      </c>
      <c r="AP289" s="92">
        <v>1</v>
      </c>
      <c r="AQ289" s="93">
        <v>2</v>
      </c>
      <c r="AR289" s="102">
        <v>2</v>
      </c>
      <c r="AS289" s="103">
        <v>2</v>
      </c>
      <c r="AT289" s="104">
        <v>2</v>
      </c>
      <c r="AU289" s="58">
        <v>2</v>
      </c>
      <c r="AV289" s="106">
        <v>2</v>
      </c>
      <c r="AW289" s="107">
        <v>2</v>
      </c>
      <c r="AX289" s="110">
        <v>3</v>
      </c>
      <c r="AY289" s="120">
        <v>3</v>
      </c>
      <c r="AZ289" s="120">
        <v>2</v>
      </c>
      <c r="BA289" s="123">
        <v>2</v>
      </c>
      <c r="BB289" s="125">
        <v>2</v>
      </c>
      <c r="BC289" s="316"/>
      <c r="BD289" s="141">
        <v>2</v>
      </c>
      <c r="BE289" s="141">
        <v>2</v>
      </c>
      <c r="BF289" s="141">
        <v>3</v>
      </c>
      <c r="BG289" s="141">
        <v>3</v>
      </c>
      <c r="BH289" s="141">
        <v>2</v>
      </c>
      <c r="BI289" s="141">
        <v>2</v>
      </c>
      <c r="BJ289" s="141">
        <v>2</v>
      </c>
      <c r="BK289" s="141">
        <v>2</v>
      </c>
      <c r="BL289" s="141">
        <v>2</v>
      </c>
      <c r="BM289" s="141">
        <v>2</v>
      </c>
      <c r="BN289" s="141">
        <v>2</v>
      </c>
      <c r="BO289" s="141">
        <v>2</v>
      </c>
      <c r="BP289" s="141">
        <v>2</v>
      </c>
      <c r="BQ289" s="141">
        <v>2</v>
      </c>
      <c r="BR289" s="141">
        <v>2</v>
      </c>
      <c r="BS289" s="141">
        <v>2</v>
      </c>
      <c r="BT289" s="141">
        <v>2</v>
      </c>
      <c r="BU289" s="141">
        <v>2</v>
      </c>
      <c r="BV289" s="141">
        <v>2</v>
      </c>
      <c r="BW289" s="141">
        <v>2</v>
      </c>
      <c r="BX289" s="141">
        <v>2</v>
      </c>
      <c r="BY289" s="141">
        <v>2</v>
      </c>
      <c r="BZ289" s="141">
        <v>2</v>
      </c>
      <c r="CA289" s="141">
        <v>2</v>
      </c>
      <c r="CB289" s="141">
        <v>2</v>
      </c>
      <c r="CC289" s="141">
        <v>2</v>
      </c>
      <c r="CD289" s="141">
        <v>2</v>
      </c>
      <c r="CE289" s="141">
        <v>2</v>
      </c>
      <c r="CF289" s="38"/>
      <c r="CG289" s="143">
        <v>2</v>
      </c>
      <c r="CH289" s="157">
        <v>2</v>
      </c>
      <c r="CI289" s="158">
        <v>2</v>
      </c>
      <c r="CJ289" s="159">
        <v>2</v>
      </c>
      <c r="CK289" s="160">
        <v>2</v>
      </c>
      <c r="CL289" s="162">
        <v>2</v>
      </c>
      <c r="CM289" s="163">
        <v>2</v>
      </c>
      <c r="CN289" s="164">
        <v>2</v>
      </c>
      <c r="CO289" s="166">
        <v>2</v>
      </c>
      <c r="CP289" s="168">
        <v>2</v>
      </c>
      <c r="CQ289" s="168">
        <v>2</v>
      </c>
      <c r="CR289" s="169">
        <v>2</v>
      </c>
      <c r="CS289" s="170">
        <v>2</v>
      </c>
      <c r="CT289" s="171">
        <v>2</v>
      </c>
      <c r="CU289" s="172">
        <v>2</v>
      </c>
      <c r="CV289" s="173">
        <v>2</v>
      </c>
      <c r="CW289" s="174">
        <v>2</v>
      </c>
      <c r="CX289" s="175">
        <v>4</v>
      </c>
      <c r="CY289" s="176">
        <v>4</v>
      </c>
      <c r="CZ289" s="177">
        <v>4</v>
      </c>
      <c r="DA289" s="178">
        <v>4</v>
      </c>
      <c r="DB289" s="179">
        <v>4</v>
      </c>
      <c r="DC289" s="180">
        <v>4</v>
      </c>
      <c r="DD289" s="181">
        <v>4</v>
      </c>
      <c r="DE289" s="182">
        <v>4</v>
      </c>
      <c r="DF289" s="183">
        <v>4</v>
      </c>
      <c r="DG289" s="184">
        <v>4</v>
      </c>
      <c r="DH289" s="185">
        <v>4</v>
      </c>
      <c r="DI289" s="188">
        <v>4</v>
      </c>
      <c r="DJ289" s="141">
        <v>4</v>
      </c>
      <c r="DK289" s="191">
        <v>4</v>
      </c>
      <c r="DL289" s="316"/>
      <c r="DM289" s="195">
        <v>4</v>
      </c>
      <c r="DN289" s="201">
        <v>4</v>
      </c>
      <c r="DO289" s="206">
        <v>4</v>
      </c>
      <c r="DP289" s="207">
        <v>4</v>
      </c>
      <c r="DQ289" s="209">
        <v>4</v>
      </c>
      <c r="DR289" s="210">
        <v>4</v>
      </c>
      <c r="DS289" s="213">
        <v>4</v>
      </c>
      <c r="DT289" s="214">
        <v>4</v>
      </c>
      <c r="DU289" s="215">
        <v>4</v>
      </c>
      <c r="DV289" s="215">
        <v>4</v>
      </c>
      <c r="DW289" s="218">
        <v>4</v>
      </c>
      <c r="DX289" s="219">
        <v>4</v>
      </c>
      <c r="DY289" s="220">
        <v>4</v>
      </c>
      <c r="DZ289" s="221">
        <v>4</v>
      </c>
      <c r="EA289" s="222">
        <v>4</v>
      </c>
      <c r="EB289" s="223">
        <v>4</v>
      </c>
      <c r="EC289" s="224">
        <v>4</v>
      </c>
      <c r="ED289" s="225">
        <v>4</v>
      </c>
      <c r="EE289" s="232">
        <v>4</v>
      </c>
      <c r="EF289" s="232">
        <v>4</v>
      </c>
      <c r="EG289" s="232">
        <v>4</v>
      </c>
      <c r="EH289" s="232">
        <v>4</v>
      </c>
      <c r="EI289" s="234">
        <v>4</v>
      </c>
      <c r="EJ289" s="235">
        <v>4</v>
      </c>
      <c r="EK289" s="238">
        <v>4</v>
      </c>
      <c r="EL289" s="239">
        <v>4</v>
      </c>
      <c r="EM289" s="242">
        <v>4</v>
      </c>
      <c r="EN289" s="243">
        <v>4</v>
      </c>
      <c r="EO289" s="244">
        <v>4</v>
      </c>
      <c r="EP289" s="245">
        <v>2</v>
      </c>
      <c r="EQ289" s="316"/>
      <c r="ER289" s="246">
        <v>2</v>
      </c>
      <c r="ES289" s="249">
        <v>2</v>
      </c>
      <c r="ET289" s="250">
        <v>2</v>
      </c>
      <c r="EU289" s="251">
        <v>2</v>
      </c>
      <c r="EV289" s="252">
        <v>2</v>
      </c>
      <c r="EW289" s="253">
        <v>2</v>
      </c>
      <c r="EX289" s="255">
        <v>2</v>
      </c>
      <c r="EY289" s="257">
        <v>2</v>
      </c>
      <c r="EZ289" s="258">
        <v>2</v>
      </c>
      <c r="FA289" s="259">
        <v>2</v>
      </c>
      <c r="FB289" s="263">
        <v>2</v>
      </c>
      <c r="FC289" s="266">
        <v>2</v>
      </c>
      <c r="FD289" s="270">
        <v>2</v>
      </c>
      <c r="FE289" s="272">
        <v>2</v>
      </c>
      <c r="FF289" s="274">
        <v>2</v>
      </c>
      <c r="FG289" s="276">
        <v>2</v>
      </c>
      <c r="FH289" s="279">
        <v>2</v>
      </c>
      <c r="FI289" s="282">
        <v>2</v>
      </c>
      <c r="FJ289" s="284">
        <v>2</v>
      </c>
      <c r="FK289" s="286">
        <v>2</v>
      </c>
      <c r="FL289" s="287">
        <v>2</v>
      </c>
      <c r="FM289" s="289">
        <v>2</v>
      </c>
      <c r="FN289" s="291">
        <v>2</v>
      </c>
      <c r="FO289" s="297">
        <v>2</v>
      </c>
      <c r="FP289" s="298">
        <v>2</v>
      </c>
      <c r="FQ289" s="299">
        <v>2</v>
      </c>
      <c r="FR289" s="300">
        <v>0</v>
      </c>
      <c r="FS289" s="302">
        <v>0</v>
      </c>
      <c r="FT289" s="306">
        <v>0</v>
      </c>
      <c r="FU289" s="309">
        <v>0</v>
      </c>
      <c r="FV289" s="246"/>
    </row>
    <row r="290" spans="1:178" ht="13.9" customHeight="1" x14ac:dyDescent="0.2">
      <c r="A290" s="343" t="s">
        <v>51</v>
      </c>
      <c r="B290" s="345" t="s">
        <v>153</v>
      </c>
      <c r="C290" s="335" t="s">
        <v>131</v>
      </c>
      <c r="D290" s="335">
        <v>1</v>
      </c>
      <c r="E290" s="339">
        <f t="shared" ref="E290" si="1149">FU290</f>
        <v>0</v>
      </c>
      <c r="F290" s="357">
        <f t="shared" ref="F290" si="1150">FU291</f>
        <v>1</v>
      </c>
      <c r="G290" s="351" t="e">
        <f>F290/E290</f>
        <v>#DIV/0!</v>
      </c>
      <c r="H290" s="351">
        <f>F290/D290</f>
        <v>1</v>
      </c>
      <c r="I290" s="355"/>
      <c r="J290" s="11" t="s">
        <v>5</v>
      </c>
      <c r="K290" s="27"/>
      <c r="L290" s="27"/>
      <c r="M290" s="27"/>
      <c r="N290" s="27"/>
      <c r="O290" s="27"/>
      <c r="P290" s="27"/>
      <c r="Q290" s="27"/>
      <c r="R290" s="27"/>
      <c r="S290" s="27"/>
      <c r="T290" s="27"/>
      <c r="U290" s="27"/>
      <c r="V290" s="27"/>
      <c r="W290" s="40"/>
      <c r="X290" s="27"/>
      <c r="Y290" s="27"/>
      <c r="Z290" s="27"/>
      <c r="AA290" s="27"/>
      <c r="AB290" s="27"/>
      <c r="AC290" s="27"/>
      <c r="AD290" s="27"/>
      <c r="AE290" s="27"/>
      <c r="AF290" s="27"/>
      <c r="AG290" s="27"/>
      <c r="AH290" s="27">
        <v>1</v>
      </c>
      <c r="AI290" s="27">
        <v>1</v>
      </c>
      <c r="AJ290" s="27">
        <v>1</v>
      </c>
      <c r="AK290" s="27">
        <v>1</v>
      </c>
      <c r="AL290" s="27">
        <v>1</v>
      </c>
      <c r="AM290" s="27">
        <v>1</v>
      </c>
      <c r="AN290" s="27">
        <v>1</v>
      </c>
      <c r="AO290" s="27">
        <v>1</v>
      </c>
      <c r="AP290" s="27">
        <v>1</v>
      </c>
      <c r="AQ290" s="27">
        <v>1</v>
      </c>
      <c r="AR290" s="27">
        <v>1</v>
      </c>
      <c r="AS290" s="27">
        <v>1</v>
      </c>
      <c r="AT290" s="27">
        <v>1</v>
      </c>
      <c r="AU290" s="27">
        <v>1</v>
      </c>
      <c r="AV290" s="27">
        <v>1</v>
      </c>
      <c r="AW290" s="27">
        <v>1</v>
      </c>
      <c r="AX290" s="27">
        <v>1</v>
      </c>
      <c r="AY290" s="27">
        <v>1</v>
      </c>
      <c r="AZ290" s="27">
        <v>1</v>
      </c>
      <c r="BA290" s="27">
        <v>1</v>
      </c>
      <c r="BB290" s="27">
        <v>1</v>
      </c>
      <c r="BC290" s="315"/>
      <c r="BD290" s="105">
        <v>1</v>
      </c>
      <c r="BE290" s="27">
        <v>1</v>
      </c>
      <c r="BF290" s="27">
        <v>1</v>
      </c>
      <c r="BG290" s="105">
        <v>1</v>
      </c>
      <c r="BH290" s="105">
        <v>1</v>
      </c>
      <c r="BI290" s="105">
        <v>1</v>
      </c>
      <c r="BJ290" s="105">
        <v>1</v>
      </c>
      <c r="BK290" s="105">
        <v>1</v>
      </c>
      <c r="BL290" s="105">
        <v>1</v>
      </c>
      <c r="BM290" s="105">
        <v>1</v>
      </c>
      <c r="BN290" s="27">
        <v>1</v>
      </c>
      <c r="BO290" s="27">
        <v>1</v>
      </c>
      <c r="BP290" s="27">
        <v>1</v>
      </c>
      <c r="BQ290" s="27">
        <v>1</v>
      </c>
      <c r="BR290" s="27">
        <v>1</v>
      </c>
      <c r="BS290" s="27">
        <v>1</v>
      </c>
      <c r="BT290" s="27">
        <v>1</v>
      </c>
      <c r="BU290" s="27">
        <v>1</v>
      </c>
      <c r="BV290" s="27">
        <v>1</v>
      </c>
      <c r="BW290" s="27">
        <v>1</v>
      </c>
      <c r="BX290" s="27">
        <v>1</v>
      </c>
      <c r="BY290" s="27">
        <v>1</v>
      </c>
      <c r="BZ290" s="27">
        <v>1</v>
      </c>
      <c r="CA290" s="27">
        <v>1</v>
      </c>
      <c r="CB290" s="27">
        <v>1</v>
      </c>
      <c r="CC290" s="27">
        <v>1</v>
      </c>
      <c r="CD290" s="27">
        <v>1</v>
      </c>
      <c r="CE290" s="27">
        <v>1</v>
      </c>
      <c r="CF290" s="40"/>
      <c r="CG290" s="27">
        <v>1</v>
      </c>
      <c r="CH290" s="27">
        <v>1</v>
      </c>
      <c r="CI290" s="27">
        <v>1</v>
      </c>
      <c r="CJ290" s="27">
        <v>1</v>
      </c>
      <c r="CK290" s="27">
        <v>1</v>
      </c>
      <c r="CL290" s="27">
        <v>1</v>
      </c>
      <c r="CM290" s="27">
        <v>1</v>
      </c>
      <c r="CN290" s="27">
        <v>1</v>
      </c>
      <c r="CO290" s="27">
        <v>1</v>
      </c>
      <c r="CP290" s="27">
        <v>1</v>
      </c>
      <c r="CQ290" s="27">
        <v>1</v>
      </c>
      <c r="CR290" s="27">
        <v>1</v>
      </c>
      <c r="CS290" s="27">
        <v>1</v>
      </c>
      <c r="CT290" s="27">
        <v>1</v>
      </c>
      <c r="CU290" s="27">
        <v>1</v>
      </c>
      <c r="CV290" s="27">
        <v>1</v>
      </c>
      <c r="CW290" s="27">
        <v>1</v>
      </c>
      <c r="CX290" s="105">
        <v>1</v>
      </c>
      <c r="CY290" s="105">
        <v>1</v>
      </c>
      <c r="CZ290" s="105">
        <v>1</v>
      </c>
      <c r="DA290" s="105">
        <v>1</v>
      </c>
      <c r="DB290" s="105">
        <v>1</v>
      </c>
      <c r="DC290" s="105">
        <v>1</v>
      </c>
      <c r="DD290" s="105">
        <v>1</v>
      </c>
      <c r="DE290" s="105">
        <v>1</v>
      </c>
      <c r="DF290" s="105">
        <v>1</v>
      </c>
      <c r="DG290" s="105">
        <v>1</v>
      </c>
      <c r="DH290" s="105">
        <v>1</v>
      </c>
      <c r="DI290" s="105">
        <v>1</v>
      </c>
      <c r="DJ290" s="27">
        <v>1</v>
      </c>
      <c r="DK290" s="27">
        <v>1</v>
      </c>
      <c r="DL290" s="315"/>
      <c r="DM290" s="27">
        <v>1</v>
      </c>
      <c r="DN290" s="27">
        <v>1</v>
      </c>
      <c r="DO290" s="27">
        <v>1</v>
      </c>
      <c r="DP290" s="27">
        <v>1</v>
      </c>
      <c r="DQ290" s="27">
        <v>1</v>
      </c>
      <c r="DR290" s="27">
        <v>1</v>
      </c>
      <c r="DS290" s="27">
        <v>1</v>
      </c>
      <c r="DT290" s="27">
        <v>1</v>
      </c>
      <c r="DU290" s="27">
        <v>1</v>
      </c>
      <c r="DV290" s="27">
        <v>1</v>
      </c>
      <c r="DW290" s="27">
        <v>1</v>
      </c>
      <c r="DX290" s="27">
        <v>1</v>
      </c>
      <c r="DY290" s="27">
        <v>1</v>
      </c>
      <c r="DZ290" s="27">
        <v>1</v>
      </c>
      <c r="EA290" s="27">
        <v>1</v>
      </c>
      <c r="EB290" s="27">
        <v>1</v>
      </c>
      <c r="EC290" s="27">
        <v>1</v>
      </c>
      <c r="ED290" s="27">
        <v>1</v>
      </c>
      <c r="EE290" s="27">
        <v>1</v>
      </c>
      <c r="EF290" s="27">
        <v>1</v>
      </c>
      <c r="EG290" s="27">
        <v>1</v>
      </c>
      <c r="EH290" s="27">
        <v>1</v>
      </c>
      <c r="EI290" s="27">
        <v>1</v>
      </c>
      <c r="EJ290" s="27">
        <v>1</v>
      </c>
      <c r="EK290" s="27">
        <v>1</v>
      </c>
      <c r="EL290" s="27">
        <v>1</v>
      </c>
      <c r="EM290" s="27">
        <v>1</v>
      </c>
      <c r="EN290" s="27">
        <v>1</v>
      </c>
      <c r="EO290" s="27">
        <v>1</v>
      </c>
      <c r="EP290" s="105">
        <v>0</v>
      </c>
      <c r="EQ290" s="315"/>
      <c r="ER290" s="105">
        <v>0</v>
      </c>
      <c r="ES290" s="105">
        <v>0</v>
      </c>
      <c r="ET290" s="105">
        <v>0</v>
      </c>
      <c r="EU290" s="105">
        <v>0</v>
      </c>
      <c r="EV290" s="105">
        <v>0</v>
      </c>
      <c r="EW290" s="105">
        <v>0</v>
      </c>
      <c r="EX290" s="105">
        <v>0</v>
      </c>
      <c r="EY290" s="105">
        <v>0</v>
      </c>
      <c r="EZ290" s="105">
        <v>0</v>
      </c>
      <c r="FA290" s="105">
        <v>0</v>
      </c>
      <c r="FB290" s="105">
        <v>0</v>
      </c>
      <c r="FC290" s="105">
        <v>0</v>
      </c>
      <c r="FD290" s="105">
        <v>0</v>
      </c>
      <c r="FE290" s="105">
        <v>0</v>
      </c>
      <c r="FF290" s="105">
        <v>0</v>
      </c>
      <c r="FG290" s="105">
        <v>0</v>
      </c>
      <c r="FH290" s="105">
        <v>0</v>
      </c>
      <c r="FI290" s="105">
        <v>0</v>
      </c>
      <c r="FJ290" s="105">
        <v>0</v>
      </c>
      <c r="FK290" s="105">
        <v>0</v>
      </c>
      <c r="FL290" s="105">
        <v>0</v>
      </c>
      <c r="FM290" s="105">
        <v>0</v>
      </c>
      <c r="FN290" s="105">
        <v>0</v>
      </c>
      <c r="FO290" s="105">
        <v>0</v>
      </c>
      <c r="FP290" s="105">
        <v>0</v>
      </c>
      <c r="FQ290" s="105">
        <v>0</v>
      </c>
      <c r="FR290" s="105">
        <v>0</v>
      </c>
      <c r="FS290" s="105">
        <v>0</v>
      </c>
      <c r="FT290" s="105">
        <v>0</v>
      </c>
      <c r="FU290" s="105">
        <v>0</v>
      </c>
      <c r="FV290" s="105">
        <v>0</v>
      </c>
    </row>
    <row r="291" spans="1:178" ht="13.9" customHeight="1" x14ac:dyDescent="0.2">
      <c r="A291" s="344"/>
      <c r="B291" s="346"/>
      <c r="C291" s="336"/>
      <c r="D291" s="336"/>
      <c r="E291" s="340"/>
      <c r="F291" s="358"/>
      <c r="G291" s="352"/>
      <c r="H291" s="352"/>
      <c r="I291" s="356"/>
      <c r="J291" s="12" t="s">
        <v>6</v>
      </c>
      <c r="K291" s="18"/>
      <c r="L291" s="18"/>
      <c r="M291" s="18"/>
      <c r="N291" s="18"/>
      <c r="O291" s="18"/>
      <c r="P291" s="18"/>
      <c r="Q291" s="18"/>
      <c r="R291" s="18"/>
      <c r="S291" s="18"/>
      <c r="T291" s="18"/>
      <c r="U291" s="18"/>
      <c r="V291" s="18"/>
      <c r="W291" s="38"/>
      <c r="X291" s="18"/>
      <c r="Y291" s="18"/>
      <c r="Z291" s="18"/>
      <c r="AA291" s="18"/>
      <c r="AB291" s="18"/>
      <c r="AC291" s="18"/>
      <c r="AD291" s="18"/>
      <c r="AE291" s="18"/>
      <c r="AF291" s="18"/>
      <c r="AG291" s="18"/>
      <c r="AH291" s="84">
        <v>1</v>
      </c>
      <c r="AI291" s="84">
        <v>1</v>
      </c>
      <c r="AJ291" s="84">
        <v>1</v>
      </c>
      <c r="AK291" s="84">
        <v>1</v>
      </c>
      <c r="AL291" s="85">
        <v>1</v>
      </c>
      <c r="AM291" s="88">
        <v>1</v>
      </c>
      <c r="AN291" s="89">
        <v>1</v>
      </c>
      <c r="AO291" s="92">
        <v>1</v>
      </c>
      <c r="AP291" s="92">
        <v>1</v>
      </c>
      <c r="AQ291" s="93">
        <v>0</v>
      </c>
      <c r="AR291" s="102">
        <v>0</v>
      </c>
      <c r="AS291" s="103">
        <v>0</v>
      </c>
      <c r="AT291" s="104">
        <v>0</v>
      </c>
      <c r="AU291" s="18">
        <v>0</v>
      </c>
      <c r="AV291" s="106">
        <v>0</v>
      </c>
      <c r="AW291" s="107">
        <v>1</v>
      </c>
      <c r="AX291" s="110">
        <v>1</v>
      </c>
      <c r="AY291" s="120">
        <v>1</v>
      </c>
      <c r="AZ291" s="120">
        <v>1</v>
      </c>
      <c r="BA291" s="123">
        <v>1</v>
      </c>
      <c r="BB291" s="125">
        <v>1</v>
      </c>
      <c r="BC291" s="316"/>
      <c r="BD291" s="141">
        <v>1</v>
      </c>
      <c r="BE291" s="141">
        <v>1</v>
      </c>
      <c r="BF291" s="141">
        <v>1</v>
      </c>
      <c r="BG291" s="141">
        <v>1</v>
      </c>
      <c r="BH291" s="141">
        <v>1</v>
      </c>
      <c r="BI291" s="141">
        <v>1</v>
      </c>
      <c r="BJ291" s="141">
        <v>1</v>
      </c>
      <c r="BK291" s="141">
        <v>1</v>
      </c>
      <c r="BL291" s="141">
        <v>1</v>
      </c>
      <c r="BM291" s="141">
        <v>1</v>
      </c>
      <c r="BN291" s="141">
        <v>1</v>
      </c>
      <c r="BO291" s="141">
        <v>1</v>
      </c>
      <c r="BP291" s="141">
        <v>3</v>
      </c>
      <c r="BQ291" s="141">
        <v>3</v>
      </c>
      <c r="BR291" s="141">
        <v>3</v>
      </c>
      <c r="BS291" s="141">
        <v>3</v>
      </c>
      <c r="BT291" s="141">
        <v>3</v>
      </c>
      <c r="BU291" s="141">
        <v>3</v>
      </c>
      <c r="BV291" s="141">
        <v>3</v>
      </c>
      <c r="BW291" s="141">
        <v>3</v>
      </c>
      <c r="BX291" s="141">
        <v>3</v>
      </c>
      <c r="BY291" s="141">
        <v>3</v>
      </c>
      <c r="BZ291" s="141">
        <v>3</v>
      </c>
      <c r="CA291" s="141">
        <v>3</v>
      </c>
      <c r="CB291" s="141">
        <v>3</v>
      </c>
      <c r="CC291" s="141">
        <v>3</v>
      </c>
      <c r="CD291" s="141">
        <v>3</v>
      </c>
      <c r="CE291" s="141">
        <v>3</v>
      </c>
      <c r="CF291" s="38"/>
      <c r="CG291" s="143">
        <v>3</v>
      </c>
      <c r="CH291" s="157">
        <v>3</v>
      </c>
      <c r="CI291" s="158">
        <v>3</v>
      </c>
      <c r="CJ291" s="159">
        <v>3</v>
      </c>
      <c r="CK291" s="160">
        <v>3</v>
      </c>
      <c r="CL291" s="162">
        <v>3</v>
      </c>
      <c r="CM291" s="163">
        <v>3</v>
      </c>
      <c r="CN291" s="164">
        <v>3</v>
      </c>
      <c r="CO291" s="166">
        <v>3</v>
      </c>
      <c r="CP291" s="168">
        <v>3</v>
      </c>
      <c r="CQ291" s="168">
        <v>3</v>
      </c>
      <c r="CR291" s="169">
        <v>3</v>
      </c>
      <c r="CS291" s="170">
        <v>3</v>
      </c>
      <c r="CT291" s="171">
        <v>3</v>
      </c>
      <c r="CU291" s="172">
        <v>3</v>
      </c>
      <c r="CV291" s="173">
        <v>3</v>
      </c>
      <c r="CW291" s="174">
        <v>3</v>
      </c>
      <c r="CX291" s="175">
        <v>3</v>
      </c>
      <c r="CY291" s="176">
        <v>3</v>
      </c>
      <c r="CZ291" s="177">
        <v>3</v>
      </c>
      <c r="DA291" s="178">
        <v>3</v>
      </c>
      <c r="DB291" s="179">
        <v>3</v>
      </c>
      <c r="DC291" s="180">
        <v>3</v>
      </c>
      <c r="DD291" s="181">
        <v>3</v>
      </c>
      <c r="DE291" s="182">
        <v>3</v>
      </c>
      <c r="DF291" s="183">
        <v>3</v>
      </c>
      <c r="DG291" s="184">
        <v>3</v>
      </c>
      <c r="DH291" s="185">
        <v>3</v>
      </c>
      <c r="DI291" s="188">
        <v>3</v>
      </c>
      <c r="DJ291" s="141">
        <v>3</v>
      </c>
      <c r="DK291" s="191">
        <v>3</v>
      </c>
      <c r="DL291" s="316"/>
      <c r="DM291" s="195">
        <v>3</v>
      </c>
      <c r="DN291" s="201">
        <v>3</v>
      </c>
      <c r="DO291" s="206">
        <v>3</v>
      </c>
      <c r="DP291" s="207">
        <v>3</v>
      </c>
      <c r="DQ291" s="209">
        <v>3</v>
      </c>
      <c r="DR291" s="210">
        <v>3</v>
      </c>
      <c r="DS291" s="213">
        <v>3</v>
      </c>
      <c r="DT291" s="214">
        <v>3</v>
      </c>
      <c r="DU291" s="215">
        <v>3</v>
      </c>
      <c r="DV291" s="215">
        <v>3</v>
      </c>
      <c r="DW291" s="218">
        <v>3</v>
      </c>
      <c r="DX291" s="219">
        <v>3</v>
      </c>
      <c r="DY291" s="220">
        <v>3</v>
      </c>
      <c r="DZ291" s="221">
        <v>3</v>
      </c>
      <c r="EA291" s="222">
        <v>3</v>
      </c>
      <c r="EB291" s="223">
        <v>3</v>
      </c>
      <c r="EC291" s="224">
        <v>3</v>
      </c>
      <c r="ED291" s="225">
        <v>3</v>
      </c>
      <c r="EE291" s="232">
        <v>3</v>
      </c>
      <c r="EF291" s="232">
        <v>3</v>
      </c>
      <c r="EG291" s="232">
        <v>3</v>
      </c>
      <c r="EH291" s="232">
        <v>3</v>
      </c>
      <c r="EI291" s="234">
        <v>3</v>
      </c>
      <c r="EJ291" s="235">
        <v>3</v>
      </c>
      <c r="EK291" s="238">
        <v>3</v>
      </c>
      <c r="EL291" s="239">
        <v>3</v>
      </c>
      <c r="EM291" s="242">
        <v>3</v>
      </c>
      <c r="EN291" s="243">
        <v>3</v>
      </c>
      <c r="EO291" s="244">
        <v>3</v>
      </c>
      <c r="EP291" s="245">
        <v>0</v>
      </c>
      <c r="EQ291" s="316"/>
      <c r="ER291" s="246">
        <v>0</v>
      </c>
      <c r="ES291" s="249">
        <v>0</v>
      </c>
      <c r="ET291" s="250">
        <v>0</v>
      </c>
      <c r="EU291" s="251">
        <v>0</v>
      </c>
      <c r="EV291" s="252">
        <v>0</v>
      </c>
      <c r="EW291" s="253">
        <v>0</v>
      </c>
      <c r="EX291" s="255">
        <v>0</v>
      </c>
      <c r="EY291" s="257">
        <v>0</v>
      </c>
      <c r="EZ291" s="258">
        <v>0</v>
      </c>
      <c r="FA291" s="259">
        <v>0</v>
      </c>
      <c r="FB291" s="263">
        <v>0</v>
      </c>
      <c r="FC291" s="266">
        <v>0</v>
      </c>
      <c r="FD291" s="270">
        <v>0</v>
      </c>
      <c r="FE291" s="272">
        <v>0</v>
      </c>
      <c r="FF291" s="274">
        <v>0</v>
      </c>
      <c r="FG291" s="276">
        <v>0</v>
      </c>
      <c r="FH291" s="279">
        <v>0</v>
      </c>
      <c r="FI291" s="282">
        <v>0</v>
      </c>
      <c r="FJ291" s="284">
        <v>0</v>
      </c>
      <c r="FK291" s="286">
        <v>0</v>
      </c>
      <c r="FL291" s="287">
        <v>0</v>
      </c>
      <c r="FM291" s="289">
        <v>0</v>
      </c>
      <c r="FN291" s="291">
        <v>0</v>
      </c>
      <c r="FO291" s="297">
        <v>0</v>
      </c>
      <c r="FP291" s="298">
        <v>0</v>
      </c>
      <c r="FQ291" s="299">
        <v>0</v>
      </c>
      <c r="FR291" s="300">
        <v>1</v>
      </c>
      <c r="FS291" s="302">
        <v>1</v>
      </c>
      <c r="FT291" s="306">
        <v>1</v>
      </c>
      <c r="FU291" s="309">
        <v>1</v>
      </c>
      <c r="FV291" s="246">
        <v>0</v>
      </c>
    </row>
    <row r="292" spans="1:178" ht="13.9" customHeight="1" x14ac:dyDescent="0.2">
      <c r="A292" s="343" t="s">
        <v>52</v>
      </c>
      <c r="B292" s="345" t="s">
        <v>147</v>
      </c>
      <c r="C292" s="335" t="s">
        <v>131</v>
      </c>
      <c r="D292" s="335">
        <v>1</v>
      </c>
      <c r="E292" s="339">
        <f t="shared" ref="E292" si="1151">FU292</f>
        <v>1</v>
      </c>
      <c r="F292" s="357">
        <f t="shared" ref="F292" si="1152">FU293</f>
        <v>1</v>
      </c>
      <c r="G292" s="351">
        <f>F292/E292</f>
        <v>1</v>
      </c>
      <c r="H292" s="351">
        <f>F292/D292</f>
        <v>1</v>
      </c>
      <c r="I292" s="355"/>
      <c r="J292" s="11" t="s">
        <v>5</v>
      </c>
      <c r="K292" s="27"/>
      <c r="L292" s="27"/>
      <c r="M292" s="27"/>
      <c r="N292" s="27"/>
      <c r="O292" s="27"/>
      <c r="P292" s="27"/>
      <c r="Q292" s="27"/>
      <c r="R292" s="27"/>
      <c r="S292" s="27"/>
      <c r="T292" s="27"/>
      <c r="U292" s="27"/>
      <c r="V292" s="27"/>
      <c r="W292" s="40"/>
      <c r="X292" s="27"/>
      <c r="Y292" s="27"/>
      <c r="Z292" s="27"/>
      <c r="AA292" s="27"/>
      <c r="AB292" s="27"/>
      <c r="AC292" s="27"/>
      <c r="AD292" s="27"/>
      <c r="AE292" s="27"/>
      <c r="AF292" s="27"/>
      <c r="AG292" s="27"/>
      <c r="AH292" s="27">
        <v>1</v>
      </c>
      <c r="AI292" s="27">
        <v>1</v>
      </c>
      <c r="AJ292" s="27">
        <v>1</v>
      </c>
      <c r="AK292" s="27">
        <v>1</v>
      </c>
      <c r="AL292" s="27">
        <v>1</v>
      </c>
      <c r="AM292" s="27">
        <v>1</v>
      </c>
      <c r="AN292" s="27">
        <v>1</v>
      </c>
      <c r="AO292" s="27">
        <v>1</v>
      </c>
      <c r="AP292" s="27">
        <v>1</v>
      </c>
      <c r="AQ292" s="27">
        <v>1</v>
      </c>
      <c r="AR292" s="27">
        <v>1</v>
      </c>
      <c r="AS292" s="27">
        <v>1</v>
      </c>
      <c r="AT292" s="27">
        <v>1</v>
      </c>
      <c r="AU292" s="27">
        <v>1</v>
      </c>
      <c r="AV292" s="27">
        <v>1</v>
      </c>
      <c r="AW292" s="27">
        <v>1</v>
      </c>
      <c r="AX292" s="27">
        <v>1</v>
      </c>
      <c r="AY292" s="27">
        <v>1</v>
      </c>
      <c r="AZ292" s="27">
        <v>1</v>
      </c>
      <c r="BA292" s="27">
        <v>1</v>
      </c>
      <c r="BB292" s="27">
        <v>1</v>
      </c>
      <c r="BC292" s="315"/>
      <c r="BD292" s="105">
        <v>1</v>
      </c>
      <c r="BE292" s="27">
        <v>1</v>
      </c>
      <c r="BF292" s="27">
        <v>1</v>
      </c>
      <c r="BG292" s="105">
        <v>1</v>
      </c>
      <c r="BH292" s="105">
        <v>1</v>
      </c>
      <c r="BI292" s="105">
        <v>1</v>
      </c>
      <c r="BJ292" s="105">
        <v>1</v>
      </c>
      <c r="BK292" s="105">
        <v>1</v>
      </c>
      <c r="BL292" s="105">
        <v>1</v>
      </c>
      <c r="BM292" s="105">
        <v>1</v>
      </c>
      <c r="BN292" s="27">
        <v>1</v>
      </c>
      <c r="BO292" s="27">
        <v>1</v>
      </c>
      <c r="BP292" s="27">
        <v>1</v>
      </c>
      <c r="BQ292" s="27">
        <v>1</v>
      </c>
      <c r="BR292" s="27">
        <v>1</v>
      </c>
      <c r="BS292" s="27">
        <v>1</v>
      </c>
      <c r="BT292" s="27">
        <v>1</v>
      </c>
      <c r="BU292" s="27">
        <v>1</v>
      </c>
      <c r="BV292" s="27">
        <v>1</v>
      </c>
      <c r="BW292" s="27">
        <v>1</v>
      </c>
      <c r="BX292" s="27">
        <v>1</v>
      </c>
      <c r="BY292" s="27">
        <v>1</v>
      </c>
      <c r="BZ292" s="27">
        <v>1</v>
      </c>
      <c r="CA292" s="27">
        <v>1</v>
      </c>
      <c r="CB292" s="27">
        <v>1</v>
      </c>
      <c r="CC292" s="27">
        <v>1</v>
      </c>
      <c r="CD292" s="27">
        <v>1</v>
      </c>
      <c r="CE292" s="27">
        <v>1</v>
      </c>
      <c r="CF292" s="40"/>
      <c r="CG292" s="27">
        <v>1</v>
      </c>
      <c r="CH292" s="27">
        <v>1</v>
      </c>
      <c r="CI292" s="27">
        <v>1</v>
      </c>
      <c r="CJ292" s="27">
        <v>1</v>
      </c>
      <c r="CK292" s="27">
        <v>1</v>
      </c>
      <c r="CL292" s="27">
        <v>1</v>
      </c>
      <c r="CM292" s="27">
        <v>1</v>
      </c>
      <c r="CN292" s="27">
        <v>1</v>
      </c>
      <c r="CO292" s="27">
        <v>1</v>
      </c>
      <c r="CP292" s="27">
        <v>1</v>
      </c>
      <c r="CQ292" s="27">
        <v>1</v>
      </c>
      <c r="CR292" s="27">
        <v>1</v>
      </c>
      <c r="CS292" s="27">
        <v>1</v>
      </c>
      <c r="CT292" s="27">
        <v>1</v>
      </c>
      <c r="CU292" s="27">
        <v>1</v>
      </c>
      <c r="CV292" s="27">
        <v>1</v>
      </c>
      <c r="CW292" s="27">
        <v>1</v>
      </c>
      <c r="CX292" s="105">
        <v>1</v>
      </c>
      <c r="CY292" s="105">
        <v>1</v>
      </c>
      <c r="CZ292" s="105">
        <v>1</v>
      </c>
      <c r="DA292" s="105">
        <v>1</v>
      </c>
      <c r="DB292" s="105">
        <v>1</v>
      </c>
      <c r="DC292" s="105">
        <v>1</v>
      </c>
      <c r="DD292" s="105">
        <v>1</v>
      </c>
      <c r="DE292" s="105">
        <v>1</v>
      </c>
      <c r="DF292" s="105">
        <v>1</v>
      </c>
      <c r="DG292" s="105">
        <v>1</v>
      </c>
      <c r="DH292" s="105">
        <v>1</v>
      </c>
      <c r="DI292" s="105">
        <v>1</v>
      </c>
      <c r="DJ292" s="27">
        <v>1</v>
      </c>
      <c r="DK292" s="27">
        <v>1</v>
      </c>
      <c r="DL292" s="315"/>
      <c r="DM292" s="27">
        <v>1</v>
      </c>
      <c r="DN292" s="27">
        <v>1</v>
      </c>
      <c r="DO292" s="27">
        <v>1</v>
      </c>
      <c r="DP292" s="27">
        <v>1</v>
      </c>
      <c r="DQ292" s="27">
        <v>1</v>
      </c>
      <c r="DR292" s="27">
        <v>1</v>
      </c>
      <c r="DS292" s="27">
        <v>1</v>
      </c>
      <c r="DT292" s="27">
        <v>1</v>
      </c>
      <c r="DU292" s="27">
        <v>1</v>
      </c>
      <c r="DV292" s="27">
        <v>1</v>
      </c>
      <c r="DW292" s="27">
        <v>1</v>
      </c>
      <c r="DX292" s="27">
        <v>1</v>
      </c>
      <c r="DY292" s="27">
        <v>1</v>
      </c>
      <c r="DZ292" s="27">
        <v>1</v>
      </c>
      <c r="EA292" s="27">
        <v>1</v>
      </c>
      <c r="EB292" s="27">
        <v>1</v>
      </c>
      <c r="EC292" s="27">
        <v>1</v>
      </c>
      <c r="ED292" s="27">
        <v>1</v>
      </c>
      <c r="EE292" s="27">
        <v>1</v>
      </c>
      <c r="EF292" s="27">
        <v>1</v>
      </c>
      <c r="EG292" s="27">
        <v>1</v>
      </c>
      <c r="EH292" s="27">
        <v>1</v>
      </c>
      <c r="EI292" s="27">
        <v>1</v>
      </c>
      <c r="EJ292" s="27">
        <v>1</v>
      </c>
      <c r="EK292" s="27">
        <v>1</v>
      </c>
      <c r="EL292" s="27">
        <v>1</v>
      </c>
      <c r="EM292" s="27">
        <v>1</v>
      </c>
      <c r="EN292" s="27">
        <v>1</v>
      </c>
      <c r="EO292" s="27">
        <v>1</v>
      </c>
      <c r="EP292" s="105">
        <v>1</v>
      </c>
      <c r="EQ292" s="315"/>
      <c r="ER292" s="105">
        <v>1</v>
      </c>
      <c r="ES292" s="105">
        <v>1</v>
      </c>
      <c r="ET292" s="105">
        <v>1</v>
      </c>
      <c r="EU292" s="105">
        <v>1</v>
      </c>
      <c r="EV292" s="105">
        <v>1</v>
      </c>
      <c r="EW292" s="105">
        <v>1</v>
      </c>
      <c r="EX292" s="105">
        <v>1</v>
      </c>
      <c r="EY292" s="105">
        <v>1</v>
      </c>
      <c r="EZ292" s="105">
        <v>1</v>
      </c>
      <c r="FA292" s="105">
        <v>1</v>
      </c>
      <c r="FB292" s="105">
        <v>1</v>
      </c>
      <c r="FC292" s="105">
        <v>1</v>
      </c>
      <c r="FD292" s="105">
        <v>1</v>
      </c>
      <c r="FE292" s="105">
        <v>1</v>
      </c>
      <c r="FF292" s="105">
        <v>1</v>
      </c>
      <c r="FG292" s="105">
        <v>1</v>
      </c>
      <c r="FH292" s="105">
        <v>1</v>
      </c>
      <c r="FI292" s="105">
        <v>1</v>
      </c>
      <c r="FJ292" s="105">
        <v>1</v>
      </c>
      <c r="FK292" s="105">
        <v>1</v>
      </c>
      <c r="FL292" s="105">
        <v>1</v>
      </c>
      <c r="FM292" s="105">
        <v>1</v>
      </c>
      <c r="FN292" s="105">
        <v>1</v>
      </c>
      <c r="FO292" s="105">
        <v>1</v>
      </c>
      <c r="FP292" s="105">
        <v>1</v>
      </c>
      <c r="FQ292" s="105">
        <v>1</v>
      </c>
      <c r="FR292" s="105">
        <v>1</v>
      </c>
      <c r="FS292" s="105">
        <v>1</v>
      </c>
      <c r="FT292" s="105">
        <v>1</v>
      </c>
      <c r="FU292" s="105">
        <v>1</v>
      </c>
      <c r="FV292" s="105">
        <v>1</v>
      </c>
    </row>
    <row r="293" spans="1:178" ht="13.9" customHeight="1" x14ac:dyDescent="0.2">
      <c r="A293" s="344"/>
      <c r="B293" s="346"/>
      <c r="C293" s="336"/>
      <c r="D293" s="336"/>
      <c r="E293" s="340"/>
      <c r="F293" s="358"/>
      <c r="G293" s="352"/>
      <c r="H293" s="352"/>
      <c r="I293" s="356"/>
      <c r="J293" s="12" t="s">
        <v>6</v>
      </c>
      <c r="K293" s="18"/>
      <c r="L293" s="18"/>
      <c r="M293" s="18"/>
      <c r="N293" s="18"/>
      <c r="O293" s="18"/>
      <c r="P293" s="18"/>
      <c r="Q293" s="18"/>
      <c r="R293" s="18"/>
      <c r="S293" s="18"/>
      <c r="T293" s="18"/>
      <c r="U293" s="18"/>
      <c r="V293" s="18"/>
      <c r="W293" s="38"/>
      <c r="X293" s="18"/>
      <c r="Y293" s="18"/>
      <c r="Z293" s="18"/>
      <c r="AA293" s="18"/>
      <c r="AB293" s="18"/>
      <c r="AC293" s="18"/>
      <c r="AD293" s="18"/>
      <c r="AE293" s="18"/>
      <c r="AF293" s="18"/>
      <c r="AG293" s="18"/>
      <c r="AH293" s="84">
        <v>0</v>
      </c>
      <c r="AI293" s="84">
        <v>0</v>
      </c>
      <c r="AJ293" s="84">
        <v>0</v>
      </c>
      <c r="AK293" s="84">
        <v>0</v>
      </c>
      <c r="AL293" s="85">
        <v>0</v>
      </c>
      <c r="AM293" s="88">
        <v>0</v>
      </c>
      <c r="AN293" s="89">
        <v>0</v>
      </c>
      <c r="AO293" s="92">
        <v>0</v>
      </c>
      <c r="AP293" s="92">
        <v>0</v>
      </c>
      <c r="AQ293" s="93">
        <v>1</v>
      </c>
      <c r="AR293" s="102">
        <v>1</v>
      </c>
      <c r="AS293" s="103">
        <v>1</v>
      </c>
      <c r="AT293" s="104">
        <v>1</v>
      </c>
      <c r="AU293" s="18">
        <v>1</v>
      </c>
      <c r="AV293" s="106">
        <v>1</v>
      </c>
      <c r="AW293" s="107">
        <v>1</v>
      </c>
      <c r="AX293" s="110">
        <v>1</v>
      </c>
      <c r="AY293" s="120">
        <v>1</v>
      </c>
      <c r="AZ293" s="120">
        <v>1</v>
      </c>
      <c r="BA293" s="123">
        <v>1</v>
      </c>
      <c r="BB293" s="125">
        <v>1</v>
      </c>
      <c r="BC293" s="316"/>
      <c r="BD293" s="141">
        <v>1</v>
      </c>
      <c r="BE293" s="141">
        <v>1</v>
      </c>
      <c r="BF293" s="141">
        <v>1</v>
      </c>
      <c r="BG293" s="141">
        <v>1</v>
      </c>
      <c r="BH293" s="141">
        <v>1</v>
      </c>
      <c r="BI293" s="141">
        <v>1</v>
      </c>
      <c r="BJ293" s="141">
        <v>1</v>
      </c>
      <c r="BK293" s="141">
        <v>1</v>
      </c>
      <c r="BL293" s="141">
        <v>1</v>
      </c>
      <c r="BM293" s="141">
        <v>1</v>
      </c>
      <c r="BN293" s="141">
        <v>1</v>
      </c>
      <c r="BO293" s="141">
        <v>1</v>
      </c>
      <c r="BP293" s="141">
        <v>1</v>
      </c>
      <c r="BQ293" s="141">
        <v>1</v>
      </c>
      <c r="BR293" s="141">
        <v>1</v>
      </c>
      <c r="BS293" s="141">
        <v>1</v>
      </c>
      <c r="BT293" s="141">
        <v>1</v>
      </c>
      <c r="BU293" s="141">
        <v>1</v>
      </c>
      <c r="BV293" s="141">
        <v>1</v>
      </c>
      <c r="BW293" s="141">
        <v>1</v>
      </c>
      <c r="BX293" s="141">
        <v>1</v>
      </c>
      <c r="BY293" s="141">
        <v>1</v>
      </c>
      <c r="BZ293" s="141">
        <v>1</v>
      </c>
      <c r="CA293" s="141">
        <v>1</v>
      </c>
      <c r="CB293" s="141">
        <v>1</v>
      </c>
      <c r="CC293" s="141">
        <v>1</v>
      </c>
      <c r="CD293" s="141">
        <v>1</v>
      </c>
      <c r="CE293" s="141">
        <v>1</v>
      </c>
      <c r="CF293" s="38"/>
      <c r="CG293" s="143">
        <v>1</v>
      </c>
      <c r="CH293" s="157">
        <v>1</v>
      </c>
      <c r="CI293" s="158">
        <v>1</v>
      </c>
      <c r="CJ293" s="159">
        <v>1</v>
      </c>
      <c r="CK293" s="160">
        <v>1</v>
      </c>
      <c r="CL293" s="162">
        <v>1</v>
      </c>
      <c r="CM293" s="163">
        <v>1</v>
      </c>
      <c r="CN293" s="164">
        <v>1</v>
      </c>
      <c r="CO293" s="166">
        <v>1</v>
      </c>
      <c r="CP293" s="168">
        <v>1</v>
      </c>
      <c r="CQ293" s="168">
        <v>1</v>
      </c>
      <c r="CR293" s="169">
        <v>1</v>
      </c>
      <c r="CS293" s="170">
        <v>1</v>
      </c>
      <c r="CT293" s="171">
        <v>1</v>
      </c>
      <c r="CU293" s="172">
        <v>1</v>
      </c>
      <c r="CV293" s="173">
        <v>1</v>
      </c>
      <c r="CW293" s="174">
        <v>1</v>
      </c>
      <c r="CX293" s="175">
        <v>1</v>
      </c>
      <c r="CY293" s="176">
        <v>1</v>
      </c>
      <c r="CZ293" s="177">
        <v>1</v>
      </c>
      <c r="DA293" s="178">
        <v>1</v>
      </c>
      <c r="DB293" s="179">
        <v>1</v>
      </c>
      <c r="DC293" s="180">
        <v>1</v>
      </c>
      <c r="DD293" s="181">
        <v>1</v>
      </c>
      <c r="DE293" s="182">
        <v>1</v>
      </c>
      <c r="DF293" s="183">
        <v>1</v>
      </c>
      <c r="DG293" s="184">
        <v>1</v>
      </c>
      <c r="DH293" s="185">
        <v>1</v>
      </c>
      <c r="DI293" s="188">
        <v>1</v>
      </c>
      <c r="DJ293" s="141">
        <v>1</v>
      </c>
      <c r="DK293" s="191">
        <v>1</v>
      </c>
      <c r="DL293" s="316"/>
      <c r="DM293" s="195">
        <v>1</v>
      </c>
      <c r="DN293" s="201">
        <v>1</v>
      </c>
      <c r="DO293" s="206">
        <v>1</v>
      </c>
      <c r="DP293" s="207">
        <v>1</v>
      </c>
      <c r="DQ293" s="209">
        <v>1</v>
      </c>
      <c r="DR293" s="210">
        <v>1</v>
      </c>
      <c r="DS293" s="213">
        <v>1</v>
      </c>
      <c r="DT293" s="214">
        <v>1</v>
      </c>
      <c r="DU293" s="215">
        <v>1</v>
      </c>
      <c r="DV293" s="215">
        <v>1</v>
      </c>
      <c r="DW293" s="218">
        <v>1</v>
      </c>
      <c r="DX293" s="219">
        <v>1</v>
      </c>
      <c r="DY293" s="220">
        <v>1</v>
      </c>
      <c r="DZ293" s="221">
        <v>1</v>
      </c>
      <c r="EA293" s="222">
        <v>1</v>
      </c>
      <c r="EB293" s="223">
        <v>1</v>
      </c>
      <c r="EC293" s="224">
        <v>1</v>
      </c>
      <c r="ED293" s="225">
        <v>1</v>
      </c>
      <c r="EE293" s="232">
        <v>1</v>
      </c>
      <c r="EF293" s="232">
        <v>1</v>
      </c>
      <c r="EG293" s="232">
        <v>1</v>
      </c>
      <c r="EH293" s="232">
        <v>1</v>
      </c>
      <c r="EI293" s="234">
        <v>1</v>
      </c>
      <c r="EJ293" s="235">
        <v>1</v>
      </c>
      <c r="EK293" s="238">
        <v>1</v>
      </c>
      <c r="EL293" s="239">
        <v>1</v>
      </c>
      <c r="EM293" s="242">
        <v>1</v>
      </c>
      <c r="EN293" s="243">
        <v>1</v>
      </c>
      <c r="EO293" s="244">
        <v>1</v>
      </c>
      <c r="EP293" s="245">
        <v>1</v>
      </c>
      <c r="EQ293" s="316"/>
      <c r="ER293" s="246">
        <v>1</v>
      </c>
      <c r="ES293" s="249">
        <v>1</v>
      </c>
      <c r="ET293" s="250">
        <v>1</v>
      </c>
      <c r="EU293" s="251">
        <v>1</v>
      </c>
      <c r="EV293" s="252">
        <v>1</v>
      </c>
      <c r="EW293" s="253">
        <v>1</v>
      </c>
      <c r="EX293" s="255">
        <v>1</v>
      </c>
      <c r="EY293" s="257">
        <v>1</v>
      </c>
      <c r="EZ293" s="258">
        <v>1</v>
      </c>
      <c r="FA293" s="259">
        <v>1</v>
      </c>
      <c r="FB293" s="263">
        <v>1</v>
      </c>
      <c r="FC293" s="266">
        <v>1</v>
      </c>
      <c r="FD293" s="270">
        <v>1</v>
      </c>
      <c r="FE293" s="272">
        <v>1</v>
      </c>
      <c r="FF293" s="274">
        <v>1</v>
      </c>
      <c r="FG293" s="276">
        <v>1</v>
      </c>
      <c r="FH293" s="279">
        <v>1</v>
      </c>
      <c r="FI293" s="282">
        <v>1</v>
      </c>
      <c r="FJ293" s="284">
        <v>1</v>
      </c>
      <c r="FK293" s="286">
        <v>1</v>
      </c>
      <c r="FL293" s="287">
        <v>1</v>
      </c>
      <c r="FM293" s="289">
        <v>1</v>
      </c>
      <c r="FN293" s="291">
        <v>1</v>
      </c>
      <c r="FO293" s="297">
        <v>1</v>
      </c>
      <c r="FP293" s="298">
        <v>1</v>
      </c>
      <c r="FQ293" s="299">
        <v>1</v>
      </c>
      <c r="FR293" s="300">
        <v>1</v>
      </c>
      <c r="FS293" s="302">
        <v>1</v>
      </c>
      <c r="FT293" s="306">
        <v>1</v>
      </c>
      <c r="FU293" s="309">
        <v>1</v>
      </c>
      <c r="FV293" s="246"/>
    </row>
    <row r="294" spans="1:178" ht="13.9" customHeight="1" x14ac:dyDescent="0.2">
      <c r="A294" s="343" t="s">
        <v>53</v>
      </c>
      <c r="B294" s="345" t="s">
        <v>148</v>
      </c>
      <c r="C294" s="335" t="s">
        <v>131</v>
      </c>
      <c r="D294" s="335">
        <v>2</v>
      </c>
      <c r="E294" s="339">
        <f t="shared" ref="E294" si="1153">FU294</f>
        <v>0</v>
      </c>
      <c r="F294" s="357">
        <f t="shared" ref="F294" si="1154">FU295</f>
        <v>1</v>
      </c>
      <c r="G294" s="351" t="e">
        <f>F294/E294</f>
        <v>#DIV/0!</v>
      </c>
      <c r="H294" s="351">
        <f>F294/D294</f>
        <v>0.5</v>
      </c>
      <c r="I294" s="355"/>
      <c r="J294" s="11" t="s">
        <v>5</v>
      </c>
      <c r="K294" s="27"/>
      <c r="L294" s="27"/>
      <c r="M294" s="27"/>
      <c r="N294" s="27"/>
      <c r="O294" s="27"/>
      <c r="P294" s="27"/>
      <c r="Q294" s="27"/>
      <c r="R294" s="27"/>
      <c r="S294" s="27"/>
      <c r="T294" s="27"/>
      <c r="U294" s="27"/>
      <c r="V294" s="27"/>
      <c r="W294" s="40"/>
      <c r="X294" s="27"/>
      <c r="Y294" s="27"/>
      <c r="Z294" s="27"/>
      <c r="AA294" s="27"/>
      <c r="AB294" s="27"/>
      <c r="AC294" s="27"/>
      <c r="AD294" s="27"/>
      <c r="AE294" s="27"/>
      <c r="AF294" s="27"/>
      <c r="AG294" s="27"/>
      <c r="AH294" s="27">
        <v>1</v>
      </c>
      <c r="AI294" s="27">
        <v>1</v>
      </c>
      <c r="AJ294" s="27">
        <v>1</v>
      </c>
      <c r="AK294" s="27">
        <v>1</v>
      </c>
      <c r="AL294" s="27">
        <v>1</v>
      </c>
      <c r="AM294" s="27">
        <v>1</v>
      </c>
      <c r="AN294" s="27">
        <v>1</v>
      </c>
      <c r="AO294" s="27">
        <v>1</v>
      </c>
      <c r="AP294" s="27">
        <v>1</v>
      </c>
      <c r="AQ294" s="27">
        <v>1</v>
      </c>
      <c r="AR294" s="27">
        <v>1</v>
      </c>
      <c r="AS294" s="27">
        <v>1</v>
      </c>
      <c r="AT294" s="27">
        <v>1</v>
      </c>
      <c r="AU294" s="27">
        <v>1</v>
      </c>
      <c r="AV294" s="27">
        <v>1</v>
      </c>
      <c r="AW294" s="27">
        <v>1</v>
      </c>
      <c r="AX294" s="27">
        <v>1</v>
      </c>
      <c r="AY294" s="27">
        <v>1</v>
      </c>
      <c r="AZ294" s="27">
        <v>1</v>
      </c>
      <c r="BA294" s="27">
        <v>1</v>
      </c>
      <c r="BB294" s="27">
        <v>1</v>
      </c>
      <c r="BC294" s="315"/>
      <c r="BD294" s="105">
        <v>1</v>
      </c>
      <c r="BE294" s="27">
        <v>1</v>
      </c>
      <c r="BF294" s="27">
        <v>1</v>
      </c>
      <c r="BG294" s="105">
        <v>1</v>
      </c>
      <c r="BH294" s="105">
        <v>1</v>
      </c>
      <c r="BI294" s="105">
        <v>1</v>
      </c>
      <c r="BJ294" s="105">
        <v>1</v>
      </c>
      <c r="BK294" s="105">
        <v>1</v>
      </c>
      <c r="BL294" s="105">
        <v>1</v>
      </c>
      <c r="BM294" s="105">
        <v>1</v>
      </c>
      <c r="BN294" s="27">
        <v>1</v>
      </c>
      <c r="BO294" s="27">
        <v>1</v>
      </c>
      <c r="BP294" s="27">
        <v>1</v>
      </c>
      <c r="BQ294" s="27">
        <v>1</v>
      </c>
      <c r="BR294" s="27">
        <v>1</v>
      </c>
      <c r="BS294" s="27">
        <v>1</v>
      </c>
      <c r="BT294" s="27">
        <v>1</v>
      </c>
      <c r="BU294" s="27">
        <v>1</v>
      </c>
      <c r="BV294" s="27">
        <v>1</v>
      </c>
      <c r="BW294" s="27">
        <v>1</v>
      </c>
      <c r="BX294" s="27">
        <v>1</v>
      </c>
      <c r="BY294" s="27">
        <v>1</v>
      </c>
      <c r="BZ294" s="27">
        <v>1</v>
      </c>
      <c r="CA294" s="27">
        <v>1</v>
      </c>
      <c r="CB294" s="27">
        <v>1</v>
      </c>
      <c r="CC294" s="27">
        <v>1</v>
      </c>
      <c r="CD294" s="27">
        <v>1</v>
      </c>
      <c r="CE294" s="27">
        <v>1</v>
      </c>
      <c r="CF294" s="40"/>
      <c r="CG294" s="27">
        <v>1</v>
      </c>
      <c r="CH294" s="27">
        <v>1</v>
      </c>
      <c r="CI294" s="27">
        <v>1</v>
      </c>
      <c r="CJ294" s="27">
        <v>1</v>
      </c>
      <c r="CK294" s="27">
        <v>1</v>
      </c>
      <c r="CL294" s="27">
        <v>1</v>
      </c>
      <c r="CM294" s="27">
        <v>1</v>
      </c>
      <c r="CN294" s="27">
        <v>1</v>
      </c>
      <c r="CO294" s="27">
        <v>1</v>
      </c>
      <c r="CP294" s="27">
        <v>1</v>
      </c>
      <c r="CQ294" s="27">
        <v>1</v>
      </c>
      <c r="CR294" s="27">
        <v>1</v>
      </c>
      <c r="CS294" s="27">
        <v>1</v>
      </c>
      <c r="CT294" s="27">
        <v>1</v>
      </c>
      <c r="CU294" s="27">
        <v>1</v>
      </c>
      <c r="CV294" s="27">
        <v>1</v>
      </c>
      <c r="CW294" s="27">
        <v>1</v>
      </c>
      <c r="CX294" s="105">
        <v>1</v>
      </c>
      <c r="CY294" s="105">
        <v>1</v>
      </c>
      <c r="CZ294" s="105">
        <v>1</v>
      </c>
      <c r="DA294" s="105">
        <v>1</v>
      </c>
      <c r="DB294" s="105">
        <v>1</v>
      </c>
      <c r="DC294" s="105">
        <v>1</v>
      </c>
      <c r="DD294" s="105">
        <v>1</v>
      </c>
      <c r="DE294" s="105">
        <v>1</v>
      </c>
      <c r="DF294" s="105">
        <v>1</v>
      </c>
      <c r="DG294" s="105">
        <v>1</v>
      </c>
      <c r="DH294" s="105">
        <v>1</v>
      </c>
      <c r="DI294" s="105">
        <v>1</v>
      </c>
      <c r="DJ294" s="27">
        <v>1</v>
      </c>
      <c r="DK294" s="27">
        <v>1</v>
      </c>
      <c r="DL294" s="315"/>
      <c r="DM294" s="27">
        <v>1</v>
      </c>
      <c r="DN294" s="27">
        <v>1</v>
      </c>
      <c r="DO294" s="27">
        <v>1</v>
      </c>
      <c r="DP294" s="27">
        <v>1</v>
      </c>
      <c r="DQ294" s="27">
        <v>1</v>
      </c>
      <c r="DR294" s="27">
        <v>1</v>
      </c>
      <c r="DS294" s="27">
        <v>1</v>
      </c>
      <c r="DT294" s="27">
        <v>1</v>
      </c>
      <c r="DU294" s="27">
        <v>1</v>
      </c>
      <c r="DV294" s="27">
        <v>1</v>
      </c>
      <c r="DW294" s="27">
        <v>1</v>
      </c>
      <c r="DX294" s="27">
        <v>1</v>
      </c>
      <c r="DY294" s="27">
        <v>1</v>
      </c>
      <c r="DZ294" s="27">
        <v>1</v>
      </c>
      <c r="EA294" s="27">
        <v>1</v>
      </c>
      <c r="EB294" s="27">
        <v>1</v>
      </c>
      <c r="EC294" s="27">
        <v>1</v>
      </c>
      <c r="ED294" s="27">
        <v>1</v>
      </c>
      <c r="EE294" s="27">
        <v>1</v>
      </c>
      <c r="EF294" s="27">
        <v>1</v>
      </c>
      <c r="EG294" s="27">
        <v>1</v>
      </c>
      <c r="EH294" s="27">
        <v>1</v>
      </c>
      <c r="EI294" s="27">
        <v>1</v>
      </c>
      <c r="EJ294" s="27">
        <v>1</v>
      </c>
      <c r="EK294" s="27">
        <v>1</v>
      </c>
      <c r="EL294" s="27">
        <v>1</v>
      </c>
      <c r="EM294" s="27">
        <v>1</v>
      </c>
      <c r="EN294" s="27">
        <v>1</v>
      </c>
      <c r="EO294" s="27">
        <v>1</v>
      </c>
      <c r="EP294" s="105">
        <v>0</v>
      </c>
      <c r="EQ294" s="315"/>
      <c r="ER294" s="105">
        <v>0</v>
      </c>
      <c r="ES294" s="105">
        <v>0</v>
      </c>
      <c r="ET294" s="105">
        <v>0</v>
      </c>
      <c r="EU294" s="105">
        <v>0</v>
      </c>
      <c r="EV294" s="105">
        <v>0</v>
      </c>
      <c r="EW294" s="105">
        <v>0</v>
      </c>
      <c r="EX294" s="105">
        <v>0</v>
      </c>
      <c r="EY294" s="105">
        <v>0</v>
      </c>
      <c r="EZ294" s="105">
        <v>0</v>
      </c>
      <c r="FA294" s="105">
        <v>0</v>
      </c>
      <c r="FB294" s="105">
        <v>0</v>
      </c>
      <c r="FC294" s="105">
        <v>0</v>
      </c>
      <c r="FD294" s="105">
        <v>0</v>
      </c>
      <c r="FE294" s="105">
        <v>0</v>
      </c>
      <c r="FF294" s="105">
        <v>0</v>
      </c>
      <c r="FG294" s="105">
        <v>0</v>
      </c>
      <c r="FH294" s="105">
        <v>0</v>
      </c>
      <c r="FI294" s="105">
        <v>0</v>
      </c>
      <c r="FJ294" s="105">
        <v>0</v>
      </c>
      <c r="FK294" s="105">
        <v>0</v>
      </c>
      <c r="FL294" s="105">
        <v>0</v>
      </c>
      <c r="FM294" s="105">
        <v>0</v>
      </c>
      <c r="FN294" s="105">
        <v>0</v>
      </c>
      <c r="FO294" s="105">
        <v>0</v>
      </c>
      <c r="FP294" s="105">
        <v>0</v>
      </c>
      <c r="FQ294" s="105">
        <v>0</v>
      </c>
      <c r="FR294" s="105">
        <v>0</v>
      </c>
      <c r="FS294" s="105">
        <v>0</v>
      </c>
      <c r="FT294" s="105">
        <v>0</v>
      </c>
      <c r="FU294" s="105">
        <v>0</v>
      </c>
      <c r="FV294" s="105">
        <v>0</v>
      </c>
    </row>
    <row r="295" spans="1:178" ht="13.9" customHeight="1" x14ac:dyDescent="0.2">
      <c r="A295" s="344"/>
      <c r="B295" s="346"/>
      <c r="C295" s="336"/>
      <c r="D295" s="336"/>
      <c r="E295" s="340"/>
      <c r="F295" s="358"/>
      <c r="G295" s="352"/>
      <c r="H295" s="352"/>
      <c r="I295" s="356"/>
      <c r="J295" s="12" t="s">
        <v>6</v>
      </c>
      <c r="K295" s="18"/>
      <c r="L295" s="18"/>
      <c r="M295" s="18"/>
      <c r="N295" s="18"/>
      <c r="O295" s="18"/>
      <c r="P295" s="18"/>
      <c r="Q295" s="18"/>
      <c r="R295" s="18"/>
      <c r="S295" s="18"/>
      <c r="T295" s="18"/>
      <c r="U295" s="18"/>
      <c r="V295" s="18"/>
      <c r="W295" s="38"/>
      <c r="X295" s="18"/>
      <c r="Y295" s="18"/>
      <c r="Z295" s="18"/>
      <c r="AA295" s="18"/>
      <c r="AB295" s="18"/>
      <c r="AC295" s="18"/>
      <c r="AD295" s="18"/>
      <c r="AE295" s="18"/>
      <c r="AF295" s="18"/>
      <c r="AG295" s="18"/>
      <c r="AH295" s="84">
        <v>1</v>
      </c>
      <c r="AI295" s="84">
        <v>1</v>
      </c>
      <c r="AJ295" s="84">
        <v>1</v>
      </c>
      <c r="AK295" s="84">
        <v>1</v>
      </c>
      <c r="AL295" s="85">
        <v>1</v>
      </c>
      <c r="AM295" s="88">
        <v>1</v>
      </c>
      <c r="AN295" s="89">
        <v>1</v>
      </c>
      <c r="AO295" s="92">
        <v>1</v>
      </c>
      <c r="AP295" s="92">
        <v>1</v>
      </c>
      <c r="AQ295" s="93">
        <v>1</v>
      </c>
      <c r="AR295" s="102">
        <v>1</v>
      </c>
      <c r="AS295" s="103">
        <v>1</v>
      </c>
      <c r="AT295" s="104">
        <v>1</v>
      </c>
      <c r="AU295" s="81">
        <v>1</v>
      </c>
      <c r="AV295" s="106">
        <v>1</v>
      </c>
      <c r="AW295" s="107">
        <v>2</v>
      </c>
      <c r="AX295" s="110">
        <v>2</v>
      </c>
      <c r="AY295" s="120">
        <v>2</v>
      </c>
      <c r="AZ295" s="120">
        <v>2</v>
      </c>
      <c r="BA295" s="123">
        <v>2</v>
      </c>
      <c r="BB295" s="125">
        <v>2</v>
      </c>
      <c r="BC295" s="316"/>
      <c r="BD295" s="141">
        <v>2</v>
      </c>
      <c r="BE295" s="141">
        <v>2</v>
      </c>
      <c r="BF295" s="141">
        <v>2</v>
      </c>
      <c r="BG295" s="141">
        <v>2</v>
      </c>
      <c r="BH295" s="141">
        <v>2</v>
      </c>
      <c r="BI295" s="141">
        <v>2</v>
      </c>
      <c r="BJ295" s="141">
        <v>2</v>
      </c>
      <c r="BK295" s="141">
        <v>2</v>
      </c>
      <c r="BL295" s="141">
        <v>2</v>
      </c>
      <c r="BM295" s="141">
        <v>2</v>
      </c>
      <c r="BN295" s="141">
        <v>2</v>
      </c>
      <c r="BO295" s="141">
        <v>2</v>
      </c>
      <c r="BP295" s="141">
        <v>4</v>
      </c>
      <c r="BQ295" s="141">
        <v>4</v>
      </c>
      <c r="BR295" s="141">
        <v>4</v>
      </c>
      <c r="BS295" s="141">
        <v>4</v>
      </c>
      <c r="BT295" s="141">
        <v>4</v>
      </c>
      <c r="BU295" s="141">
        <v>4</v>
      </c>
      <c r="BV295" s="141">
        <v>4</v>
      </c>
      <c r="BW295" s="141">
        <v>4</v>
      </c>
      <c r="BX295" s="141">
        <v>4</v>
      </c>
      <c r="BY295" s="141">
        <v>4</v>
      </c>
      <c r="BZ295" s="141">
        <v>4</v>
      </c>
      <c r="CA295" s="141">
        <v>4</v>
      </c>
      <c r="CB295" s="141">
        <v>4</v>
      </c>
      <c r="CC295" s="141">
        <v>4</v>
      </c>
      <c r="CD295" s="141">
        <v>4</v>
      </c>
      <c r="CE295" s="141">
        <v>4</v>
      </c>
      <c r="CF295" s="38"/>
      <c r="CG295" s="143">
        <v>4</v>
      </c>
      <c r="CH295" s="157">
        <v>4</v>
      </c>
      <c r="CI295" s="158">
        <v>4</v>
      </c>
      <c r="CJ295" s="159">
        <v>4</v>
      </c>
      <c r="CK295" s="160">
        <v>4</v>
      </c>
      <c r="CL295" s="162">
        <v>4</v>
      </c>
      <c r="CM295" s="163">
        <v>4</v>
      </c>
      <c r="CN295" s="164">
        <v>4</v>
      </c>
      <c r="CO295" s="166">
        <v>4</v>
      </c>
      <c r="CP295" s="168">
        <v>4</v>
      </c>
      <c r="CQ295" s="168">
        <v>4</v>
      </c>
      <c r="CR295" s="169">
        <v>4</v>
      </c>
      <c r="CS295" s="170">
        <v>4</v>
      </c>
      <c r="CT295" s="171">
        <v>4</v>
      </c>
      <c r="CU295" s="172">
        <v>4</v>
      </c>
      <c r="CV295" s="173">
        <v>4</v>
      </c>
      <c r="CW295" s="174">
        <v>4</v>
      </c>
      <c r="CX295" s="175">
        <v>2</v>
      </c>
      <c r="CY295" s="176">
        <v>2</v>
      </c>
      <c r="CZ295" s="177">
        <v>2</v>
      </c>
      <c r="DA295" s="178">
        <v>2</v>
      </c>
      <c r="DB295" s="179">
        <v>2</v>
      </c>
      <c r="DC295" s="180">
        <v>2</v>
      </c>
      <c r="DD295" s="181">
        <v>2</v>
      </c>
      <c r="DE295" s="182">
        <v>2</v>
      </c>
      <c r="DF295" s="183">
        <v>2</v>
      </c>
      <c r="DG295" s="184">
        <v>2</v>
      </c>
      <c r="DH295" s="185">
        <v>2</v>
      </c>
      <c r="DI295" s="188">
        <v>2</v>
      </c>
      <c r="DJ295" s="141">
        <v>2</v>
      </c>
      <c r="DK295" s="191">
        <v>2</v>
      </c>
      <c r="DL295" s="316"/>
      <c r="DM295" s="195">
        <v>2</v>
      </c>
      <c r="DN295" s="201">
        <v>2</v>
      </c>
      <c r="DO295" s="206">
        <v>2</v>
      </c>
      <c r="DP295" s="207">
        <v>2</v>
      </c>
      <c r="DQ295" s="209">
        <v>2</v>
      </c>
      <c r="DR295" s="210">
        <v>2</v>
      </c>
      <c r="DS295" s="213">
        <v>2</v>
      </c>
      <c r="DT295" s="214">
        <v>2</v>
      </c>
      <c r="DU295" s="215">
        <v>2</v>
      </c>
      <c r="DV295" s="215">
        <v>2</v>
      </c>
      <c r="DW295" s="218">
        <v>2</v>
      </c>
      <c r="DX295" s="219">
        <v>2</v>
      </c>
      <c r="DY295" s="220">
        <v>2</v>
      </c>
      <c r="DZ295" s="221">
        <v>2</v>
      </c>
      <c r="EA295" s="222">
        <v>2</v>
      </c>
      <c r="EB295" s="223">
        <v>2</v>
      </c>
      <c r="EC295" s="224">
        <v>2</v>
      </c>
      <c r="ED295" s="225">
        <v>2</v>
      </c>
      <c r="EE295" s="232">
        <v>2</v>
      </c>
      <c r="EF295" s="232">
        <v>2</v>
      </c>
      <c r="EG295" s="232">
        <v>2</v>
      </c>
      <c r="EH295" s="232">
        <v>2</v>
      </c>
      <c r="EI295" s="234">
        <v>2</v>
      </c>
      <c r="EJ295" s="235">
        <v>2</v>
      </c>
      <c r="EK295" s="238">
        <v>2</v>
      </c>
      <c r="EL295" s="239">
        <v>2</v>
      </c>
      <c r="EM295" s="242">
        <v>2</v>
      </c>
      <c r="EN295" s="243">
        <v>2</v>
      </c>
      <c r="EO295" s="244">
        <v>2</v>
      </c>
      <c r="EP295" s="245">
        <v>0</v>
      </c>
      <c r="EQ295" s="316"/>
      <c r="ER295" s="246">
        <v>0</v>
      </c>
      <c r="ES295" s="249">
        <v>0</v>
      </c>
      <c r="ET295" s="250">
        <v>0</v>
      </c>
      <c r="EU295" s="251">
        <v>0</v>
      </c>
      <c r="EV295" s="252">
        <v>0</v>
      </c>
      <c r="EW295" s="253">
        <v>0</v>
      </c>
      <c r="EX295" s="255">
        <v>0</v>
      </c>
      <c r="EY295" s="257">
        <v>0</v>
      </c>
      <c r="EZ295" s="258">
        <v>0</v>
      </c>
      <c r="FA295" s="259">
        <v>0</v>
      </c>
      <c r="FB295" s="263">
        <v>0</v>
      </c>
      <c r="FC295" s="266">
        <v>0</v>
      </c>
      <c r="FD295" s="270">
        <v>0</v>
      </c>
      <c r="FE295" s="272">
        <v>0</v>
      </c>
      <c r="FF295" s="274">
        <v>0</v>
      </c>
      <c r="FG295" s="276">
        <v>0</v>
      </c>
      <c r="FH295" s="279">
        <v>0</v>
      </c>
      <c r="FI295" s="282">
        <v>0</v>
      </c>
      <c r="FJ295" s="284">
        <v>0</v>
      </c>
      <c r="FK295" s="286">
        <v>0</v>
      </c>
      <c r="FL295" s="287">
        <v>0</v>
      </c>
      <c r="FM295" s="289">
        <v>0</v>
      </c>
      <c r="FN295" s="291">
        <v>0</v>
      </c>
      <c r="FO295" s="297">
        <v>0</v>
      </c>
      <c r="FP295" s="298">
        <v>0</v>
      </c>
      <c r="FQ295" s="299">
        <v>0</v>
      </c>
      <c r="FR295" s="300">
        <v>1</v>
      </c>
      <c r="FS295" s="302">
        <v>1</v>
      </c>
      <c r="FT295" s="306">
        <v>1</v>
      </c>
      <c r="FU295" s="309">
        <v>1</v>
      </c>
      <c r="FV295" s="246">
        <v>0</v>
      </c>
    </row>
    <row r="296" spans="1:178" ht="13.9" customHeight="1" x14ac:dyDescent="0.2">
      <c r="A296" s="343" t="s">
        <v>54</v>
      </c>
      <c r="B296" s="345" t="s">
        <v>149</v>
      </c>
      <c r="C296" s="335" t="s">
        <v>131</v>
      </c>
      <c r="D296" s="335">
        <v>3</v>
      </c>
      <c r="E296" s="339">
        <f t="shared" ref="E296" si="1155">FU296</f>
        <v>1</v>
      </c>
      <c r="F296" s="357">
        <f t="shared" ref="F296" si="1156">FU297</f>
        <v>1</v>
      </c>
      <c r="G296" s="351">
        <f>F296/E296</f>
        <v>1</v>
      </c>
      <c r="H296" s="351">
        <f>F296/D296</f>
        <v>0.33333333333333331</v>
      </c>
      <c r="I296" s="355"/>
      <c r="J296" s="11" t="s">
        <v>5</v>
      </c>
      <c r="K296" s="27"/>
      <c r="L296" s="27"/>
      <c r="M296" s="27"/>
      <c r="N296" s="27"/>
      <c r="O296" s="27"/>
      <c r="P296" s="27"/>
      <c r="Q296" s="27"/>
      <c r="R296" s="27"/>
      <c r="S296" s="27"/>
      <c r="T296" s="27"/>
      <c r="U296" s="27"/>
      <c r="V296" s="27"/>
      <c r="W296" s="40"/>
      <c r="X296" s="27"/>
      <c r="Y296" s="27"/>
      <c r="Z296" s="27"/>
      <c r="AA296" s="27"/>
      <c r="AB296" s="27"/>
      <c r="AC296" s="27"/>
      <c r="AD296" s="27"/>
      <c r="AE296" s="27"/>
      <c r="AF296" s="27"/>
      <c r="AG296" s="27"/>
      <c r="AH296" s="27">
        <v>1</v>
      </c>
      <c r="AI296" s="27">
        <v>1</v>
      </c>
      <c r="AJ296" s="27">
        <v>1</v>
      </c>
      <c r="AK296" s="27">
        <v>1</v>
      </c>
      <c r="AL296" s="27">
        <v>1</v>
      </c>
      <c r="AM296" s="27">
        <v>1</v>
      </c>
      <c r="AN296" s="27">
        <v>1</v>
      </c>
      <c r="AO296" s="27">
        <v>1</v>
      </c>
      <c r="AP296" s="27">
        <v>1</v>
      </c>
      <c r="AQ296" s="27">
        <v>3</v>
      </c>
      <c r="AR296" s="27">
        <v>3</v>
      </c>
      <c r="AS296" s="27">
        <v>3</v>
      </c>
      <c r="AT296" s="27">
        <v>3</v>
      </c>
      <c r="AU296" s="27"/>
      <c r="AV296" s="27">
        <v>3</v>
      </c>
      <c r="AW296" s="27">
        <v>3</v>
      </c>
      <c r="AX296" s="27">
        <v>3</v>
      </c>
      <c r="AY296" s="27">
        <v>3</v>
      </c>
      <c r="AZ296" s="27">
        <v>3</v>
      </c>
      <c r="BA296" s="27">
        <v>3</v>
      </c>
      <c r="BB296" s="27">
        <v>3</v>
      </c>
      <c r="BC296" s="315"/>
      <c r="BD296" s="27">
        <v>1</v>
      </c>
      <c r="BE296" s="27">
        <v>1</v>
      </c>
      <c r="BF296" s="27">
        <v>1</v>
      </c>
      <c r="BG296" s="27">
        <v>1</v>
      </c>
      <c r="BH296" s="27">
        <v>1</v>
      </c>
      <c r="BI296" s="27">
        <v>1</v>
      </c>
      <c r="BJ296" s="27">
        <v>1</v>
      </c>
      <c r="BK296" s="27">
        <v>1</v>
      </c>
      <c r="BL296" s="27">
        <v>1</v>
      </c>
      <c r="BM296" s="27">
        <v>1</v>
      </c>
      <c r="BN296" s="27">
        <v>1</v>
      </c>
      <c r="BO296" s="27">
        <v>1</v>
      </c>
      <c r="BP296" s="27">
        <v>1</v>
      </c>
      <c r="BQ296" s="27">
        <v>1</v>
      </c>
      <c r="BR296" s="27">
        <v>1</v>
      </c>
      <c r="BS296" s="27">
        <v>1</v>
      </c>
      <c r="BT296" s="27">
        <v>1</v>
      </c>
      <c r="BU296" s="27">
        <v>1</v>
      </c>
      <c r="BV296" s="27">
        <v>1</v>
      </c>
      <c r="BW296" s="27">
        <v>1</v>
      </c>
      <c r="BX296" s="27">
        <v>1</v>
      </c>
      <c r="BY296" s="27">
        <v>1</v>
      </c>
      <c r="BZ296" s="27">
        <v>1</v>
      </c>
      <c r="CA296" s="27">
        <v>1</v>
      </c>
      <c r="CB296" s="27">
        <v>1</v>
      </c>
      <c r="CC296" s="27">
        <v>1</v>
      </c>
      <c r="CD296" s="27">
        <v>1</v>
      </c>
      <c r="CE296" s="27">
        <v>1</v>
      </c>
      <c r="CF296" s="40"/>
      <c r="CG296" s="27">
        <v>1</v>
      </c>
      <c r="CH296" s="27">
        <v>1</v>
      </c>
      <c r="CI296" s="27">
        <v>1</v>
      </c>
      <c r="CJ296" s="27">
        <v>1</v>
      </c>
      <c r="CK296" s="27">
        <v>1</v>
      </c>
      <c r="CL296" s="27">
        <v>1</v>
      </c>
      <c r="CM296" s="27">
        <v>1</v>
      </c>
      <c r="CN296" s="27">
        <v>1</v>
      </c>
      <c r="CO296" s="27">
        <v>1</v>
      </c>
      <c r="CP296" s="27">
        <v>1</v>
      </c>
      <c r="CQ296" s="27">
        <v>1</v>
      </c>
      <c r="CR296" s="27">
        <v>1</v>
      </c>
      <c r="CS296" s="27">
        <v>1</v>
      </c>
      <c r="CT296" s="27">
        <v>1</v>
      </c>
      <c r="CU296" s="27">
        <v>1</v>
      </c>
      <c r="CV296" s="27">
        <v>1</v>
      </c>
      <c r="CW296" s="27">
        <v>1</v>
      </c>
      <c r="CX296" s="105">
        <v>3</v>
      </c>
      <c r="CY296" s="105">
        <v>3</v>
      </c>
      <c r="CZ296" s="105">
        <v>3</v>
      </c>
      <c r="DA296" s="105">
        <v>3</v>
      </c>
      <c r="DB296" s="105">
        <v>3</v>
      </c>
      <c r="DC296" s="105">
        <v>3</v>
      </c>
      <c r="DD296" s="105">
        <v>3</v>
      </c>
      <c r="DE296" s="105">
        <v>3</v>
      </c>
      <c r="DF296" s="105">
        <v>3</v>
      </c>
      <c r="DG296" s="105">
        <v>3</v>
      </c>
      <c r="DH296" s="105">
        <v>3</v>
      </c>
      <c r="DI296" s="105">
        <v>3</v>
      </c>
      <c r="DJ296" s="27">
        <v>3</v>
      </c>
      <c r="DK296" s="27">
        <v>3</v>
      </c>
      <c r="DL296" s="315"/>
      <c r="DM296" s="27">
        <v>3</v>
      </c>
      <c r="DN296" s="27">
        <v>3</v>
      </c>
      <c r="DO296" s="27">
        <v>3</v>
      </c>
      <c r="DP296" s="27">
        <v>3</v>
      </c>
      <c r="DQ296" s="27">
        <v>3</v>
      </c>
      <c r="DR296" s="27">
        <v>3</v>
      </c>
      <c r="DS296" s="27">
        <v>3</v>
      </c>
      <c r="DT296" s="27">
        <v>3</v>
      </c>
      <c r="DU296" s="27">
        <v>3</v>
      </c>
      <c r="DV296" s="27">
        <v>3</v>
      </c>
      <c r="DW296" s="27">
        <v>3</v>
      </c>
      <c r="DX296" s="27">
        <v>3</v>
      </c>
      <c r="DY296" s="27">
        <v>3</v>
      </c>
      <c r="DZ296" s="27">
        <v>3</v>
      </c>
      <c r="EA296" s="27">
        <v>3</v>
      </c>
      <c r="EB296" s="27">
        <v>3</v>
      </c>
      <c r="EC296" s="27">
        <v>3</v>
      </c>
      <c r="ED296" s="27">
        <v>3</v>
      </c>
      <c r="EE296" s="27">
        <v>3</v>
      </c>
      <c r="EF296" s="27">
        <v>3</v>
      </c>
      <c r="EG296" s="27">
        <v>3</v>
      </c>
      <c r="EH296" s="27">
        <v>3</v>
      </c>
      <c r="EI296" s="27">
        <v>3</v>
      </c>
      <c r="EJ296" s="27">
        <v>3</v>
      </c>
      <c r="EK296" s="27">
        <v>3</v>
      </c>
      <c r="EL296" s="27">
        <v>3</v>
      </c>
      <c r="EM296" s="27">
        <v>3</v>
      </c>
      <c r="EN296" s="27">
        <v>3</v>
      </c>
      <c r="EO296" s="27">
        <v>3</v>
      </c>
      <c r="EP296" s="105">
        <v>1</v>
      </c>
      <c r="EQ296" s="315"/>
      <c r="ER296" s="105">
        <v>1</v>
      </c>
      <c r="ES296" s="105">
        <v>1</v>
      </c>
      <c r="ET296" s="105">
        <v>1</v>
      </c>
      <c r="EU296" s="105">
        <v>1</v>
      </c>
      <c r="EV296" s="105">
        <v>1</v>
      </c>
      <c r="EW296" s="105">
        <v>1</v>
      </c>
      <c r="EX296" s="105">
        <v>1</v>
      </c>
      <c r="EY296" s="105">
        <v>1</v>
      </c>
      <c r="EZ296" s="105">
        <v>1</v>
      </c>
      <c r="FA296" s="105">
        <v>1</v>
      </c>
      <c r="FB296" s="105">
        <v>1</v>
      </c>
      <c r="FC296" s="105">
        <v>1</v>
      </c>
      <c r="FD296" s="105">
        <v>1</v>
      </c>
      <c r="FE296" s="105">
        <v>1</v>
      </c>
      <c r="FF296" s="105">
        <v>1</v>
      </c>
      <c r="FG296" s="105">
        <v>1</v>
      </c>
      <c r="FH296" s="105">
        <v>1</v>
      </c>
      <c r="FI296" s="105">
        <v>1</v>
      </c>
      <c r="FJ296" s="105">
        <v>1</v>
      </c>
      <c r="FK296" s="105">
        <v>1</v>
      </c>
      <c r="FL296" s="105">
        <v>1</v>
      </c>
      <c r="FM296" s="105">
        <v>1</v>
      </c>
      <c r="FN296" s="105">
        <v>1</v>
      </c>
      <c r="FO296" s="105">
        <v>1</v>
      </c>
      <c r="FP296" s="105">
        <v>1</v>
      </c>
      <c r="FQ296" s="105">
        <v>1</v>
      </c>
      <c r="FR296" s="105">
        <v>1</v>
      </c>
      <c r="FS296" s="105">
        <v>1</v>
      </c>
      <c r="FT296" s="105">
        <v>1</v>
      </c>
      <c r="FU296" s="105">
        <v>1</v>
      </c>
      <c r="FV296" s="105">
        <v>1</v>
      </c>
    </row>
    <row r="297" spans="1:178" ht="13.9" customHeight="1" x14ac:dyDescent="0.2">
      <c r="A297" s="344"/>
      <c r="B297" s="346"/>
      <c r="C297" s="336"/>
      <c r="D297" s="336"/>
      <c r="E297" s="340"/>
      <c r="F297" s="358"/>
      <c r="G297" s="352"/>
      <c r="H297" s="352"/>
      <c r="I297" s="356"/>
      <c r="J297" s="12" t="s">
        <v>6</v>
      </c>
      <c r="K297" s="18"/>
      <c r="L297" s="18"/>
      <c r="M297" s="18"/>
      <c r="N297" s="18"/>
      <c r="O297" s="18"/>
      <c r="P297" s="18"/>
      <c r="Q297" s="18"/>
      <c r="R297" s="18"/>
      <c r="S297" s="18"/>
      <c r="T297" s="18"/>
      <c r="U297" s="18"/>
      <c r="V297" s="18"/>
      <c r="W297" s="38"/>
      <c r="X297" s="18"/>
      <c r="Y297" s="18"/>
      <c r="Z297" s="18"/>
      <c r="AA297" s="18"/>
      <c r="AB297" s="18"/>
      <c r="AC297" s="18"/>
      <c r="AD297" s="18"/>
      <c r="AE297" s="18"/>
      <c r="AF297" s="18"/>
      <c r="AG297" s="18"/>
      <c r="AH297" s="84">
        <v>1</v>
      </c>
      <c r="AI297" s="84">
        <v>1</v>
      </c>
      <c r="AJ297" s="84">
        <v>1</v>
      </c>
      <c r="AK297" s="84">
        <v>1</v>
      </c>
      <c r="AL297" s="85">
        <v>1</v>
      </c>
      <c r="AM297" s="88">
        <v>1</v>
      </c>
      <c r="AN297" s="89">
        <v>1</v>
      </c>
      <c r="AO297" s="92">
        <v>1</v>
      </c>
      <c r="AP297" s="92">
        <v>1</v>
      </c>
      <c r="AQ297" s="93">
        <v>3</v>
      </c>
      <c r="AR297" s="102">
        <v>3</v>
      </c>
      <c r="AS297" s="103">
        <v>3</v>
      </c>
      <c r="AT297" s="104">
        <v>3</v>
      </c>
      <c r="AU297" s="18">
        <v>3</v>
      </c>
      <c r="AV297" s="106">
        <v>3</v>
      </c>
      <c r="AW297" s="107">
        <v>3</v>
      </c>
      <c r="AX297" s="110">
        <v>3</v>
      </c>
      <c r="AY297" s="120">
        <v>3</v>
      </c>
      <c r="AZ297" s="120">
        <v>3</v>
      </c>
      <c r="BA297" s="123">
        <v>3</v>
      </c>
      <c r="BB297" s="125">
        <v>3</v>
      </c>
      <c r="BC297" s="316"/>
      <c r="BD297" s="141">
        <v>3</v>
      </c>
      <c r="BE297" s="141">
        <v>3</v>
      </c>
      <c r="BF297" s="141">
        <v>3</v>
      </c>
      <c r="BG297" s="141">
        <v>3</v>
      </c>
      <c r="BH297" s="141">
        <v>3</v>
      </c>
      <c r="BI297" s="141">
        <v>3</v>
      </c>
      <c r="BJ297" s="141">
        <v>3</v>
      </c>
      <c r="BK297" s="141">
        <v>3</v>
      </c>
      <c r="BL297" s="141">
        <v>3</v>
      </c>
      <c r="BM297" s="141">
        <v>3</v>
      </c>
      <c r="BN297" s="141">
        <v>3</v>
      </c>
      <c r="BO297" s="141">
        <v>3</v>
      </c>
      <c r="BP297" s="141">
        <v>3</v>
      </c>
      <c r="BQ297" s="141">
        <v>3</v>
      </c>
      <c r="BR297" s="141">
        <v>3</v>
      </c>
      <c r="BS297" s="141">
        <v>3</v>
      </c>
      <c r="BT297" s="141">
        <v>3</v>
      </c>
      <c r="BU297" s="141">
        <v>3</v>
      </c>
      <c r="BV297" s="141">
        <v>3</v>
      </c>
      <c r="BW297" s="141">
        <v>3</v>
      </c>
      <c r="BX297" s="141">
        <v>3</v>
      </c>
      <c r="BY297" s="141">
        <v>3</v>
      </c>
      <c r="BZ297" s="141">
        <v>3</v>
      </c>
      <c r="CA297" s="141">
        <v>3</v>
      </c>
      <c r="CB297" s="141">
        <v>3</v>
      </c>
      <c r="CC297" s="141">
        <v>3</v>
      </c>
      <c r="CD297" s="141">
        <v>3</v>
      </c>
      <c r="CE297" s="141">
        <v>3</v>
      </c>
      <c r="CF297" s="38"/>
      <c r="CG297" s="143">
        <v>3</v>
      </c>
      <c r="CH297" s="157">
        <v>3</v>
      </c>
      <c r="CI297" s="158">
        <v>3</v>
      </c>
      <c r="CJ297" s="159">
        <v>3</v>
      </c>
      <c r="CK297" s="160">
        <v>3</v>
      </c>
      <c r="CL297" s="162">
        <v>3</v>
      </c>
      <c r="CM297" s="163">
        <v>3</v>
      </c>
      <c r="CN297" s="164">
        <v>3</v>
      </c>
      <c r="CO297" s="166">
        <v>3</v>
      </c>
      <c r="CP297" s="168">
        <v>3</v>
      </c>
      <c r="CQ297" s="168">
        <v>3</v>
      </c>
      <c r="CR297" s="169">
        <v>3</v>
      </c>
      <c r="CS297" s="170">
        <v>3</v>
      </c>
      <c r="CT297" s="171">
        <v>3</v>
      </c>
      <c r="CU297" s="172">
        <v>3</v>
      </c>
      <c r="CV297" s="173">
        <v>3</v>
      </c>
      <c r="CW297" s="174">
        <v>3</v>
      </c>
      <c r="CX297" s="175">
        <v>3</v>
      </c>
      <c r="CY297" s="176">
        <v>3</v>
      </c>
      <c r="CZ297" s="177">
        <v>3</v>
      </c>
      <c r="DA297" s="178">
        <v>3</v>
      </c>
      <c r="DB297" s="179">
        <v>3</v>
      </c>
      <c r="DC297" s="180">
        <v>3</v>
      </c>
      <c r="DD297" s="181">
        <v>3</v>
      </c>
      <c r="DE297" s="182">
        <v>3</v>
      </c>
      <c r="DF297" s="183">
        <v>3</v>
      </c>
      <c r="DG297" s="184">
        <v>3</v>
      </c>
      <c r="DH297" s="185">
        <v>3</v>
      </c>
      <c r="DI297" s="188">
        <v>3</v>
      </c>
      <c r="DJ297" s="141">
        <v>3</v>
      </c>
      <c r="DK297" s="191">
        <v>3</v>
      </c>
      <c r="DL297" s="316"/>
      <c r="DM297" s="195">
        <v>3</v>
      </c>
      <c r="DN297" s="201">
        <v>3</v>
      </c>
      <c r="DO297" s="206">
        <v>3</v>
      </c>
      <c r="DP297" s="207">
        <v>3</v>
      </c>
      <c r="DQ297" s="209">
        <v>3</v>
      </c>
      <c r="DR297" s="210">
        <v>3</v>
      </c>
      <c r="DS297" s="213">
        <v>3</v>
      </c>
      <c r="DT297" s="214">
        <v>3</v>
      </c>
      <c r="DU297" s="215">
        <v>3</v>
      </c>
      <c r="DV297" s="215">
        <v>3</v>
      </c>
      <c r="DW297" s="218">
        <v>3</v>
      </c>
      <c r="DX297" s="219">
        <v>3</v>
      </c>
      <c r="DY297" s="220">
        <v>3</v>
      </c>
      <c r="DZ297" s="221">
        <v>3</v>
      </c>
      <c r="EA297" s="222">
        <v>3</v>
      </c>
      <c r="EB297" s="223">
        <v>3</v>
      </c>
      <c r="EC297" s="224">
        <v>3</v>
      </c>
      <c r="ED297" s="225">
        <v>3</v>
      </c>
      <c r="EE297" s="232">
        <v>3</v>
      </c>
      <c r="EF297" s="232">
        <v>3</v>
      </c>
      <c r="EG297" s="232">
        <v>3</v>
      </c>
      <c r="EH297" s="232">
        <v>3</v>
      </c>
      <c r="EI297" s="234">
        <v>3</v>
      </c>
      <c r="EJ297" s="235">
        <v>3</v>
      </c>
      <c r="EK297" s="238">
        <v>3</v>
      </c>
      <c r="EL297" s="239">
        <v>3</v>
      </c>
      <c r="EM297" s="242">
        <v>3</v>
      </c>
      <c r="EN297" s="243">
        <v>3</v>
      </c>
      <c r="EO297" s="244">
        <v>3</v>
      </c>
      <c r="EP297" s="245">
        <v>1</v>
      </c>
      <c r="EQ297" s="316"/>
      <c r="ER297" s="246">
        <v>1</v>
      </c>
      <c r="ES297" s="249">
        <v>1</v>
      </c>
      <c r="ET297" s="250">
        <v>1</v>
      </c>
      <c r="EU297" s="251">
        <v>1</v>
      </c>
      <c r="EV297" s="252">
        <v>1</v>
      </c>
      <c r="EW297" s="253">
        <v>1</v>
      </c>
      <c r="EX297" s="255">
        <v>1</v>
      </c>
      <c r="EY297" s="257">
        <v>1</v>
      </c>
      <c r="EZ297" s="258">
        <v>1</v>
      </c>
      <c r="FA297" s="259">
        <v>1</v>
      </c>
      <c r="FB297" s="263">
        <v>1</v>
      </c>
      <c r="FC297" s="266">
        <v>1</v>
      </c>
      <c r="FD297" s="270">
        <v>1</v>
      </c>
      <c r="FE297" s="272">
        <v>1</v>
      </c>
      <c r="FF297" s="274">
        <v>1</v>
      </c>
      <c r="FG297" s="276">
        <v>1</v>
      </c>
      <c r="FH297" s="279">
        <v>1</v>
      </c>
      <c r="FI297" s="282">
        <v>1</v>
      </c>
      <c r="FJ297" s="284">
        <v>1</v>
      </c>
      <c r="FK297" s="286">
        <v>1</v>
      </c>
      <c r="FL297" s="287">
        <v>1</v>
      </c>
      <c r="FM297" s="289">
        <v>1</v>
      </c>
      <c r="FN297" s="291">
        <v>1</v>
      </c>
      <c r="FO297" s="297">
        <v>1</v>
      </c>
      <c r="FP297" s="298">
        <v>1</v>
      </c>
      <c r="FQ297" s="299">
        <v>1</v>
      </c>
      <c r="FR297" s="300">
        <v>1</v>
      </c>
      <c r="FS297" s="302">
        <v>1</v>
      </c>
      <c r="FT297" s="306">
        <v>1</v>
      </c>
      <c r="FU297" s="309">
        <v>1</v>
      </c>
      <c r="FV297" s="246"/>
    </row>
    <row r="298" spans="1:178" ht="13.9" customHeight="1" x14ac:dyDescent="0.2">
      <c r="A298" s="343" t="s">
        <v>55</v>
      </c>
      <c r="B298" s="345" t="s">
        <v>154</v>
      </c>
      <c r="C298" s="335" t="s">
        <v>131</v>
      </c>
      <c r="D298" s="335">
        <v>2</v>
      </c>
      <c r="E298" s="339">
        <f t="shared" ref="E298" si="1157">FU298</f>
        <v>0</v>
      </c>
      <c r="F298" s="357">
        <f t="shared" ref="F298" si="1158">FU299</f>
        <v>0</v>
      </c>
      <c r="G298" s="351" t="e">
        <f>F298/E298</f>
        <v>#DIV/0!</v>
      </c>
      <c r="H298" s="351">
        <f>F298/D298</f>
        <v>0</v>
      </c>
      <c r="I298" s="355"/>
      <c r="J298" s="11" t="s">
        <v>5</v>
      </c>
      <c r="K298" s="27"/>
      <c r="L298" s="27"/>
      <c r="M298" s="27"/>
      <c r="N298" s="27"/>
      <c r="O298" s="27"/>
      <c r="P298" s="27"/>
      <c r="Q298" s="27"/>
      <c r="R298" s="27"/>
      <c r="S298" s="27"/>
      <c r="T298" s="27"/>
      <c r="U298" s="27"/>
      <c r="V298" s="27"/>
      <c r="W298" s="40"/>
      <c r="X298" s="27"/>
      <c r="Y298" s="27"/>
      <c r="Z298" s="27"/>
      <c r="AA298" s="27"/>
      <c r="AB298" s="27"/>
      <c r="AC298" s="27"/>
      <c r="AD298" s="27"/>
      <c r="AE298" s="27"/>
      <c r="AF298" s="27"/>
      <c r="AG298" s="27"/>
      <c r="AH298" s="27">
        <v>1</v>
      </c>
      <c r="AI298" s="27">
        <v>1</v>
      </c>
      <c r="AJ298" s="27">
        <v>1</v>
      </c>
      <c r="AK298" s="27">
        <v>3</v>
      </c>
      <c r="AL298" s="27">
        <v>3</v>
      </c>
      <c r="AM298" s="27">
        <v>3</v>
      </c>
      <c r="AN298" s="27">
        <v>3</v>
      </c>
      <c r="AO298" s="27">
        <v>3</v>
      </c>
      <c r="AP298" s="27">
        <v>3</v>
      </c>
      <c r="AQ298" s="27">
        <v>2</v>
      </c>
      <c r="AR298" s="27">
        <v>2</v>
      </c>
      <c r="AS298" s="27">
        <v>2</v>
      </c>
      <c r="AT298" s="27">
        <v>2</v>
      </c>
      <c r="AU298" s="27"/>
      <c r="AV298" s="27">
        <v>2</v>
      </c>
      <c r="AW298" s="27">
        <v>2</v>
      </c>
      <c r="AX298" s="27">
        <v>2</v>
      </c>
      <c r="AY298" s="27">
        <v>2</v>
      </c>
      <c r="AZ298" s="27">
        <v>2</v>
      </c>
      <c r="BA298" s="27">
        <v>2</v>
      </c>
      <c r="BB298" s="27">
        <v>2</v>
      </c>
      <c r="BC298" s="315"/>
      <c r="BD298" s="27">
        <v>1</v>
      </c>
      <c r="BE298" s="27">
        <v>1</v>
      </c>
      <c r="BF298" s="27">
        <v>1</v>
      </c>
      <c r="BG298" s="27">
        <v>1</v>
      </c>
      <c r="BH298" s="27">
        <v>1</v>
      </c>
      <c r="BI298" s="27">
        <v>1</v>
      </c>
      <c r="BJ298" s="27">
        <v>1</v>
      </c>
      <c r="BK298" s="27">
        <v>1</v>
      </c>
      <c r="BL298" s="27">
        <v>1</v>
      </c>
      <c r="BM298" s="27">
        <v>1</v>
      </c>
      <c r="BN298" s="27">
        <v>1</v>
      </c>
      <c r="BO298" s="27">
        <v>1</v>
      </c>
      <c r="BP298" s="27">
        <v>1</v>
      </c>
      <c r="BQ298" s="27">
        <v>1</v>
      </c>
      <c r="BR298" s="27">
        <v>1</v>
      </c>
      <c r="BS298" s="27">
        <v>1</v>
      </c>
      <c r="BT298" s="27">
        <v>1</v>
      </c>
      <c r="BU298" s="27">
        <v>1</v>
      </c>
      <c r="BV298" s="27">
        <v>1</v>
      </c>
      <c r="BW298" s="27">
        <v>1</v>
      </c>
      <c r="BX298" s="27">
        <v>1</v>
      </c>
      <c r="BY298" s="27">
        <v>1</v>
      </c>
      <c r="BZ298" s="27">
        <v>1</v>
      </c>
      <c r="CA298" s="27">
        <v>1</v>
      </c>
      <c r="CB298" s="27">
        <v>1</v>
      </c>
      <c r="CC298" s="27">
        <v>1</v>
      </c>
      <c r="CD298" s="27">
        <v>1</v>
      </c>
      <c r="CE298" s="27">
        <v>1</v>
      </c>
      <c r="CF298" s="40"/>
      <c r="CG298" s="27">
        <v>1</v>
      </c>
      <c r="CH298" s="27">
        <v>1</v>
      </c>
      <c r="CI298" s="27">
        <v>1</v>
      </c>
      <c r="CJ298" s="27">
        <v>1</v>
      </c>
      <c r="CK298" s="27">
        <v>1</v>
      </c>
      <c r="CL298" s="27">
        <v>1</v>
      </c>
      <c r="CM298" s="27">
        <v>1</v>
      </c>
      <c r="CN298" s="27">
        <v>1</v>
      </c>
      <c r="CO298" s="27">
        <v>1</v>
      </c>
      <c r="CP298" s="27">
        <v>1</v>
      </c>
      <c r="CQ298" s="27">
        <v>1</v>
      </c>
      <c r="CR298" s="27">
        <v>1</v>
      </c>
      <c r="CS298" s="27">
        <v>2</v>
      </c>
      <c r="CT298" s="27">
        <v>2</v>
      </c>
      <c r="CU298" s="27">
        <v>2</v>
      </c>
      <c r="CV298" s="27">
        <v>2</v>
      </c>
      <c r="CW298" s="27">
        <v>2</v>
      </c>
      <c r="CX298" s="105">
        <v>2</v>
      </c>
      <c r="CY298" s="105">
        <v>2</v>
      </c>
      <c r="CZ298" s="105">
        <v>2</v>
      </c>
      <c r="DA298" s="105">
        <v>2</v>
      </c>
      <c r="DB298" s="105">
        <v>2</v>
      </c>
      <c r="DC298" s="105">
        <v>2</v>
      </c>
      <c r="DD298" s="105">
        <v>2</v>
      </c>
      <c r="DE298" s="105">
        <v>2</v>
      </c>
      <c r="DF298" s="105">
        <v>2</v>
      </c>
      <c r="DG298" s="105">
        <v>2</v>
      </c>
      <c r="DH298" s="105">
        <v>2</v>
      </c>
      <c r="DI298" s="105">
        <v>2</v>
      </c>
      <c r="DJ298" s="27">
        <v>2</v>
      </c>
      <c r="DK298" s="27">
        <v>2</v>
      </c>
      <c r="DL298" s="315"/>
      <c r="DM298" s="27">
        <v>2</v>
      </c>
      <c r="DN298" s="27">
        <v>2</v>
      </c>
      <c r="DO298" s="27">
        <v>2</v>
      </c>
      <c r="DP298" s="27">
        <v>2</v>
      </c>
      <c r="DQ298" s="27">
        <v>2</v>
      </c>
      <c r="DR298" s="27">
        <v>2</v>
      </c>
      <c r="DS298" s="27">
        <v>2</v>
      </c>
      <c r="DT298" s="27">
        <v>2</v>
      </c>
      <c r="DU298" s="27">
        <v>2</v>
      </c>
      <c r="DV298" s="27">
        <v>2</v>
      </c>
      <c r="DW298" s="27">
        <v>2</v>
      </c>
      <c r="DX298" s="27">
        <v>2</v>
      </c>
      <c r="DY298" s="27">
        <v>2</v>
      </c>
      <c r="DZ298" s="27">
        <v>2</v>
      </c>
      <c r="EA298" s="27">
        <v>2</v>
      </c>
      <c r="EB298" s="27">
        <v>2</v>
      </c>
      <c r="EC298" s="27">
        <v>2</v>
      </c>
      <c r="ED298" s="27">
        <v>2</v>
      </c>
      <c r="EE298" s="27">
        <v>2</v>
      </c>
      <c r="EF298" s="27">
        <v>2</v>
      </c>
      <c r="EG298" s="27">
        <v>2</v>
      </c>
      <c r="EH298" s="27">
        <v>2</v>
      </c>
      <c r="EI298" s="27">
        <v>2</v>
      </c>
      <c r="EJ298" s="27">
        <v>2</v>
      </c>
      <c r="EK298" s="27">
        <v>2</v>
      </c>
      <c r="EL298" s="27">
        <v>2</v>
      </c>
      <c r="EM298" s="27">
        <v>2</v>
      </c>
      <c r="EN298" s="27">
        <v>2</v>
      </c>
      <c r="EO298" s="27">
        <v>2</v>
      </c>
      <c r="EP298" s="105">
        <v>0</v>
      </c>
      <c r="EQ298" s="315"/>
      <c r="ER298" s="105">
        <v>0</v>
      </c>
      <c r="ES298" s="105">
        <v>0</v>
      </c>
      <c r="ET298" s="105">
        <v>0</v>
      </c>
      <c r="EU298" s="105">
        <v>0</v>
      </c>
      <c r="EV298" s="105">
        <v>0</v>
      </c>
      <c r="EW298" s="105">
        <v>0</v>
      </c>
      <c r="EX298" s="105">
        <v>0</v>
      </c>
      <c r="EY298" s="105">
        <v>0</v>
      </c>
      <c r="EZ298" s="105">
        <v>0</v>
      </c>
      <c r="FA298" s="105">
        <v>0</v>
      </c>
      <c r="FB298" s="105">
        <v>0</v>
      </c>
      <c r="FC298" s="105">
        <v>0</v>
      </c>
      <c r="FD298" s="105">
        <v>0</v>
      </c>
      <c r="FE298" s="105">
        <v>0</v>
      </c>
      <c r="FF298" s="105">
        <v>0</v>
      </c>
      <c r="FG298" s="105">
        <v>0</v>
      </c>
      <c r="FH298" s="105">
        <v>0</v>
      </c>
      <c r="FI298" s="105">
        <v>0</v>
      </c>
      <c r="FJ298" s="105">
        <v>0</v>
      </c>
      <c r="FK298" s="105">
        <v>0</v>
      </c>
      <c r="FL298" s="105">
        <v>0</v>
      </c>
      <c r="FM298" s="105">
        <v>0</v>
      </c>
      <c r="FN298" s="105">
        <v>0</v>
      </c>
      <c r="FO298" s="105">
        <v>0</v>
      </c>
      <c r="FP298" s="105">
        <v>0</v>
      </c>
      <c r="FQ298" s="105">
        <v>0</v>
      </c>
      <c r="FR298" s="105">
        <v>0</v>
      </c>
      <c r="FS298" s="105">
        <v>0</v>
      </c>
      <c r="FT298" s="105">
        <v>0</v>
      </c>
      <c r="FU298" s="105">
        <v>0</v>
      </c>
      <c r="FV298" s="105">
        <v>0</v>
      </c>
    </row>
    <row r="299" spans="1:178" ht="13.9" customHeight="1" x14ac:dyDescent="0.2">
      <c r="A299" s="344"/>
      <c r="B299" s="346"/>
      <c r="C299" s="336"/>
      <c r="D299" s="336"/>
      <c r="E299" s="340"/>
      <c r="F299" s="358"/>
      <c r="G299" s="352"/>
      <c r="H299" s="352"/>
      <c r="I299" s="356"/>
      <c r="J299" s="12" t="s">
        <v>6</v>
      </c>
      <c r="K299" s="18"/>
      <c r="L299" s="18"/>
      <c r="M299" s="18"/>
      <c r="N299" s="18"/>
      <c r="O299" s="18"/>
      <c r="P299" s="18"/>
      <c r="Q299" s="18"/>
      <c r="R299" s="18"/>
      <c r="S299" s="18"/>
      <c r="T299" s="18"/>
      <c r="U299" s="18"/>
      <c r="V299" s="18"/>
      <c r="W299" s="38"/>
      <c r="X299" s="18"/>
      <c r="Y299" s="18"/>
      <c r="Z299" s="18"/>
      <c r="AA299" s="18"/>
      <c r="AB299" s="18"/>
      <c r="AC299" s="18"/>
      <c r="AD299" s="18"/>
      <c r="AE299" s="18"/>
      <c r="AF299" s="18"/>
      <c r="AG299" s="18"/>
      <c r="AH299" s="84">
        <v>1</v>
      </c>
      <c r="AI299" s="84">
        <v>1</v>
      </c>
      <c r="AJ299" s="84">
        <v>1</v>
      </c>
      <c r="AK299" s="84">
        <v>3</v>
      </c>
      <c r="AL299" s="85">
        <v>3</v>
      </c>
      <c r="AM299" s="88">
        <v>3</v>
      </c>
      <c r="AN299" s="89">
        <v>3</v>
      </c>
      <c r="AO299" s="92">
        <v>3</v>
      </c>
      <c r="AP299" s="92">
        <v>3</v>
      </c>
      <c r="AQ299" s="93">
        <v>2</v>
      </c>
      <c r="AR299" s="102">
        <v>2</v>
      </c>
      <c r="AS299" s="103">
        <v>2</v>
      </c>
      <c r="AT299" s="104">
        <v>2</v>
      </c>
      <c r="AU299" s="18">
        <v>2</v>
      </c>
      <c r="AV299" s="106">
        <v>2</v>
      </c>
      <c r="AW299" s="107">
        <v>2</v>
      </c>
      <c r="AX299" s="110">
        <v>1</v>
      </c>
      <c r="AY299" s="120">
        <v>1</v>
      </c>
      <c r="AZ299" s="120">
        <v>1</v>
      </c>
      <c r="BA299" s="123">
        <v>1</v>
      </c>
      <c r="BB299" s="125">
        <v>1</v>
      </c>
      <c r="BC299" s="316"/>
      <c r="BD299" s="141">
        <v>2</v>
      </c>
      <c r="BE299" s="141">
        <v>2</v>
      </c>
      <c r="BF299" s="141">
        <v>1</v>
      </c>
      <c r="BG299" s="141">
        <v>1</v>
      </c>
      <c r="BH299" s="141">
        <v>2</v>
      </c>
      <c r="BI299" s="141">
        <v>2</v>
      </c>
      <c r="BJ299" s="141">
        <v>2</v>
      </c>
      <c r="BK299" s="141">
        <v>2</v>
      </c>
      <c r="BL299" s="141">
        <v>2</v>
      </c>
      <c r="BM299" s="141">
        <v>2</v>
      </c>
      <c r="BN299" s="141">
        <v>2</v>
      </c>
      <c r="BO299" s="141">
        <v>2</v>
      </c>
      <c r="BP299" s="141"/>
      <c r="BQ299" s="141"/>
      <c r="BR299" s="141"/>
      <c r="BS299" s="141"/>
      <c r="BT299" s="141"/>
      <c r="BU299" s="141"/>
      <c r="BV299" s="141"/>
      <c r="BW299" s="141"/>
      <c r="BX299" s="141"/>
      <c r="BY299" s="141"/>
      <c r="BZ299" s="141"/>
      <c r="CA299" s="141"/>
      <c r="CB299" s="141"/>
      <c r="CC299" s="141"/>
      <c r="CD299" s="141"/>
      <c r="CE299" s="141"/>
      <c r="CF299" s="38"/>
      <c r="CG299" s="143"/>
      <c r="CH299" s="157"/>
      <c r="CI299" s="158"/>
      <c r="CJ299" s="159"/>
      <c r="CK299" s="160"/>
      <c r="CL299" s="162"/>
      <c r="CM299" s="163"/>
      <c r="CN299" s="164"/>
      <c r="CO299" s="166"/>
      <c r="CP299" s="168"/>
      <c r="CQ299" s="168"/>
      <c r="CR299" s="169"/>
      <c r="CS299" s="141"/>
      <c r="CT299" s="141"/>
      <c r="CU299" s="172"/>
      <c r="CV299" s="173"/>
      <c r="CW299" s="174"/>
      <c r="CX299" s="175">
        <v>0</v>
      </c>
      <c r="CY299" s="176">
        <v>0</v>
      </c>
      <c r="CZ299" s="177">
        <v>0</v>
      </c>
      <c r="DA299" s="178">
        <v>0</v>
      </c>
      <c r="DB299" s="179">
        <v>0</v>
      </c>
      <c r="DC299" s="180">
        <v>0</v>
      </c>
      <c r="DD299" s="181">
        <v>0</v>
      </c>
      <c r="DE299" s="182">
        <v>0</v>
      </c>
      <c r="DF299" s="183">
        <v>0</v>
      </c>
      <c r="DG299" s="184">
        <v>0</v>
      </c>
      <c r="DH299" s="185">
        <v>0</v>
      </c>
      <c r="DI299" s="188">
        <v>0</v>
      </c>
      <c r="DJ299" s="141">
        <v>0</v>
      </c>
      <c r="DK299" s="191">
        <v>0</v>
      </c>
      <c r="DL299" s="316"/>
      <c r="DM299" s="195">
        <v>0</v>
      </c>
      <c r="DN299" s="201">
        <v>0</v>
      </c>
      <c r="DO299" s="206">
        <v>0</v>
      </c>
      <c r="DP299" s="207">
        <v>0</v>
      </c>
      <c r="DQ299" s="209">
        <v>0</v>
      </c>
      <c r="DR299" s="210">
        <v>0</v>
      </c>
      <c r="DS299" s="213">
        <v>0</v>
      </c>
      <c r="DT299" s="214">
        <v>0</v>
      </c>
      <c r="DU299" s="215">
        <v>0</v>
      </c>
      <c r="DV299" s="215">
        <v>0</v>
      </c>
      <c r="DW299" s="218">
        <v>0</v>
      </c>
      <c r="DX299" s="219">
        <v>0</v>
      </c>
      <c r="DY299" s="220">
        <v>0</v>
      </c>
      <c r="DZ299" s="221">
        <v>0</v>
      </c>
      <c r="EA299" s="222">
        <v>0</v>
      </c>
      <c r="EB299" s="223">
        <v>0</v>
      </c>
      <c r="EC299" s="224">
        <v>0</v>
      </c>
      <c r="ED299" s="225">
        <v>0</v>
      </c>
      <c r="EE299" s="232">
        <v>0</v>
      </c>
      <c r="EF299" s="232">
        <v>0</v>
      </c>
      <c r="EG299" s="232">
        <v>0</v>
      </c>
      <c r="EH299" s="232">
        <v>0</v>
      </c>
      <c r="EI299" s="234">
        <v>0</v>
      </c>
      <c r="EJ299" s="235">
        <v>0</v>
      </c>
      <c r="EK299" s="238">
        <v>0</v>
      </c>
      <c r="EL299" s="239">
        <v>0</v>
      </c>
      <c r="EM299" s="242">
        <v>0</v>
      </c>
      <c r="EN299" s="243">
        <v>0</v>
      </c>
      <c r="EO299" s="244">
        <v>0</v>
      </c>
      <c r="EP299" s="245">
        <v>0</v>
      </c>
      <c r="EQ299" s="316"/>
      <c r="ER299" s="246">
        <v>0</v>
      </c>
      <c r="ES299" s="249">
        <v>0</v>
      </c>
      <c r="ET299" s="250">
        <v>0</v>
      </c>
      <c r="EU299" s="251">
        <v>0</v>
      </c>
      <c r="EV299" s="252">
        <v>0</v>
      </c>
      <c r="EW299" s="253">
        <v>0</v>
      </c>
      <c r="EX299" s="255">
        <v>0</v>
      </c>
      <c r="EY299" s="257">
        <v>0</v>
      </c>
      <c r="EZ299" s="258">
        <v>0</v>
      </c>
      <c r="FA299" s="259">
        <v>0</v>
      </c>
      <c r="FB299" s="263">
        <v>0</v>
      </c>
      <c r="FC299" s="266">
        <v>0</v>
      </c>
      <c r="FD299" s="270">
        <v>0</v>
      </c>
      <c r="FE299" s="272">
        <v>0</v>
      </c>
      <c r="FF299" s="274">
        <v>0</v>
      </c>
      <c r="FG299" s="276">
        <v>0</v>
      </c>
      <c r="FH299" s="279">
        <v>0</v>
      </c>
      <c r="FI299" s="282">
        <v>0</v>
      </c>
      <c r="FJ299" s="284">
        <v>0</v>
      </c>
      <c r="FK299" s="286">
        <v>0</v>
      </c>
      <c r="FL299" s="287">
        <v>0</v>
      </c>
      <c r="FM299" s="289">
        <v>0</v>
      </c>
      <c r="FN299" s="291">
        <v>0</v>
      </c>
      <c r="FO299" s="297">
        <v>0</v>
      </c>
      <c r="FP299" s="298">
        <v>0</v>
      </c>
      <c r="FQ299" s="299">
        <v>0</v>
      </c>
      <c r="FR299" s="300">
        <v>0</v>
      </c>
      <c r="FS299" s="302">
        <v>0</v>
      </c>
      <c r="FT299" s="306">
        <v>0</v>
      </c>
      <c r="FU299" s="309">
        <v>0</v>
      </c>
      <c r="FV299" s="246">
        <v>0</v>
      </c>
    </row>
    <row r="300" spans="1:178" ht="13.9" customHeight="1" x14ac:dyDescent="0.2">
      <c r="A300" s="343" t="s">
        <v>139</v>
      </c>
      <c r="B300" s="345" t="s">
        <v>244</v>
      </c>
      <c r="C300" s="335" t="s">
        <v>131</v>
      </c>
      <c r="D300" s="335">
        <v>3</v>
      </c>
      <c r="E300" s="339">
        <f t="shared" ref="E300" si="1159">FU300</f>
        <v>3</v>
      </c>
      <c r="F300" s="357">
        <f t="shared" ref="F300" si="1160">FU301</f>
        <v>0</v>
      </c>
      <c r="G300" s="351">
        <f>F300/E300</f>
        <v>0</v>
      </c>
      <c r="H300" s="351">
        <f>F300/D300</f>
        <v>0</v>
      </c>
      <c r="I300" s="355"/>
      <c r="J300" s="11" t="s">
        <v>5</v>
      </c>
      <c r="K300" s="27"/>
      <c r="L300" s="27"/>
      <c r="M300" s="27"/>
      <c r="N300" s="27"/>
      <c r="O300" s="27"/>
      <c r="P300" s="27"/>
      <c r="Q300" s="27"/>
      <c r="R300" s="27"/>
      <c r="S300" s="27"/>
      <c r="T300" s="27"/>
      <c r="U300" s="27"/>
      <c r="V300" s="27"/>
      <c r="W300" s="40"/>
      <c r="X300" s="27"/>
      <c r="Y300" s="27"/>
      <c r="Z300" s="27"/>
      <c r="AA300" s="27"/>
      <c r="AB300" s="27"/>
      <c r="AC300" s="27"/>
      <c r="AD300" s="27"/>
      <c r="AE300" s="27"/>
      <c r="AF300" s="27"/>
      <c r="AG300" s="27"/>
      <c r="AH300" s="27">
        <v>1</v>
      </c>
      <c r="AI300" s="27">
        <v>1</v>
      </c>
      <c r="AJ300" s="27">
        <v>1</v>
      </c>
      <c r="AK300" s="27">
        <v>1</v>
      </c>
      <c r="AL300" s="27">
        <v>1</v>
      </c>
      <c r="AM300" s="27">
        <v>1</v>
      </c>
      <c r="AN300" s="27">
        <v>1</v>
      </c>
      <c r="AO300" s="27">
        <v>1</v>
      </c>
      <c r="AP300" s="27">
        <v>1</v>
      </c>
      <c r="AQ300" s="27">
        <v>1</v>
      </c>
      <c r="AR300" s="27">
        <v>1</v>
      </c>
      <c r="AS300" s="27">
        <v>1</v>
      </c>
      <c r="AT300" s="27">
        <v>1</v>
      </c>
      <c r="AU300" s="27"/>
      <c r="AV300" s="27">
        <v>1</v>
      </c>
      <c r="AW300" s="27">
        <v>1</v>
      </c>
      <c r="AX300" s="27">
        <v>1</v>
      </c>
      <c r="AY300" s="27">
        <v>1</v>
      </c>
      <c r="AZ300" s="27">
        <v>1</v>
      </c>
      <c r="BA300" s="27">
        <v>1</v>
      </c>
      <c r="BB300" s="27">
        <v>1</v>
      </c>
      <c r="BC300" s="315"/>
      <c r="BD300" s="105">
        <v>1</v>
      </c>
      <c r="BE300" s="27">
        <v>1</v>
      </c>
      <c r="BF300" s="27">
        <v>1</v>
      </c>
      <c r="BG300" s="105">
        <v>1</v>
      </c>
      <c r="BH300" s="105">
        <v>1</v>
      </c>
      <c r="BI300" s="105">
        <v>1</v>
      </c>
      <c r="BJ300" s="105">
        <v>1</v>
      </c>
      <c r="BK300" s="105">
        <v>1</v>
      </c>
      <c r="BL300" s="105">
        <v>1</v>
      </c>
      <c r="BM300" s="105">
        <v>1</v>
      </c>
      <c r="BN300" s="27">
        <v>1</v>
      </c>
      <c r="BO300" s="27">
        <v>1</v>
      </c>
      <c r="BP300" s="27">
        <v>1</v>
      </c>
      <c r="BQ300" s="27">
        <v>1</v>
      </c>
      <c r="BR300" s="27">
        <v>1</v>
      </c>
      <c r="BS300" s="27">
        <v>1</v>
      </c>
      <c r="BT300" s="27">
        <v>1</v>
      </c>
      <c r="BU300" s="27">
        <v>1</v>
      </c>
      <c r="BV300" s="27">
        <v>1</v>
      </c>
      <c r="BW300" s="27">
        <v>1</v>
      </c>
      <c r="BX300" s="27">
        <v>1</v>
      </c>
      <c r="BY300" s="27">
        <v>1</v>
      </c>
      <c r="BZ300" s="27">
        <v>1</v>
      </c>
      <c r="CA300" s="27">
        <v>1</v>
      </c>
      <c r="CB300" s="27">
        <v>1</v>
      </c>
      <c r="CC300" s="27">
        <v>1</v>
      </c>
      <c r="CD300" s="27">
        <v>1</v>
      </c>
      <c r="CE300" s="27">
        <v>1</v>
      </c>
      <c r="CF300" s="40"/>
      <c r="CG300" s="27">
        <v>1</v>
      </c>
      <c r="CH300" s="27">
        <v>1</v>
      </c>
      <c r="CI300" s="27">
        <v>1</v>
      </c>
      <c r="CJ300" s="27">
        <v>1</v>
      </c>
      <c r="CK300" s="27">
        <v>1</v>
      </c>
      <c r="CL300" s="27">
        <v>1</v>
      </c>
      <c r="CM300" s="27">
        <v>1</v>
      </c>
      <c r="CN300" s="27">
        <v>1</v>
      </c>
      <c r="CO300" s="27">
        <v>1</v>
      </c>
      <c r="CP300" s="27">
        <v>1</v>
      </c>
      <c r="CQ300" s="27">
        <v>1</v>
      </c>
      <c r="CR300" s="27">
        <v>1</v>
      </c>
      <c r="CS300" s="27">
        <v>1</v>
      </c>
      <c r="CT300" s="27">
        <v>1</v>
      </c>
      <c r="CU300" s="27">
        <v>1</v>
      </c>
      <c r="CV300" s="27">
        <v>1</v>
      </c>
      <c r="CW300" s="27">
        <v>1</v>
      </c>
      <c r="CX300" s="105">
        <v>1</v>
      </c>
      <c r="CY300" s="105">
        <v>1</v>
      </c>
      <c r="CZ300" s="105">
        <v>1</v>
      </c>
      <c r="DA300" s="105">
        <v>1</v>
      </c>
      <c r="DB300" s="105">
        <v>1</v>
      </c>
      <c r="DC300" s="105">
        <v>1</v>
      </c>
      <c r="DD300" s="105">
        <v>1</v>
      </c>
      <c r="DE300" s="105">
        <v>1</v>
      </c>
      <c r="DF300" s="105">
        <v>1</v>
      </c>
      <c r="DG300" s="105">
        <v>1</v>
      </c>
      <c r="DH300" s="105">
        <v>1</v>
      </c>
      <c r="DI300" s="105">
        <v>1</v>
      </c>
      <c r="DJ300" s="27">
        <v>1</v>
      </c>
      <c r="DK300" s="27">
        <v>1</v>
      </c>
      <c r="DL300" s="315"/>
      <c r="DM300" s="27">
        <v>1</v>
      </c>
      <c r="DN300" s="27">
        <v>1</v>
      </c>
      <c r="DO300" s="27">
        <v>1</v>
      </c>
      <c r="DP300" s="27">
        <v>1</v>
      </c>
      <c r="DQ300" s="27">
        <v>1</v>
      </c>
      <c r="DR300" s="27">
        <v>1</v>
      </c>
      <c r="DS300" s="27">
        <v>1</v>
      </c>
      <c r="DT300" s="27">
        <v>1</v>
      </c>
      <c r="DU300" s="27">
        <v>1</v>
      </c>
      <c r="DV300" s="27">
        <v>1</v>
      </c>
      <c r="DW300" s="27">
        <v>1</v>
      </c>
      <c r="DX300" s="27">
        <v>1</v>
      </c>
      <c r="DY300" s="27">
        <v>1</v>
      </c>
      <c r="DZ300" s="27">
        <v>1</v>
      </c>
      <c r="EA300" s="27">
        <v>1</v>
      </c>
      <c r="EB300" s="27">
        <v>1</v>
      </c>
      <c r="EC300" s="27">
        <v>1</v>
      </c>
      <c r="ED300" s="27">
        <v>1</v>
      </c>
      <c r="EE300" s="27">
        <v>1</v>
      </c>
      <c r="EF300" s="27">
        <v>1</v>
      </c>
      <c r="EG300" s="27">
        <v>1</v>
      </c>
      <c r="EH300" s="27">
        <v>1</v>
      </c>
      <c r="EI300" s="27">
        <v>1</v>
      </c>
      <c r="EJ300" s="27">
        <v>1</v>
      </c>
      <c r="EK300" s="27">
        <v>1</v>
      </c>
      <c r="EL300" s="27">
        <v>1</v>
      </c>
      <c r="EM300" s="27">
        <v>1</v>
      </c>
      <c r="EN300" s="27">
        <v>1</v>
      </c>
      <c r="EO300" s="27">
        <v>1</v>
      </c>
      <c r="EP300" s="105">
        <v>1</v>
      </c>
      <c r="EQ300" s="315"/>
      <c r="ER300" s="105">
        <v>1</v>
      </c>
      <c r="ES300" s="105">
        <v>1</v>
      </c>
      <c r="ET300" s="105">
        <v>1</v>
      </c>
      <c r="EU300" s="105">
        <v>1</v>
      </c>
      <c r="EV300" s="105">
        <v>1</v>
      </c>
      <c r="EW300" s="105">
        <v>1</v>
      </c>
      <c r="EX300" s="105">
        <v>1</v>
      </c>
      <c r="EY300" s="105">
        <v>1</v>
      </c>
      <c r="EZ300" s="105">
        <v>1</v>
      </c>
      <c r="FA300" s="105">
        <v>3</v>
      </c>
      <c r="FB300" s="105">
        <v>3</v>
      </c>
      <c r="FC300" s="105">
        <v>3</v>
      </c>
      <c r="FD300" s="105">
        <v>3</v>
      </c>
      <c r="FE300" s="105">
        <v>3</v>
      </c>
      <c r="FF300" s="105">
        <v>3</v>
      </c>
      <c r="FG300" s="105">
        <v>3</v>
      </c>
      <c r="FH300" s="105">
        <v>3</v>
      </c>
      <c r="FI300" s="105">
        <v>3</v>
      </c>
      <c r="FJ300" s="105">
        <v>3</v>
      </c>
      <c r="FK300" s="105">
        <v>3</v>
      </c>
      <c r="FL300" s="105">
        <v>3</v>
      </c>
      <c r="FM300" s="105">
        <v>3</v>
      </c>
      <c r="FN300" s="105">
        <v>3</v>
      </c>
      <c r="FO300" s="105">
        <v>3</v>
      </c>
      <c r="FP300" s="105">
        <v>3</v>
      </c>
      <c r="FQ300" s="105">
        <v>3</v>
      </c>
      <c r="FR300" s="105">
        <v>3</v>
      </c>
      <c r="FS300" s="105">
        <v>3</v>
      </c>
      <c r="FT300" s="105">
        <v>3</v>
      </c>
      <c r="FU300" s="105">
        <v>3</v>
      </c>
      <c r="FV300" s="105">
        <v>1</v>
      </c>
    </row>
    <row r="301" spans="1:178" ht="13.9" customHeight="1" x14ac:dyDescent="0.2">
      <c r="A301" s="344"/>
      <c r="B301" s="346"/>
      <c r="C301" s="336"/>
      <c r="D301" s="336"/>
      <c r="E301" s="340"/>
      <c r="F301" s="358"/>
      <c r="G301" s="352"/>
      <c r="H301" s="352"/>
      <c r="I301" s="356"/>
      <c r="J301" s="12" t="s">
        <v>6</v>
      </c>
      <c r="K301" s="84"/>
      <c r="L301" s="84"/>
      <c r="M301" s="84"/>
      <c r="N301" s="84"/>
      <c r="O301" s="84"/>
      <c r="P301" s="84"/>
      <c r="Q301" s="84"/>
      <c r="R301" s="84"/>
      <c r="S301" s="84"/>
      <c r="T301" s="84"/>
      <c r="U301" s="84"/>
      <c r="V301" s="84"/>
      <c r="W301" s="38"/>
      <c r="X301" s="84"/>
      <c r="Y301" s="84"/>
      <c r="Z301" s="84"/>
      <c r="AA301" s="84"/>
      <c r="AB301" s="84"/>
      <c r="AC301" s="84"/>
      <c r="AD301" s="84"/>
      <c r="AE301" s="84"/>
      <c r="AF301" s="84"/>
      <c r="AG301" s="84"/>
      <c r="AH301" s="84">
        <v>1</v>
      </c>
      <c r="AI301" s="84">
        <v>1</v>
      </c>
      <c r="AJ301" s="84">
        <v>1</v>
      </c>
      <c r="AK301" s="84">
        <v>1</v>
      </c>
      <c r="AL301" s="85">
        <v>1</v>
      </c>
      <c r="AM301" s="88">
        <v>1</v>
      </c>
      <c r="AN301" s="89">
        <v>1</v>
      </c>
      <c r="AO301" s="92">
        <v>1</v>
      </c>
      <c r="AP301" s="92">
        <v>1</v>
      </c>
      <c r="AQ301" s="93">
        <v>1</v>
      </c>
      <c r="AR301" s="102">
        <v>1</v>
      </c>
      <c r="AS301" s="103">
        <v>1</v>
      </c>
      <c r="AT301" s="104">
        <v>1</v>
      </c>
      <c r="AU301" s="84">
        <v>1</v>
      </c>
      <c r="AV301" s="106">
        <v>1</v>
      </c>
      <c r="AW301" s="107">
        <v>1</v>
      </c>
      <c r="AX301" s="110">
        <v>1</v>
      </c>
      <c r="AY301" s="120">
        <v>1</v>
      </c>
      <c r="AZ301" s="120">
        <v>1</v>
      </c>
      <c r="BA301" s="123">
        <v>1</v>
      </c>
      <c r="BB301" s="125">
        <v>1</v>
      </c>
      <c r="BC301" s="316"/>
      <c r="BD301" s="141">
        <v>1</v>
      </c>
      <c r="BE301" s="141">
        <v>1</v>
      </c>
      <c r="BF301" s="141">
        <v>1</v>
      </c>
      <c r="BG301" s="141">
        <v>1</v>
      </c>
      <c r="BH301" s="141">
        <v>1</v>
      </c>
      <c r="BI301" s="141">
        <v>1</v>
      </c>
      <c r="BJ301" s="141">
        <v>1</v>
      </c>
      <c r="BK301" s="141">
        <v>1</v>
      </c>
      <c r="BL301" s="141">
        <v>1</v>
      </c>
      <c r="BM301" s="141">
        <v>1</v>
      </c>
      <c r="BN301" s="141">
        <v>1</v>
      </c>
      <c r="BO301" s="141">
        <v>1</v>
      </c>
      <c r="BP301" s="141">
        <v>1</v>
      </c>
      <c r="BQ301" s="141">
        <v>1</v>
      </c>
      <c r="BR301" s="141">
        <v>1</v>
      </c>
      <c r="BS301" s="141">
        <v>1</v>
      </c>
      <c r="BT301" s="141">
        <v>1</v>
      </c>
      <c r="BU301" s="141">
        <v>1</v>
      </c>
      <c r="BV301" s="141">
        <v>1</v>
      </c>
      <c r="BW301" s="141">
        <v>1</v>
      </c>
      <c r="BX301" s="141">
        <v>1</v>
      </c>
      <c r="BY301" s="141">
        <v>1</v>
      </c>
      <c r="BZ301" s="141">
        <v>1</v>
      </c>
      <c r="CA301" s="141">
        <v>1</v>
      </c>
      <c r="CB301" s="141">
        <v>1</v>
      </c>
      <c r="CC301" s="141">
        <v>1</v>
      </c>
      <c r="CD301" s="141">
        <v>1</v>
      </c>
      <c r="CE301" s="141">
        <v>1</v>
      </c>
      <c r="CF301" s="38"/>
      <c r="CG301" s="143">
        <v>1</v>
      </c>
      <c r="CH301" s="157">
        <v>1</v>
      </c>
      <c r="CI301" s="158">
        <v>1</v>
      </c>
      <c r="CJ301" s="159">
        <v>1</v>
      </c>
      <c r="CK301" s="160">
        <v>1</v>
      </c>
      <c r="CL301" s="162">
        <v>1</v>
      </c>
      <c r="CM301" s="163">
        <v>1</v>
      </c>
      <c r="CN301" s="164">
        <v>1</v>
      </c>
      <c r="CO301" s="166">
        <v>1</v>
      </c>
      <c r="CP301" s="168">
        <v>1</v>
      </c>
      <c r="CQ301" s="168">
        <v>1</v>
      </c>
      <c r="CR301" s="169">
        <v>1</v>
      </c>
      <c r="CS301" s="141">
        <v>1</v>
      </c>
      <c r="CT301" s="171">
        <v>1</v>
      </c>
      <c r="CU301" s="172">
        <v>1</v>
      </c>
      <c r="CV301" s="173">
        <v>1</v>
      </c>
      <c r="CW301" s="174">
        <v>1</v>
      </c>
      <c r="CX301" s="141">
        <v>1</v>
      </c>
      <c r="CY301" s="176">
        <v>1</v>
      </c>
      <c r="CZ301" s="177">
        <v>1</v>
      </c>
      <c r="DA301" s="178">
        <v>1</v>
      </c>
      <c r="DB301" s="179">
        <v>1</v>
      </c>
      <c r="DC301" s="180">
        <v>1</v>
      </c>
      <c r="DD301" s="181">
        <v>1</v>
      </c>
      <c r="DE301" s="182">
        <v>1</v>
      </c>
      <c r="DF301" s="183">
        <v>1</v>
      </c>
      <c r="DG301" s="184">
        <v>1</v>
      </c>
      <c r="DH301" s="185">
        <v>1</v>
      </c>
      <c r="DI301" s="188">
        <v>1</v>
      </c>
      <c r="DJ301" s="141">
        <v>1</v>
      </c>
      <c r="DK301" s="191">
        <v>1</v>
      </c>
      <c r="DL301" s="316"/>
      <c r="DM301" s="195">
        <v>1</v>
      </c>
      <c r="DN301" s="201">
        <v>1</v>
      </c>
      <c r="DO301" s="206">
        <v>1</v>
      </c>
      <c r="DP301" s="207">
        <v>1</v>
      </c>
      <c r="DQ301" s="209">
        <v>1</v>
      </c>
      <c r="DR301" s="210">
        <v>1</v>
      </c>
      <c r="DS301" s="213">
        <v>1</v>
      </c>
      <c r="DT301" s="214">
        <v>1</v>
      </c>
      <c r="DU301" s="215">
        <v>1</v>
      </c>
      <c r="DV301" s="215">
        <v>1</v>
      </c>
      <c r="DW301" s="218">
        <v>1</v>
      </c>
      <c r="DX301" s="219">
        <v>1</v>
      </c>
      <c r="DY301" s="220">
        <v>1</v>
      </c>
      <c r="DZ301" s="221">
        <v>1</v>
      </c>
      <c r="EA301" s="222">
        <v>1</v>
      </c>
      <c r="EB301" s="223">
        <v>1</v>
      </c>
      <c r="EC301" s="224">
        <v>1</v>
      </c>
      <c r="ED301" s="225">
        <v>1</v>
      </c>
      <c r="EE301" s="232">
        <v>1</v>
      </c>
      <c r="EF301" s="232">
        <v>1</v>
      </c>
      <c r="EG301" s="232">
        <v>1</v>
      </c>
      <c r="EH301" s="232">
        <v>1</v>
      </c>
      <c r="EI301" s="234">
        <v>1</v>
      </c>
      <c r="EJ301" s="235">
        <v>1</v>
      </c>
      <c r="EK301" s="238">
        <v>1</v>
      </c>
      <c r="EL301" s="239">
        <v>1</v>
      </c>
      <c r="EM301" s="242">
        <v>1</v>
      </c>
      <c r="EN301" s="243">
        <v>1</v>
      </c>
      <c r="EO301" s="244">
        <v>1</v>
      </c>
      <c r="EP301" s="245">
        <v>1</v>
      </c>
      <c r="EQ301" s="316"/>
      <c r="ER301" s="246">
        <v>1</v>
      </c>
      <c r="ES301" s="249">
        <v>1</v>
      </c>
      <c r="ET301" s="250">
        <v>1</v>
      </c>
      <c r="EU301" s="251">
        <v>1</v>
      </c>
      <c r="EV301" s="252">
        <v>1</v>
      </c>
      <c r="EW301" s="253">
        <v>1</v>
      </c>
      <c r="EX301" s="255">
        <v>1</v>
      </c>
      <c r="EY301" s="257">
        <v>1</v>
      </c>
      <c r="EZ301" s="258">
        <v>1</v>
      </c>
      <c r="FA301" s="259">
        <v>3</v>
      </c>
      <c r="FB301" s="263">
        <v>3</v>
      </c>
      <c r="FC301" s="266">
        <v>3</v>
      </c>
      <c r="FD301" s="270">
        <v>3</v>
      </c>
      <c r="FE301" s="272">
        <v>3</v>
      </c>
      <c r="FF301" s="274">
        <v>3</v>
      </c>
      <c r="FG301" s="276">
        <v>3</v>
      </c>
      <c r="FH301" s="279">
        <v>3</v>
      </c>
      <c r="FI301" s="282">
        <v>3</v>
      </c>
      <c r="FJ301" s="284">
        <v>3</v>
      </c>
      <c r="FK301" s="286">
        <v>1</v>
      </c>
      <c r="FL301" s="287">
        <v>1</v>
      </c>
      <c r="FM301" s="289">
        <v>1</v>
      </c>
      <c r="FN301" s="291">
        <v>1</v>
      </c>
      <c r="FO301" s="297">
        <v>1</v>
      </c>
      <c r="FP301" s="298">
        <v>1</v>
      </c>
      <c r="FQ301" s="299">
        <v>1</v>
      </c>
      <c r="FR301" s="300">
        <v>0</v>
      </c>
      <c r="FS301" s="302">
        <v>0</v>
      </c>
      <c r="FT301" s="306">
        <v>0</v>
      </c>
      <c r="FU301" s="309">
        <v>0</v>
      </c>
      <c r="FV301" s="246"/>
    </row>
    <row r="302" spans="1:178" ht="13.9" hidden="1" customHeight="1" x14ac:dyDescent="0.2">
      <c r="A302" s="343" t="s">
        <v>152</v>
      </c>
      <c r="B302" s="345" t="s">
        <v>155</v>
      </c>
      <c r="C302" s="335" t="s">
        <v>131</v>
      </c>
      <c r="D302" s="337">
        <v>2</v>
      </c>
      <c r="E302" s="339">
        <f>DM302</f>
        <v>2</v>
      </c>
      <c r="F302" s="377">
        <f ca="1">SUMIF($K$6:$DL$7,$I$3,$K303:$DL303)-SUMIF($K$6:$DL$7,$J$3,$K303:$DL303)</f>
        <v>0</v>
      </c>
      <c r="G302" s="351">
        <f ca="1">F302/E302</f>
        <v>0</v>
      </c>
      <c r="H302" s="351">
        <f ca="1">F302/D302</f>
        <v>0</v>
      </c>
      <c r="I302" s="355"/>
      <c r="J302" s="11" t="s">
        <v>5</v>
      </c>
      <c r="K302" s="27"/>
      <c r="L302" s="27"/>
      <c r="M302" s="27"/>
      <c r="N302" s="27"/>
      <c r="O302" s="27"/>
      <c r="P302" s="27"/>
      <c r="Q302" s="27"/>
      <c r="R302" s="27"/>
      <c r="S302" s="27"/>
      <c r="T302" s="27"/>
      <c r="U302" s="27"/>
      <c r="V302" s="27"/>
      <c r="W302" s="40"/>
      <c r="X302" s="27"/>
      <c r="Y302" s="27"/>
      <c r="Z302" s="27"/>
      <c r="AA302" s="27"/>
      <c r="AB302" s="27"/>
      <c r="AC302" s="27"/>
      <c r="AD302" s="27"/>
      <c r="AE302" s="27"/>
      <c r="AF302" s="27"/>
      <c r="AG302" s="27"/>
      <c r="AH302" s="27">
        <v>1</v>
      </c>
      <c r="AI302" s="27">
        <v>1</v>
      </c>
      <c r="AJ302" s="27">
        <v>1</v>
      </c>
      <c r="AK302" s="27">
        <v>1</v>
      </c>
      <c r="AL302" s="27">
        <v>1</v>
      </c>
      <c r="AM302" s="27">
        <v>1</v>
      </c>
      <c r="AN302" s="27">
        <v>1</v>
      </c>
      <c r="AO302" s="27">
        <v>1</v>
      </c>
      <c r="AP302" s="27">
        <v>1</v>
      </c>
      <c r="AQ302" s="27">
        <v>2</v>
      </c>
      <c r="AR302" s="27">
        <v>2</v>
      </c>
      <c r="AS302" s="27">
        <v>2</v>
      </c>
      <c r="AT302" s="27">
        <v>2</v>
      </c>
      <c r="AU302" s="27"/>
      <c r="AV302" s="27">
        <v>2</v>
      </c>
      <c r="AW302" s="27">
        <v>2</v>
      </c>
      <c r="AX302" s="27">
        <v>2</v>
      </c>
      <c r="AY302" s="27">
        <v>2</v>
      </c>
      <c r="AZ302" s="27">
        <v>2</v>
      </c>
      <c r="BA302" s="27">
        <v>2</v>
      </c>
      <c r="BB302" s="27">
        <v>2</v>
      </c>
      <c r="BC302" s="315"/>
      <c r="BD302" s="27">
        <v>1</v>
      </c>
      <c r="BE302" s="27">
        <v>1</v>
      </c>
      <c r="BF302" s="27">
        <v>1</v>
      </c>
      <c r="BG302" s="27">
        <v>1</v>
      </c>
      <c r="BH302" s="27">
        <v>1</v>
      </c>
      <c r="BI302" s="27">
        <v>1</v>
      </c>
      <c r="BJ302" s="27">
        <v>1</v>
      </c>
      <c r="BK302" s="27">
        <v>1</v>
      </c>
      <c r="BL302" s="27">
        <v>1</v>
      </c>
      <c r="BM302" s="27">
        <v>1</v>
      </c>
      <c r="BN302" s="27">
        <v>1</v>
      </c>
      <c r="BO302" s="27">
        <v>1</v>
      </c>
      <c r="BP302" s="27">
        <v>1</v>
      </c>
      <c r="BQ302" s="27">
        <v>1</v>
      </c>
      <c r="BR302" s="27">
        <v>1</v>
      </c>
      <c r="BS302" s="27">
        <v>1</v>
      </c>
      <c r="BT302" s="27">
        <v>1</v>
      </c>
      <c r="BU302" s="27">
        <v>1</v>
      </c>
      <c r="BV302" s="27">
        <v>1</v>
      </c>
      <c r="BW302" s="27">
        <v>1</v>
      </c>
      <c r="BX302" s="27">
        <v>1</v>
      </c>
      <c r="BY302" s="27">
        <v>1</v>
      </c>
      <c r="BZ302" s="27">
        <v>1</v>
      </c>
      <c r="CA302" s="27">
        <v>1</v>
      </c>
      <c r="CB302" s="27">
        <v>1</v>
      </c>
      <c r="CC302" s="27">
        <v>1</v>
      </c>
      <c r="CD302" s="27">
        <v>1</v>
      </c>
      <c r="CE302" s="27">
        <v>1</v>
      </c>
      <c r="CF302" s="40"/>
      <c r="CG302" s="27">
        <v>1</v>
      </c>
      <c r="CH302" s="27">
        <v>1</v>
      </c>
      <c r="CI302" s="27">
        <v>1</v>
      </c>
      <c r="CJ302" s="27">
        <v>1</v>
      </c>
      <c r="CK302" s="27">
        <v>1</v>
      </c>
      <c r="CL302" s="27">
        <v>1</v>
      </c>
      <c r="CM302" s="27">
        <v>1</v>
      </c>
      <c r="CN302" s="27">
        <v>1</v>
      </c>
      <c r="CO302" s="27">
        <v>1</v>
      </c>
      <c r="CP302" s="27">
        <v>1</v>
      </c>
      <c r="CQ302" s="27">
        <v>1</v>
      </c>
      <c r="CR302" s="27">
        <v>1</v>
      </c>
      <c r="CS302" s="27">
        <v>2</v>
      </c>
      <c r="CT302" s="27">
        <v>2</v>
      </c>
      <c r="CU302" s="27">
        <v>2</v>
      </c>
      <c r="CV302" s="27">
        <v>2</v>
      </c>
      <c r="CW302" s="27">
        <v>2</v>
      </c>
      <c r="CX302" s="27">
        <v>2</v>
      </c>
      <c r="CY302" s="27">
        <v>2</v>
      </c>
      <c r="CZ302" s="27">
        <v>2</v>
      </c>
      <c r="DA302" s="27">
        <v>2</v>
      </c>
      <c r="DB302" s="27">
        <v>2</v>
      </c>
      <c r="DC302" s="27">
        <v>2</v>
      </c>
      <c r="DD302" s="27">
        <v>2</v>
      </c>
      <c r="DE302" s="27">
        <v>2</v>
      </c>
      <c r="DF302" s="27">
        <v>2</v>
      </c>
      <c r="DG302" s="27">
        <v>2</v>
      </c>
      <c r="DH302" s="27">
        <v>2</v>
      </c>
      <c r="DI302" s="27">
        <v>2</v>
      </c>
      <c r="DJ302" s="27">
        <v>2</v>
      </c>
      <c r="DK302" s="27">
        <v>2</v>
      </c>
      <c r="DL302" s="315"/>
      <c r="DM302" s="27">
        <v>2</v>
      </c>
      <c r="DN302" s="44">
        <f>DM302</f>
        <v>2</v>
      </c>
      <c r="DO302" s="27"/>
      <c r="DP302" s="27"/>
      <c r="DQ302" s="27"/>
      <c r="DR302" s="27"/>
      <c r="DS302" s="27"/>
      <c r="DT302" s="27"/>
      <c r="DU302" s="27"/>
      <c r="DV302" s="27"/>
      <c r="DW302" s="27"/>
      <c r="DX302" s="27"/>
      <c r="DY302" s="27"/>
      <c r="DZ302" s="27"/>
      <c r="EA302" s="27"/>
      <c r="EB302" s="27"/>
      <c r="EC302" s="27"/>
      <c r="ED302" s="27"/>
      <c r="EE302" s="27"/>
      <c r="EF302" s="27"/>
      <c r="EG302" s="27"/>
      <c r="EH302" s="27"/>
      <c r="EI302" s="27"/>
      <c r="EJ302" s="27"/>
      <c r="EK302" s="27"/>
      <c r="EL302" s="27"/>
      <c r="EM302" s="27"/>
      <c r="EN302" s="27"/>
      <c r="EO302" s="27"/>
      <c r="EP302" s="27"/>
      <c r="EQ302" s="315"/>
      <c r="ER302" s="27"/>
      <c r="ES302" s="27"/>
      <c r="ET302" s="27"/>
      <c r="EU302" s="27"/>
      <c r="EV302" s="27"/>
      <c r="EW302" s="27"/>
      <c r="EX302" s="27"/>
      <c r="EY302" s="27"/>
      <c r="EZ302" s="27"/>
      <c r="FA302" s="27"/>
      <c r="FB302" s="27"/>
      <c r="FC302" s="27"/>
      <c r="FD302" s="27"/>
      <c r="FE302" s="27"/>
      <c r="FF302" s="27"/>
      <c r="FG302" s="27"/>
      <c r="FH302" s="27"/>
      <c r="FI302" s="27"/>
      <c r="FJ302" s="27"/>
      <c r="FK302" s="27"/>
      <c r="FL302" s="27"/>
      <c r="FM302" s="27"/>
      <c r="FN302" s="27"/>
      <c r="FO302" s="27"/>
      <c r="FP302" s="27"/>
      <c r="FQ302" s="27"/>
      <c r="FR302" s="27"/>
      <c r="FS302" s="27"/>
      <c r="FT302" s="27"/>
      <c r="FU302" s="27"/>
      <c r="FV302" s="27"/>
    </row>
    <row r="303" spans="1:178" ht="13.9" hidden="1" customHeight="1" x14ac:dyDescent="0.2">
      <c r="A303" s="344"/>
      <c r="B303" s="346"/>
      <c r="C303" s="336"/>
      <c r="D303" s="338"/>
      <c r="E303" s="340"/>
      <c r="F303" s="378"/>
      <c r="G303" s="352"/>
      <c r="H303" s="352"/>
      <c r="I303" s="356"/>
      <c r="J303" s="12" t="s">
        <v>6</v>
      </c>
      <c r="K303" s="93"/>
      <c r="L303" s="93"/>
      <c r="M303" s="93"/>
      <c r="N303" s="93"/>
      <c r="O303" s="93"/>
      <c r="P303" s="93"/>
      <c r="Q303" s="93"/>
      <c r="R303" s="93"/>
      <c r="S303" s="93"/>
      <c r="T303" s="93"/>
      <c r="U303" s="93"/>
      <c r="V303" s="93"/>
      <c r="W303" s="38"/>
      <c r="X303" s="93"/>
      <c r="Y303" s="93"/>
      <c r="Z303" s="93"/>
      <c r="AA303" s="93"/>
      <c r="AB303" s="93"/>
      <c r="AC303" s="93"/>
      <c r="AD303" s="93"/>
      <c r="AE303" s="93"/>
      <c r="AF303" s="93"/>
      <c r="AG303" s="93"/>
      <c r="AH303" s="93">
        <v>1</v>
      </c>
      <c r="AI303" s="93">
        <v>1</v>
      </c>
      <c r="AJ303" s="93">
        <v>1</v>
      </c>
      <c r="AK303" s="93">
        <v>1</v>
      </c>
      <c r="AL303" s="93">
        <v>1</v>
      </c>
      <c r="AM303" s="93">
        <v>1</v>
      </c>
      <c r="AN303" s="93">
        <v>1</v>
      </c>
      <c r="AO303" s="93">
        <v>1</v>
      </c>
      <c r="AP303" s="93">
        <v>1</v>
      </c>
      <c r="AQ303" s="93">
        <v>2</v>
      </c>
      <c r="AR303" s="102">
        <v>2</v>
      </c>
      <c r="AS303" s="103">
        <v>2</v>
      </c>
      <c r="AT303" s="104">
        <v>2</v>
      </c>
      <c r="AU303" s="93">
        <v>2</v>
      </c>
      <c r="AV303" s="106">
        <v>2</v>
      </c>
      <c r="AW303" s="107">
        <v>2</v>
      </c>
      <c r="AX303" s="110">
        <v>0</v>
      </c>
      <c r="AY303" s="120">
        <v>0</v>
      </c>
      <c r="AZ303" s="120">
        <v>0</v>
      </c>
      <c r="BA303" s="123">
        <v>0</v>
      </c>
      <c r="BB303" s="125">
        <v>2</v>
      </c>
      <c r="BC303" s="316"/>
      <c r="BD303" s="126">
        <v>0</v>
      </c>
      <c r="BE303" s="141">
        <v>0</v>
      </c>
      <c r="BF303" s="141">
        <v>0</v>
      </c>
      <c r="BG303" s="126">
        <v>0</v>
      </c>
      <c r="BH303" s="141">
        <v>2</v>
      </c>
      <c r="BI303" s="141">
        <v>2</v>
      </c>
      <c r="BJ303" s="141">
        <v>2</v>
      </c>
      <c r="BK303" s="141">
        <v>2</v>
      </c>
      <c r="BL303" s="141">
        <v>2</v>
      </c>
      <c r="BM303" s="141">
        <v>2</v>
      </c>
      <c r="BN303" s="141">
        <v>2</v>
      </c>
      <c r="BO303" s="141">
        <v>2</v>
      </c>
      <c r="BP303" s="141"/>
      <c r="BQ303" s="141"/>
      <c r="BR303" s="141"/>
      <c r="BS303" s="141"/>
      <c r="BT303" s="141"/>
      <c r="BU303" s="141"/>
      <c r="BV303" s="141"/>
      <c r="BW303" s="141"/>
      <c r="BX303" s="141"/>
      <c r="BY303" s="141"/>
      <c r="BZ303" s="141"/>
      <c r="CA303" s="141"/>
      <c r="CB303" s="141"/>
      <c r="CC303" s="141"/>
      <c r="CD303" s="141"/>
      <c r="CE303" s="141"/>
      <c r="CF303" s="38"/>
      <c r="CG303" s="143"/>
      <c r="CH303" s="157"/>
      <c r="CI303" s="158"/>
      <c r="CJ303" s="159"/>
      <c r="CK303" s="160"/>
      <c r="CL303" s="162"/>
      <c r="CM303" s="163"/>
      <c r="CN303" s="164"/>
      <c r="CO303" s="166"/>
      <c r="CP303" s="168"/>
      <c r="CQ303" s="168"/>
      <c r="CR303" s="169"/>
      <c r="CS303" s="141"/>
      <c r="CT303" s="141"/>
      <c r="CU303" s="141"/>
      <c r="CV303" s="141"/>
      <c r="CW303" s="141"/>
      <c r="CX303" s="141"/>
      <c r="CY303" s="141"/>
      <c r="CZ303" s="141"/>
      <c r="DA303" s="178"/>
      <c r="DB303" s="141"/>
      <c r="DC303" s="180"/>
      <c r="DD303" s="181"/>
      <c r="DE303" s="182"/>
      <c r="DF303" s="183"/>
      <c r="DG303" s="184"/>
      <c r="DH303" s="185"/>
      <c r="DI303" s="188"/>
      <c r="DJ303" s="141"/>
      <c r="DK303" s="191"/>
      <c r="DL303" s="316"/>
      <c r="DM303" s="195"/>
      <c r="DN303" s="32"/>
      <c r="DO303" s="195"/>
      <c r="DP303" s="195"/>
      <c r="DQ303" s="195"/>
      <c r="DR303" s="195"/>
      <c r="DS303" s="195"/>
      <c r="DT303" s="214"/>
      <c r="DU303" s="195"/>
      <c r="DV303" s="195"/>
      <c r="DW303" s="218"/>
      <c r="DX303" s="219"/>
      <c r="DY303" s="220"/>
      <c r="DZ303" s="221"/>
      <c r="EA303" s="195"/>
      <c r="EB303" s="195"/>
      <c r="EC303" s="195"/>
      <c r="ED303" s="225"/>
      <c r="EE303" s="226"/>
      <c r="EF303" s="229"/>
      <c r="EG303" s="231"/>
      <c r="EH303" s="195"/>
      <c r="EI303" s="195"/>
      <c r="EJ303" s="235"/>
      <c r="EK303" s="238"/>
      <c r="EL303" s="239"/>
      <c r="EM303" s="242"/>
      <c r="EN303" s="243"/>
      <c r="EO303" s="244"/>
      <c r="EP303" s="195"/>
      <c r="EQ303" s="316"/>
      <c r="ER303" s="246"/>
      <c r="ES303" s="249"/>
      <c r="ET303" s="250"/>
      <c r="EU303" s="251"/>
      <c r="EV303" s="246"/>
      <c r="EW303" s="246"/>
      <c r="EX303" s="246"/>
      <c r="EY303" s="246"/>
      <c r="EZ303" s="246"/>
      <c r="FA303" s="246"/>
      <c r="FB303" s="246"/>
      <c r="FC303" s="246"/>
      <c r="FD303" s="246"/>
      <c r="FE303" s="246"/>
      <c r="FF303" s="246"/>
      <c r="FG303" s="246"/>
      <c r="FH303" s="246"/>
      <c r="FI303" s="246"/>
      <c r="FJ303" s="246"/>
      <c r="FK303" s="246"/>
      <c r="FL303" s="246"/>
      <c r="FM303" s="246"/>
      <c r="FN303" s="246"/>
      <c r="FO303" s="246"/>
      <c r="FP303" s="246"/>
      <c r="FQ303" s="246"/>
      <c r="FR303" s="246"/>
      <c r="FS303" s="246"/>
      <c r="FT303" s="246"/>
      <c r="FU303" s="246"/>
      <c r="FV303" s="246"/>
    </row>
    <row r="304" spans="1:178" ht="13.9" hidden="1" customHeight="1" x14ac:dyDescent="0.2">
      <c r="A304" s="343" t="s">
        <v>168</v>
      </c>
      <c r="B304" s="345" t="s">
        <v>166</v>
      </c>
      <c r="C304" s="335" t="s">
        <v>131</v>
      </c>
      <c r="D304" s="337">
        <v>1</v>
      </c>
      <c r="E304" s="339">
        <f>DM304</f>
        <v>1</v>
      </c>
      <c r="F304" s="377">
        <f ca="1">SUMIF($K$6:$DL$7,$I$3,$K305:$DL305)-SUMIF($K$6:$DL$7,$J$3,$K305:$DL305)</f>
        <v>0</v>
      </c>
      <c r="G304" s="351">
        <f ca="1">F304/E304</f>
        <v>0</v>
      </c>
      <c r="H304" s="351">
        <f ca="1">F304/D304</f>
        <v>0</v>
      </c>
      <c r="I304" s="355"/>
      <c r="J304" s="11"/>
      <c r="K304" s="27"/>
      <c r="L304" s="27"/>
      <c r="M304" s="27"/>
      <c r="N304" s="27"/>
      <c r="O304" s="27"/>
      <c r="P304" s="27"/>
      <c r="Q304" s="27"/>
      <c r="R304" s="27"/>
      <c r="S304" s="27"/>
      <c r="T304" s="27"/>
      <c r="U304" s="27"/>
      <c r="V304" s="27"/>
      <c r="W304" s="40"/>
      <c r="X304" s="27"/>
      <c r="Y304" s="27"/>
      <c r="Z304" s="27"/>
      <c r="AA304" s="27"/>
      <c r="AB304" s="27"/>
      <c r="AC304" s="27"/>
      <c r="AD304" s="27"/>
      <c r="AE304" s="27"/>
      <c r="AF304" s="27"/>
      <c r="AG304" s="27"/>
      <c r="AH304" s="27"/>
      <c r="AI304" s="27"/>
      <c r="AJ304" s="27"/>
      <c r="AK304" s="27"/>
      <c r="AL304" s="27"/>
      <c r="AM304" s="27"/>
      <c r="AN304" s="27"/>
      <c r="AO304" s="27"/>
      <c r="AP304" s="27"/>
      <c r="AQ304" s="27"/>
      <c r="AR304" s="27"/>
      <c r="AS304" s="27"/>
      <c r="AT304" s="27"/>
      <c r="AU304" s="27"/>
      <c r="AV304" s="27"/>
      <c r="AW304" s="27"/>
      <c r="AX304" s="27">
        <v>1</v>
      </c>
      <c r="AY304" s="27">
        <v>1</v>
      </c>
      <c r="AZ304" s="27">
        <v>1</v>
      </c>
      <c r="BA304" s="27">
        <v>1</v>
      </c>
      <c r="BB304" s="27">
        <v>1</v>
      </c>
      <c r="BC304" s="315"/>
      <c r="BD304" s="105">
        <v>1</v>
      </c>
      <c r="BE304" s="27">
        <v>1</v>
      </c>
      <c r="BF304" s="27">
        <v>1</v>
      </c>
      <c r="BG304" s="105">
        <v>1</v>
      </c>
      <c r="BH304" s="27">
        <v>1</v>
      </c>
      <c r="BI304" s="27">
        <v>1</v>
      </c>
      <c r="BJ304" s="27">
        <v>1</v>
      </c>
      <c r="BK304" s="27">
        <v>1</v>
      </c>
      <c r="BL304" s="27">
        <v>1</v>
      </c>
      <c r="BM304" s="27">
        <v>1</v>
      </c>
      <c r="BN304" s="27">
        <v>1</v>
      </c>
      <c r="BO304" s="27">
        <v>1</v>
      </c>
      <c r="BP304" s="27">
        <v>1</v>
      </c>
      <c r="BQ304" s="27">
        <v>1</v>
      </c>
      <c r="BR304" s="27">
        <v>1</v>
      </c>
      <c r="BS304" s="27">
        <v>1</v>
      </c>
      <c r="BT304" s="27">
        <v>1</v>
      </c>
      <c r="BU304" s="27">
        <v>1</v>
      </c>
      <c r="BV304" s="27">
        <v>1</v>
      </c>
      <c r="BW304" s="27">
        <v>1</v>
      </c>
      <c r="BX304" s="27">
        <v>1</v>
      </c>
      <c r="BY304" s="27">
        <v>1</v>
      </c>
      <c r="BZ304" s="27">
        <v>1</v>
      </c>
      <c r="CA304" s="27">
        <v>1</v>
      </c>
      <c r="CB304" s="27">
        <v>1</v>
      </c>
      <c r="CC304" s="27">
        <v>1</v>
      </c>
      <c r="CD304" s="27">
        <v>1</v>
      </c>
      <c r="CE304" s="27">
        <v>1</v>
      </c>
      <c r="CF304" s="40"/>
      <c r="CG304" s="27">
        <v>1</v>
      </c>
      <c r="CH304" s="27">
        <v>1</v>
      </c>
      <c r="CI304" s="27">
        <v>1</v>
      </c>
      <c r="CJ304" s="27">
        <v>1</v>
      </c>
      <c r="CK304" s="27">
        <v>1</v>
      </c>
      <c r="CL304" s="27">
        <v>1</v>
      </c>
      <c r="CM304" s="27">
        <v>1</v>
      </c>
      <c r="CN304" s="27">
        <v>1</v>
      </c>
      <c r="CO304" s="27">
        <v>1</v>
      </c>
      <c r="CP304" s="27">
        <v>1</v>
      </c>
      <c r="CQ304" s="27">
        <v>1</v>
      </c>
      <c r="CR304" s="27">
        <v>1</v>
      </c>
      <c r="CS304" s="27">
        <v>1</v>
      </c>
      <c r="CT304" s="27">
        <v>1</v>
      </c>
      <c r="CU304" s="27">
        <v>1</v>
      </c>
      <c r="CV304" s="27">
        <v>1</v>
      </c>
      <c r="CW304" s="27">
        <v>1</v>
      </c>
      <c r="CX304" s="27">
        <v>1</v>
      </c>
      <c r="CY304" s="27">
        <v>1</v>
      </c>
      <c r="CZ304" s="27">
        <v>1</v>
      </c>
      <c r="DA304" s="27">
        <v>1</v>
      </c>
      <c r="DB304" s="27">
        <v>1</v>
      </c>
      <c r="DC304" s="27">
        <v>1</v>
      </c>
      <c r="DD304" s="27">
        <v>1</v>
      </c>
      <c r="DE304" s="27">
        <v>1</v>
      </c>
      <c r="DF304" s="27">
        <v>1</v>
      </c>
      <c r="DG304" s="27">
        <v>1</v>
      </c>
      <c r="DH304" s="27">
        <v>1</v>
      </c>
      <c r="DI304" s="27">
        <v>1</v>
      </c>
      <c r="DJ304" s="27">
        <v>1</v>
      </c>
      <c r="DK304" s="27">
        <v>1</v>
      </c>
      <c r="DL304" s="315"/>
      <c r="DM304" s="27">
        <v>1</v>
      </c>
      <c r="DN304" s="44">
        <f>DM304</f>
        <v>1</v>
      </c>
      <c r="DO304" s="27"/>
      <c r="DP304" s="27"/>
      <c r="DQ304" s="27"/>
      <c r="DR304" s="27"/>
      <c r="DS304" s="27"/>
      <c r="DT304" s="27"/>
      <c r="DU304" s="27"/>
      <c r="DV304" s="27"/>
      <c r="DW304" s="27"/>
      <c r="DX304" s="27"/>
      <c r="DY304" s="27"/>
      <c r="DZ304" s="27"/>
      <c r="EA304" s="27"/>
      <c r="EB304" s="27"/>
      <c r="EC304" s="27"/>
      <c r="ED304" s="27"/>
      <c r="EE304" s="27"/>
      <c r="EF304" s="27"/>
      <c r="EG304" s="27"/>
      <c r="EH304" s="27"/>
      <c r="EI304" s="27"/>
      <c r="EJ304" s="27"/>
      <c r="EK304" s="27"/>
      <c r="EL304" s="27"/>
      <c r="EM304" s="27"/>
      <c r="EN304" s="27"/>
      <c r="EO304" s="27"/>
      <c r="EP304" s="27"/>
      <c r="EQ304" s="315"/>
      <c r="ER304" s="27"/>
      <c r="ES304" s="27"/>
      <c r="ET304" s="27"/>
      <c r="EU304" s="27"/>
      <c r="EV304" s="27"/>
      <c r="EW304" s="27"/>
      <c r="EX304" s="27"/>
      <c r="EY304" s="27"/>
      <c r="EZ304" s="27"/>
      <c r="FA304" s="27"/>
      <c r="FB304" s="27"/>
      <c r="FC304" s="27"/>
      <c r="FD304" s="27"/>
      <c r="FE304" s="27"/>
      <c r="FF304" s="27"/>
      <c r="FG304" s="27"/>
      <c r="FH304" s="27"/>
      <c r="FI304" s="27"/>
      <c r="FJ304" s="27"/>
      <c r="FK304" s="27"/>
      <c r="FL304" s="27"/>
      <c r="FM304" s="27"/>
      <c r="FN304" s="27"/>
      <c r="FO304" s="27"/>
      <c r="FP304" s="27"/>
      <c r="FQ304" s="27"/>
      <c r="FR304" s="27"/>
      <c r="FS304" s="27"/>
      <c r="FT304" s="27"/>
      <c r="FU304" s="27"/>
      <c r="FV304" s="27"/>
    </row>
    <row r="305" spans="1:178" ht="13.9" hidden="1" customHeight="1" x14ac:dyDescent="0.2">
      <c r="A305" s="344"/>
      <c r="B305" s="346"/>
      <c r="C305" s="336"/>
      <c r="D305" s="338"/>
      <c r="E305" s="340"/>
      <c r="F305" s="378"/>
      <c r="G305" s="352"/>
      <c r="H305" s="352"/>
      <c r="I305" s="356"/>
      <c r="J305" s="12"/>
      <c r="K305" s="111"/>
      <c r="L305" s="111"/>
      <c r="M305" s="111"/>
      <c r="N305" s="111"/>
      <c r="O305" s="111"/>
      <c r="P305" s="111"/>
      <c r="Q305" s="111"/>
      <c r="R305" s="111"/>
      <c r="S305" s="111"/>
      <c r="T305" s="111"/>
      <c r="U305" s="111"/>
      <c r="V305" s="111"/>
      <c r="W305" s="38"/>
      <c r="X305" s="111"/>
      <c r="Y305" s="111"/>
      <c r="Z305" s="111"/>
      <c r="AA305" s="111"/>
      <c r="AB305" s="111"/>
      <c r="AC305" s="111"/>
      <c r="AD305" s="111"/>
      <c r="AE305" s="111"/>
      <c r="AF305" s="111"/>
      <c r="AG305" s="111"/>
      <c r="AH305" s="111"/>
      <c r="AI305" s="111"/>
      <c r="AJ305" s="111"/>
      <c r="AK305" s="111"/>
      <c r="AL305" s="111"/>
      <c r="AM305" s="111"/>
      <c r="AN305" s="111"/>
      <c r="AO305" s="111"/>
      <c r="AP305" s="111"/>
      <c r="AQ305" s="111"/>
      <c r="AR305" s="111"/>
      <c r="AS305" s="111"/>
      <c r="AT305" s="111"/>
      <c r="AU305" s="111"/>
      <c r="AV305" s="111"/>
      <c r="AW305" s="111"/>
      <c r="AX305" s="111">
        <v>1</v>
      </c>
      <c r="AY305" s="120">
        <v>1</v>
      </c>
      <c r="AZ305" s="120">
        <v>1</v>
      </c>
      <c r="BA305" s="123">
        <v>1</v>
      </c>
      <c r="BB305" s="125">
        <v>1</v>
      </c>
      <c r="BC305" s="316"/>
      <c r="BD305" s="141"/>
      <c r="BE305" s="141"/>
      <c r="BF305" s="141">
        <v>1</v>
      </c>
      <c r="BG305" s="141">
        <v>1</v>
      </c>
      <c r="BH305" s="141"/>
      <c r="BI305" s="141"/>
      <c r="BJ305" s="141"/>
      <c r="BK305" s="141"/>
      <c r="BL305" s="141"/>
      <c r="BM305" s="141"/>
      <c r="BN305" s="141"/>
      <c r="BO305" s="141"/>
      <c r="BP305" s="141"/>
      <c r="BQ305" s="141"/>
      <c r="BR305" s="141"/>
      <c r="BS305" s="141"/>
      <c r="BT305" s="141"/>
      <c r="BU305" s="141"/>
      <c r="BV305" s="141"/>
      <c r="BW305" s="141"/>
      <c r="BX305" s="141"/>
      <c r="BY305" s="141"/>
      <c r="BZ305" s="141"/>
      <c r="CA305" s="141"/>
      <c r="CB305" s="141"/>
      <c r="CC305" s="141"/>
      <c r="CD305" s="141"/>
      <c r="CE305" s="141"/>
      <c r="CF305" s="38"/>
      <c r="CG305" s="143"/>
      <c r="CH305" s="157"/>
      <c r="CI305" s="158"/>
      <c r="CJ305" s="159"/>
      <c r="CK305" s="160"/>
      <c r="CL305" s="162"/>
      <c r="CM305" s="163"/>
      <c r="CN305" s="164"/>
      <c r="CO305" s="166"/>
      <c r="CP305" s="168"/>
      <c r="CQ305" s="168"/>
      <c r="CR305" s="169"/>
      <c r="CS305" s="141"/>
      <c r="CT305" s="141"/>
      <c r="CU305" s="141"/>
      <c r="CV305" s="141"/>
      <c r="CW305" s="141"/>
      <c r="CX305" s="141"/>
      <c r="CY305" s="141"/>
      <c r="CZ305" s="141"/>
      <c r="DA305" s="178"/>
      <c r="DB305" s="141"/>
      <c r="DC305" s="180"/>
      <c r="DD305" s="181"/>
      <c r="DE305" s="182"/>
      <c r="DF305" s="183"/>
      <c r="DG305" s="184"/>
      <c r="DH305" s="185"/>
      <c r="DI305" s="188"/>
      <c r="DJ305" s="141"/>
      <c r="DK305" s="191"/>
      <c r="DL305" s="316"/>
      <c r="DM305" s="195"/>
      <c r="DN305" s="32"/>
      <c r="DO305" s="195"/>
      <c r="DP305" s="195"/>
      <c r="DQ305" s="195"/>
      <c r="DR305" s="195"/>
      <c r="DS305" s="195"/>
      <c r="DT305" s="214"/>
      <c r="DU305" s="195"/>
      <c r="DV305" s="195"/>
      <c r="DW305" s="218"/>
      <c r="DX305" s="219"/>
      <c r="DY305" s="220"/>
      <c r="DZ305" s="221"/>
      <c r="EA305" s="195"/>
      <c r="EB305" s="195"/>
      <c r="EC305" s="195"/>
      <c r="ED305" s="225"/>
      <c r="EE305" s="226"/>
      <c r="EF305" s="229"/>
      <c r="EG305" s="231"/>
      <c r="EH305" s="195"/>
      <c r="EI305" s="195"/>
      <c r="EJ305" s="235"/>
      <c r="EK305" s="238"/>
      <c r="EL305" s="239"/>
      <c r="EM305" s="242"/>
      <c r="EN305" s="243"/>
      <c r="EO305" s="244"/>
      <c r="EP305" s="195"/>
      <c r="EQ305" s="316"/>
      <c r="ER305" s="246"/>
      <c r="ES305" s="249"/>
      <c r="ET305" s="250"/>
      <c r="EU305" s="251"/>
      <c r="EV305" s="246"/>
      <c r="EW305" s="246"/>
      <c r="EX305" s="246"/>
      <c r="EY305" s="246"/>
      <c r="EZ305" s="246"/>
      <c r="FA305" s="246"/>
      <c r="FB305" s="246"/>
      <c r="FC305" s="246"/>
      <c r="FD305" s="246"/>
      <c r="FE305" s="246"/>
      <c r="FF305" s="246"/>
      <c r="FG305" s="246"/>
      <c r="FH305" s="246"/>
      <c r="FI305" s="246"/>
      <c r="FJ305" s="246"/>
      <c r="FK305" s="246"/>
      <c r="FL305" s="246"/>
      <c r="FM305" s="246"/>
      <c r="FN305" s="246"/>
      <c r="FO305" s="246"/>
      <c r="FP305" s="246"/>
      <c r="FQ305" s="246"/>
      <c r="FR305" s="246"/>
      <c r="FS305" s="246"/>
      <c r="FT305" s="246"/>
      <c r="FU305" s="246"/>
      <c r="FV305" s="246"/>
    </row>
    <row r="306" spans="1:178" ht="13.9" hidden="1" customHeight="1" x14ac:dyDescent="0.2">
      <c r="A306" s="343" t="s">
        <v>169</v>
      </c>
      <c r="B306" s="345" t="s">
        <v>167</v>
      </c>
      <c r="C306" s="335" t="s">
        <v>131</v>
      </c>
      <c r="D306" s="337">
        <v>2</v>
      </c>
      <c r="E306" s="339">
        <f>DM306</f>
        <v>2</v>
      </c>
      <c r="F306" s="377">
        <f ca="1">SUMIF($K$6:$DL$7,$I$3,$K307:$DL307)-SUMIF($K$6:$DL$7,$J$3,$K307:$DL307)</f>
        <v>0</v>
      </c>
      <c r="G306" s="351">
        <f ca="1">F306/E306</f>
        <v>0</v>
      </c>
      <c r="H306" s="351">
        <f ca="1">F306/D306</f>
        <v>0</v>
      </c>
      <c r="I306" s="355"/>
      <c r="J306" s="11"/>
      <c r="K306" s="27"/>
      <c r="L306" s="27"/>
      <c r="M306" s="27"/>
      <c r="N306" s="27"/>
      <c r="O306" s="27"/>
      <c r="P306" s="27"/>
      <c r="Q306" s="27"/>
      <c r="R306" s="27"/>
      <c r="S306" s="27"/>
      <c r="T306" s="27"/>
      <c r="U306" s="27"/>
      <c r="V306" s="27"/>
      <c r="W306" s="40"/>
      <c r="X306" s="27"/>
      <c r="Y306" s="27"/>
      <c r="Z306" s="27"/>
      <c r="AA306" s="27"/>
      <c r="AB306" s="27"/>
      <c r="AC306" s="27"/>
      <c r="AD306" s="27"/>
      <c r="AE306" s="27"/>
      <c r="AF306" s="27"/>
      <c r="AG306" s="27"/>
      <c r="AH306" s="27"/>
      <c r="AI306" s="27"/>
      <c r="AJ306" s="27"/>
      <c r="AK306" s="27"/>
      <c r="AL306" s="27"/>
      <c r="AM306" s="27"/>
      <c r="AN306" s="27"/>
      <c r="AO306" s="27"/>
      <c r="AP306" s="27"/>
      <c r="AQ306" s="27"/>
      <c r="AR306" s="27"/>
      <c r="AS306" s="27"/>
      <c r="AT306" s="27"/>
      <c r="AU306" s="27"/>
      <c r="AV306" s="27"/>
      <c r="AW306" s="27"/>
      <c r="AX306" s="27">
        <v>2</v>
      </c>
      <c r="AY306" s="27">
        <v>2</v>
      </c>
      <c r="AZ306" s="27">
        <v>2</v>
      </c>
      <c r="BA306" s="27">
        <v>2</v>
      </c>
      <c r="BB306" s="27">
        <v>2</v>
      </c>
      <c r="BC306" s="315"/>
      <c r="BD306" s="105">
        <v>1</v>
      </c>
      <c r="BE306" s="27">
        <v>1</v>
      </c>
      <c r="BF306" s="27">
        <v>1</v>
      </c>
      <c r="BG306" s="105">
        <v>1</v>
      </c>
      <c r="BH306" s="27">
        <v>1</v>
      </c>
      <c r="BI306" s="27">
        <v>1</v>
      </c>
      <c r="BJ306" s="27">
        <v>1</v>
      </c>
      <c r="BK306" s="27">
        <v>1</v>
      </c>
      <c r="BL306" s="27">
        <v>1</v>
      </c>
      <c r="BM306" s="27">
        <v>1</v>
      </c>
      <c r="BN306" s="27">
        <v>1</v>
      </c>
      <c r="BO306" s="27">
        <v>1</v>
      </c>
      <c r="BP306" s="27">
        <v>1</v>
      </c>
      <c r="BQ306" s="27">
        <v>1</v>
      </c>
      <c r="BR306" s="27">
        <v>1</v>
      </c>
      <c r="BS306" s="27">
        <v>1</v>
      </c>
      <c r="BT306" s="27">
        <v>1</v>
      </c>
      <c r="BU306" s="27">
        <v>1</v>
      </c>
      <c r="BV306" s="27">
        <v>1</v>
      </c>
      <c r="BW306" s="27">
        <v>1</v>
      </c>
      <c r="BX306" s="27">
        <v>1</v>
      </c>
      <c r="BY306" s="27">
        <v>1</v>
      </c>
      <c r="BZ306" s="27">
        <v>1</v>
      </c>
      <c r="CA306" s="27">
        <v>1</v>
      </c>
      <c r="CB306" s="27">
        <v>1</v>
      </c>
      <c r="CC306" s="27">
        <v>1</v>
      </c>
      <c r="CD306" s="27">
        <v>1</v>
      </c>
      <c r="CE306" s="27">
        <v>1</v>
      </c>
      <c r="CF306" s="40"/>
      <c r="CG306" s="27">
        <v>1</v>
      </c>
      <c r="CH306" s="27">
        <v>1</v>
      </c>
      <c r="CI306" s="27">
        <v>1</v>
      </c>
      <c r="CJ306" s="27">
        <v>1</v>
      </c>
      <c r="CK306" s="27">
        <v>1</v>
      </c>
      <c r="CL306" s="27">
        <v>1</v>
      </c>
      <c r="CM306" s="27">
        <v>1</v>
      </c>
      <c r="CN306" s="27">
        <v>2</v>
      </c>
      <c r="CO306" s="27">
        <v>2</v>
      </c>
      <c r="CP306" s="27">
        <v>2</v>
      </c>
      <c r="CQ306" s="27">
        <v>2</v>
      </c>
      <c r="CR306" s="27">
        <v>2</v>
      </c>
      <c r="CS306" s="27">
        <v>2</v>
      </c>
      <c r="CT306" s="27">
        <v>2</v>
      </c>
      <c r="CU306" s="27">
        <v>2</v>
      </c>
      <c r="CV306" s="27">
        <v>2</v>
      </c>
      <c r="CW306" s="27">
        <v>2</v>
      </c>
      <c r="CX306" s="27">
        <v>2</v>
      </c>
      <c r="CY306" s="27">
        <v>2</v>
      </c>
      <c r="CZ306" s="27">
        <v>2</v>
      </c>
      <c r="DA306" s="27">
        <v>2</v>
      </c>
      <c r="DB306" s="27">
        <v>2</v>
      </c>
      <c r="DC306" s="27">
        <v>2</v>
      </c>
      <c r="DD306" s="27">
        <v>2</v>
      </c>
      <c r="DE306" s="27">
        <v>2</v>
      </c>
      <c r="DF306" s="27">
        <v>2</v>
      </c>
      <c r="DG306" s="27">
        <v>2</v>
      </c>
      <c r="DH306" s="27">
        <v>2</v>
      </c>
      <c r="DI306" s="27">
        <v>2</v>
      </c>
      <c r="DJ306" s="27">
        <v>2</v>
      </c>
      <c r="DK306" s="27">
        <v>2</v>
      </c>
      <c r="DL306" s="315"/>
      <c r="DM306" s="27">
        <v>2</v>
      </c>
      <c r="DN306" s="44">
        <f>DM306</f>
        <v>2</v>
      </c>
      <c r="DO306" s="27"/>
      <c r="DP306" s="27"/>
      <c r="DQ306" s="27"/>
      <c r="DR306" s="27"/>
      <c r="DS306" s="27"/>
      <c r="DT306" s="27"/>
      <c r="DU306" s="27"/>
      <c r="DV306" s="27"/>
      <c r="DW306" s="27"/>
      <c r="DX306" s="27"/>
      <c r="DY306" s="27"/>
      <c r="DZ306" s="27"/>
      <c r="EA306" s="27"/>
      <c r="EB306" s="27"/>
      <c r="EC306" s="27"/>
      <c r="ED306" s="27"/>
      <c r="EE306" s="27"/>
      <c r="EF306" s="27"/>
      <c r="EG306" s="27"/>
      <c r="EH306" s="27"/>
      <c r="EI306" s="27"/>
      <c r="EJ306" s="27"/>
      <c r="EK306" s="27"/>
      <c r="EL306" s="27"/>
      <c r="EM306" s="27"/>
      <c r="EN306" s="27"/>
      <c r="EO306" s="27"/>
      <c r="EP306" s="27"/>
      <c r="EQ306" s="315"/>
      <c r="ER306" s="27"/>
      <c r="ES306" s="27"/>
      <c r="ET306" s="27"/>
      <c r="EU306" s="27"/>
      <c r="EV306" s="27"/>
      <c r="EW306" s="27"/>
      <c r="EX306" s="27"/>
      <c r="EY306" s="27"/>
      <c r="EZ306" s="27"/>
      <c r="FA306" s="27"/>
      <c r="FB306" s="27"/>
      <c r="FC306" s="27"/>
      <c r="FD306" s="27"/>
      <c r="FE306" s="27"/>
      <c r="FF306" s="27"/>
      <c r="FG306" s="27"/>
      <c r="FH306" s="27"/>
      <c r="FI306" s="27"/>
      <c r="FJ306" s="27"/>
      <c r="FK306" s="27"/>
      <c r="FL306" s="27"/>
      <c r="FM306" s="27"/>
      <c r="FN306" s="27"/>
      <c r="FO306" s="27"/>
      <c r="FP306" s="27"/>
      <c r="FQ306" s="27"/>
      <c r="FR306" s="27"/>
      <c r="FS306" s="27"/>
      <c r="FT306" s="27"/>
      <c r="FU306" s="27"/>
      <c r="FV306" s="27"/>
    </row>
    <row r="307" spans="1:178" ht="13.9" hidden="1" customHeight="1" x14ac:dyDescent="0.2">
      <c r="A307" s="344"/>
      <c r="B307" s="346"/>
      <c r="C307" s="336"/>
      <c r="D307" s="338"/>
      <c r="E307" s="340"/>
      <c r="F307" s="378"/>
      <c r="G307" s="352"/>
      <c r="H307" s="352"/>
      <c r="I307" s="356"/>
      <c r="J307" s="12"/>
      <c r="K307" s="111"/>
      <c r="L307" s="111"/>
      <c r="M307" s="111"/>
      <c r="N307" s="111"/>
      <c r="O307" s="111"/>
      <c r="P307" s="111"/>
      <c r="Q307" s="111"/>
      <c r="R307" s="111"/>
      <c r="S307" s="111"/>
      <c r="T307" s="111"/>
      <c r="U307" s="111"/>
      <c r="V307" s="111"/>
      <c r="W307" s="38"/>
      <c r="X307" s="111"/>
      <c r="Y307" s="111"/>
      <c r="Z307" s="111"/>
      <c r="AA307" s="111"/>
      <c r="AB307" s="111"/>
      <c r="AC307" s="111"/>
      <c r="AD307" s="111"/>
      <c r="AE307" s="111"/>
      <c r="AF307" s="111"/>
      <c r="AG307" s="111"/>
      <c r="AH307" s="111"/>
      <c r="AI307" s="111"/>
      <c r="AJ307" s="111"/>
      <c r="AK307" s="111"/>
      <c r="AL307" s="111"/>
      <c r="AM307" s="111"/>
      <c r="AN307" s="111"/>
      <c r="AO307" s="111"/>
      <c r="AP307" s="111"/>
      <c r="AQ307" s="111"/>
      <c r="AR307" s="111"/>
      <c r="AS307" s="111"/>
      <c r="AT307" s="111"/>
      <c r="AU307" s="111"/>
      <c r="AV307" s="111"/>
      <c r="AW307" s="111"/>
      <c r="AX307" s="111">
        <v>2</v>
      </c>
      <c r="AY307" s="120">
        <v>2</v>
      </c>
      <c r="AZ307" s="120">
        <v>2</v>
      </c>
      <c r="BA307" s="123">
        <v>2</v>
      </c>
      <c r="BB307" s="125">
        <v>2</v>
      </c>
      <c r="BC307" s="316"/>
      <c r="BD307" s="141"/>
      <c r="BE307" s="141"/>
      <c r="BF307" s="141">
        <v>1</v>
      </c>
      <c r="BG307" s="141">
        <v>0</v>
      </c>
      <c r="BH307" s="141"/>
      <c r="BI307" s="141"/>
      <c r="BJ307" s="141"/>
      <c r="BK307" s="141"/>
      <c r="BL307" s="141"/>
      <c r="BM307" s="141"/>
      <c r="BN307" s="141"/>
      <c r="BO307" s="141"/>
      <c r="BP307" s="141"/>
      <c r="BQ307" s="141"/>
      <c r="BR307" s="141"/>
      <c r="BS307" s="141"/>
      <c r="BT307" s="141"/>
      <c r="BU307" s="141"/>
      <c r="BV307" s="141"/>
      <c r="BW307" s="141"/>
      <c r="BX307" s="141"/>
      <c r="BY307" s="141"/>
      <c r="BZ307" s="141"/>
      <c r="CA307" s="141"/>
      <c r="CB307" s="141"/>
      <c r="CC307" s="141"/>
      <c r="CD307" s="141"/>
      <c r="CE307" s="141"/>
      <c r="CF307" s="38"/>
      <c r="CG307" s="143"/>
      <c r="CH307" s="157"/>
      <c r="CI307" s="158"/>
      <c r="CJ307" s="159"/>
      <c r="CK307" s="160"/>
      <c r="CL307" s="162"/>
      <c r="CM307" s="163"/>
      <c r="CN307" s="141"/>
      <c r="CO307" s="166"/>
      <c r="CP307" s="141"/>
      <c r="CQ307" s="168"/>
      <c r="CR307" s="141"/>
      <c r="CS307" s="141"/>
      <c r="CT307" s="141"/>
      <c r="CU307" s="141"/>
      <c r="CV307" s="141"/>
      <c r="CW307" s="141"/>
      <c r="CX307" s="141"/>
      <c r="CY307" s="141"/>
      <c r="CZ307" s="141"/>
      <c r="DA307" s="178"/>
      <c r="DB307" s="141"/>
      <c r="DC307" s="180"/>
      <c r="DD307" s="181"/>
      <c r="DE307" s="182"/>
      <c r="DF307" s="183"/>
      <c r="DG307" s="184"/>
      <c r="DH307" s="185"/>
      <c r="DI307" s="188"/>
      <c r="DJ307" s="141"/>
      <c r="DK307" s="191"/>
      <c r="DL307" s="316"/>
      <c r="DM307" s="195"/>
      <c r="DN307" s="32"/>
      <c r="DO307" s="195"/>
      <c r="DP307" s="195"/>
      <c r="DQ307" s="195"/>
      <c r="DR307" s="195"/>
      <c r="DS307" s="195"/>
      <c r="DT307" s="214"/>
      <c r="DU307" s="195"/>
      <c r="DV307" s="195"/>
      <c r="DW307" s="218"/>
      <c r="DX307" s="219"/>
      <c r="DY307" s="220"/>
      <c r="DZ307" s="221"/>
      <c r="EA307" s="195"/>
      <c r="EB307" s="195"/>
      <c r="EC307" s="195"/>
      <c r="ED307" s="225"/>
      <c r="EE307" s="226"/>
      <c r="EF307" s="229"/>
      <c r="EG307" s="231"/>
      <c r="EH307" s="195"/>
      <c r="EI307" s="195"/>
      <c r="EJ307" s="235"/>
      <c r="EK307" s="238"/>
      <c r="EL307" s="239"/>
      <c r="EM307" s="242"/>
      <c r="EN307" s="243"/>
      <c r="EO307" s="244"/>
      <c r="EP307" s="195"/>
      <c r="EQ307" s="316"/>
      <c r="ER307" s="246"/>
      <c r="ES307" s="249"/>
      <c r="ET307" s="250"/>
      <c r="EU307" s="251"/>
      <c r="EV307" s="246"/>
      <c r="EW307" s="246"/>
      <c r="EX307" s="246"/>
      <c r="EY307" s="246"/>
      <c r="EZ307" s="246"/>
      <c r="FA307" s="246"/>
      <c r="FB307" s="246"/>
      <c r="FC307" s="246"/>
      <c r="FD307" s="246"/>
      <c r="FE307" s="246"/>
      <c r="FF307" s="246"/>
      <c r="FG307" s="246"/>
      <c r="FH307" s="246"/>
      <c r="FI307" s="246"/>
      <c r="FJ307" s="246"/>
      <c r="FK307" s="246"/>
      <c r="FL307" s="246"/>
      <c r="FM307" s="246"/>
      <c r="FN307" s="246"/>
      <c r="FO307" s="246"/>
      <c r="FP307" s="246"/>
      <c r="FQ307" s="246"/>
      <c r="FR307" s="246"/>
      <c r="FS307" s="246"/>
      <c r="FT307" s="246"/>
      <c r="FU307" s="246"/>
      <c r="FV307" s="246"/>
    </row>
    <row r="308" spans="1:178" s="96" customFormat="1" ht="13.9" customHeight="1" x14ac:dyDescent="0.25">
      <c r="A308" s="341" t="s">
        <v>11</v>
      </c>
      <c r="B308" s="381" t="s">
        <v>251</v>
      </c>
      <c r="C308" s="347" t="s">
        <v>109</v>
      </c>
      <c r="D308" s="347">
        <f>SUM(D310:D335)</f>
        <v>14</v>
      </c>
      <c r="E308" s="347">
        <f>SUM(E310:E337)</f>
        <v>20</v>
      </c>
      <c r="F308" s="347">
        <f>SUM(F310:F337)</f>
        <v>21</v>
      </c>
      <c r="G308" s="379">
        <f>F308/E308</f>
        <v>1.05</v>
      </c>
      <c r="H308" s="379">
        <f>F308/D308</f>
        <v>1.5</v>
      </c>
      <c r="I308" s="383"/>
      <c r="J308" s="94" t="s">
        <v>5</v>
      </c>
      <c r="K308" s="95">
        <f t="shared" ref="K308:AF308" si="1161">K310+K312+K314+K320+K338+K340+K344+K346+K348+K350+K352+K354+K356+K360</f>
        <v>0</v>
      </c>
      <c r="L308" s="95">
        <f t="shared" si="1161"/>
        <v>0</v>
      </c>
      <c r="M308" s="95">
        <f t="shared" si="1161"/>
        <v>0</v>
      </c>
      <c r="N308" s="95">
        <f t="shared" si="1161"/>
        <v>22</v>
      </c>
      <c r="O308" s="95">
        <f t="shared" si="1161"/>
        <v>22</v>
      </c>
      <c r="P308" s="95">
        <f t="shared" si="1161"/>
        <v>22</v>
      </c>
      <c r="Q308" s="95">
        <f t="shared" si="1161"/>
        <v>0</v>
      </c>
      <c r="R308" s="95">
        <f t="shared" si="1161"/>
        <v>0</v>
      </c>
      <c r="S308" s="95">
        <f t="shared" si="1161"/>
        <v>0</v>
      </c>
      <c r="T308" s="95">
        <f t="shared" si="1161"/>
        <v>0</v>
      </c>
      <c r="U308" s="95">
        <f t="shared" si="1161"/>
        <v>0</v>
      </c>
      <c r="V308" s="95">
        <f t="shared" si="1161"/>
        <v>0</v>
      </c>
      <c r="W308" s="95">
        <f t="shared" si="1161"/>
        <v>0</v>
      </c>
      <c r="X308" s="95">
        <f t="shared" si="1161"/>
        <v>0</v>
      </c>
      <c r="Y308" s="95">
        <f t="shared" si="1161"/>
        <v>0</v>
      </c>
      <c r="Z308" s="95">
        <f t="shared" si="1161"/>
        <v>0</v>
      </c>
      <c r="AA308" s="95">
        <f t="shared" si="1161"/>
        <v>0</v>
      </c>
      <c r="AB308" s="95">
        <f t="shared" si="1161"/>
        <v>0</v>
      </c>
      <c r="AC308" s="95">
        <f t="shared" si="1161"/>
        <v>0</v>
      </c>
      <c r="AD308" s="95">
        <f t="shared" si="1161"/>
        <v>0</v>
      </c>
      <c r="AE308" s="95">
        <f t="shared" si="1161"/>
        <v>0</v>
      </c>
      <c r="AF308" s="95">
        <f t="shared" si="1161"/>
        <v>0</v>
      </c>
      <c r="AG308" s="95">
        <f>AG310+AG312</f>
        <v>0</v>
      </c>
      <c r="AH308" s="95">
        <f>AH310+AH312</f>
        <v>0</v>
      </c>
      <c r="AI308" s="95">
        <f>AI310+AI312</f>
        <v>0</v>
      </c>
      <c r="AJ308" s="95">
        <f>AJ310+AJ312</f>
        <v>0</v>
      </c>
      <c r="AK308" s="95">
        <f>AK310+AK312</f>
        <v>0</v>
      </c>
      <c r="AL308" s="95">
        <f t="shared" ref="AL308:AQ308" si="1162">AL310+AL312+AL314+AL320+AL322</f>
        <v>0</v>
      </c>
      <c r="AM308" s="95">
        <f t="shared" si="1162"/>
        <v>0</v>
      </c>
      <c r="AN308" s="95">
        <f t="shared" si="1162"/>
        <v>0</v>
      </c>
      <c r="AO308" s="95">
        <f t="shared" si="1162"/>
        <v>0</v>
      </c>
      <c r="AP308" s="95">
        <f t="shared" si="1162"/>
        <v>0</v>
      </c>
      <c r="AQ308" s="95">
        <f t="shared" si="1162"/>
        <v>6</v>
      </c>
      <c r="AR308" s="95">
        <f t="shared" ref="AR308:AW308" si="1163">AR310+AR312+AR314+AR320+AR322+AR324+AR326</f>
        <v>6</v>
      </c>
      <c r="AS308" s="95">
        <f t="shared" si="1163"/>
        <v>8</v>
      </c>
      <c r="AT308" s="95">
        <f t="shared" si="1163"/>
        <v>8</v>
      </c>
      <c r="AU308" s="95">
        <f t="shared" si="1163"/>
        <v>8</v>
      </c>
      <c r="AV308" s="95">
        <f t="shared" si="1163"/>
        <v>8</v>
      </c>
      <c r="AW308" s="95">
        <f t="shared" si="1163"/>
        <v>8</v>
      </c>
      <c r="AX308" s="95">
        <f t="shared" ref="AX308:BB309" si="1164">AX310+AX312+AX314+AX320+AX322+AX324+AX326+AX328+AX330+AX334</f>
        <v>9</v>
      </c>
      <c r="AY308" s="95">
        <f t="shared" si="1164"/>
        <v>9</v>
      </c>
      <c r="AZ308" s="95">
        <f t="shared" si="1164"/>
        <v>9</v>
      </c>
      <c r="BA308" s="95">
        <f t="shared" si="1164"/>
        <v>9</v>
      </c>
      <c r="BB308" s="95">
        <f t="shared" si="1164"/>
        <v>9</v>
      </c>
      <c r="BC308" s="322"/>
      <c r="BD308" s="95">
        <f t="shared" ref="BD308:BR308" si="1165">BD310+BD312+BD314+BD316+BD318+BD320+BD322+BD324+BD326+BD328+BD330+BD332+BD334</f>
        <v>31</v>
      </c>
      <c r="BE308" s="95">
        <f t="shared" si="1165"/>
        <v>31</v>
      </c>
      <c r="BF308" s="95">
        <f t="shared" si="1165"/>
        <v>31</v>
      </c>
      <c r="BG308" s="95">
        <f t="shared" si="1165"/>
        <v>31</v>
      </c>
      <c r="BH308" s="95">
        <f t="shared" si="1165"/>
        <v>17</v>
      </c>
      <c r="BI308" s="95">
        <f t="shared" si="1165"/>
        <v>17</v>
      </c>
      <c r="BJ308" s="95">
        <f t="shared" si="1165"/>
        <v>17</v>
      </c>
      <c r="BK308" s="95">
        <f t="shared" si="1165"/>
        <v>17</v>
      </c>
      <c r="BL308" s="95">
        <f t="shared" si="1165"/>
        <v>17</v>
      </c>
      <c r="BM308" s="95">
        <f t="shared" si="1165"/>
        <v>31</v>
      </c>
      <c r="BN308" s="95">
        <f t="shared" si="1165"/>
        <v>31</v>
      </c>
      <c r="BO308" s="95">
        <f t="shared" si="1165"/>
        <v>31</v>
      </c>
      <c r="BP308" s="95">
        <f t="shared" si="1165"/>
        <v>31</v>
      </c>
      <c r="BQ308" s="95">
        <f t="shared" si="1165"/>
        <v>31</v>
      </c>
      <c r="BR308" s="95">
        <f t="shared" si="1165"/>
        <v>31</v>
      </c>
      <c r="BS308" s="95">
        <f>BS310+BS312+BS314+BS316+BS318+BS320+BS322+BS324+BS326+BS328+BS330+BS332+BS334</f>
        <v>31</v>
      </c>
      <c r="BT308" s="95">
        <f t="shared" ref="BT308:CE308" si="1166">BT310+BT312+BT314+BT316+BT318+BT320+BT322+BT324+BT326+BT328+BT330+BT332+BT334</f>
        <v>31</v>
      </c>
      <c r="BU308" s="95">
        <f t="shared" si="1166"/>
        <v>31</v>
      </c>
      <c r="BV308" s="95">
        <f t="shared" si="1166"/>
        <v>31</v>
      </c>
      <c r="BW308" s="95">
        <f t="shared" si="1166"/>
        <v>31</v>
      </c>
      <c r="BX308" s="95">
        <f t="shared" si="1166"/>
        <v>31</v>
      </c>
      <c r="BY308" s="95">
        <f t="shared" si="1166"/>
        <v>31</v>
      </c>
      <c r="BZ308" s="95">
        <f t="shared" si="1166"/>
        <v>31</v>
      </c>
      <c r="CA308" s="95">
        <f t="shared" si="1166"/>
        <v>31</v>
      </c>
      <c r="CB308" s="95">
        <f t="shared" si="1166"/>
        <v>31</v>
      </c>
      <c r="CC308" s="95">
        <f t="shared" si="1166"/>
        <v>31</v>
      </c>
      <c r="CD308" s="95">
        <f t="shared" si="1166"/>
        <v>31</v>
      </c>
      <c r="CE308" s="95">
        <f t="shared" si="1166"/>
        <v>31</v>
      </c>
      <c r="CF308" s="149"/>
      <c r="CG308" s="95">
        <f t="shared" ref="CG308:DJ308" si="1167">CG310+CG312+CG314+CG320+CG322+CG324+CG326+CG316+CG318+CG328+CG334+CG330+CG332</f>
        <v>31</v>
      </c>
      <c r="CH308" s="95">
        <f t="shared" si="1167"/>
        <v>31</v>
      </c>
      <c r="CI308" s="95">
        <f t="shared" si="1167"/>
        <v>31</v>
      </c>
      <c r="CJ308" s="95">
        <f t="shared" si="1167"/>
        <v>31</v>
      </c>
      <c r="CK308" s="95">
        <f t="shared" si="1167"/>
        <v>31</v>
      </c>
      <c r="CL308" s="95">
        <f t="shared" si="1167"/>
        <v>31</v>
      </c>
      <c r="CM308" s="95">
        <f t="shared" si="1167"/>
        <v>31</v>
      </c>
      <c r="CN308" s="95">
        <f t="shared" si="1167"/>
        <v>31</v>
      </c>
      <c r="CO308" s="95">
        <f t="shared" si="1167"/>
        <v>31</v>
      </c>
      <c r="CP308" s="95">
        <f t="shared" si="1167"/>
        <v>31</v>
      </c>
      <c r="CQ308" s="95">
        <f t="shared" si="1167"/>
        <v>31</v>
      </c>
      <c r="CR308" s="95">
        <f t="shared" si="1167"/>
        <v>31</v>
      </c>
      <c r="CS308" s="95">
        <f t="shared" si="1167"/>
        <v>31</v>
      </c>
      <c r="CT308" s="95">
        <f t="shared" si="1167"/>
        <v>31</v>
      </c>
      <c r="CU308" s="95">
        <f t="shared" si="1167"/>
        <v>31</v>
      </c>
      <c r="CV308" s="95">
        <f t="shared" si="1167"/>
        <v>31</v>
      </c>
      <c r="CW308" s="95">
        <f t="shared" si="1167"/>
        <v>31</v>
      </c>
      <c r="CX308" s="95">
        <f t="shared" si="1167"/>
        <v>31</v>
      </c>
      <c r="CY308" s="95">
        <f t="shared" si="1167"/>
        <v>31</v>
      </c>
      <c r="CZ308" s="95">
        <f t="shared" si="1167"/>
        <v>31</v>
      </c>
      <c r="DA308" s="95">
        <f t="shared" si="1167"/>
        <v>31</v>
      </c>
      <c r="DB308" s="95">
        <f t="shared" si="1167"/>
        <v>31</v>
      </c>
      <c r="DC308" s="95">
        <f t="shared" ref="DC308:DI308" si="1168">DC310+DC312+DC314+DC320+DC322+DC324+DC326+DC316+DC318+DC328+DC334+DC330+DC332</f>
        <v>31</v>
      </c>
      <c r="DD308" s="95">
        <f t="shared" si="1168"/>
        <v>31</v>
      </c>
      <c r="DE308" s="95">
        <f t="shared" si="1168"/>
        <v>31</v>
      </c>
      <c r="DF308" s="95">
        <f t="shared" si="1168"/>
        <v>31</v>
      </c>
      <c r="DG308" s="95">
        <f t="shared" si="1168"/>
        <v>31</v>
      </c>
      <c r="DH308" s="95">
        <f t="shared" si="1168"/>
        <v>31</v>
      </c>
      <c r="DI308" s="95">
        <f t="shared" si="1168"/>
        <v>31</v>
      </c>
      <c r="DJ308" s="95">
        <f t="shared" si="1167"/>
        <v>31</v>
      </c>
      <c r="DK308" s="95">
        <f>DK310+DK312+DK314+DK320+DK322+DK324+DK326+DK316+DK318+DK328+DK334+DK330+DK332</f>
        <v>31</v>
      </c>
      <c r="DL308" s="322"/>
      <c r="DM308" s="95">
        <f>DM310+DM312+DM314+DM320+DM322+DM324+DM326+DM316+DM318+DM328+DM334+DM330+DM332</f>
        <v>31</v>
      </c>
      <c r="DN308" s="95">
        <f>DM308</f>
        <v>31</v>
      </c>
      <c r="DO308" s="95">
        <f t="shared" ref="DO308:EP308" si="1169">DN308</f>
        <v>31</v>
      </c>
      <c r="DP308" s="95">
        <f t="shared" si="1169"/>
        <v>31</v>
      </c>
      <c r="DQ308" s="95">
        <f t="shared" si="1169"/>
        <v>31</v>
      </c>
      <c r="DR308" s="95">
        <f t="shared" si="1169"/>
        <v>31</v>
      </c>
      <c r="DS308" s="95">
        <f t="shared" si="1169"/>
        <v>31</v>
      </c>
      <c r="DT308" s="95">
        <f t="shared" si="1169"/>
        <v>31</v>
      </c>
      <c r="DU308" s="95">
        <f t="shared" si="1169"/>
        <v>31</v>
      </c>
      <c r="DV308" s="95">
        <f t="shared" si="1169"/>
        <v>31</v>
      </c>
      <c r="DW308" s="95">
        <f t="shared" si="1169"/>
        <v>31</v>
      </c>
      <c r="DX308" s="95">
        <f t="shared" si="1169"/>
        <v>31</v>
      </c>
      <c r="DY308" s="95">
        <f t="shared" si="1169"/>
        <v>31</v>
      </c>
      <c r="DZ308" s="95">
        <f t="shared" si="1169"/>
        <v>31</v>
      </c>
      <c r="EA308" s="95">
        <f t="shared" si="1169"/>
        <v>31</v>
      </c>
      <c r="EB308" s="95">
        <f t="shared" si="1169"/>
        <v>31</v>
      </c>
      <c r="EC308" s="95">
        <f t="shared" si="1169"/>
        <v>31</v>
      </c>
      <c r="ED308" s="95">
        <f t="shared" si="1169"/>
        <v>31</v>
      </c>
      <c r="EE308" s="95">
        <f t="shared" si="1169"/>
        <v>31</v>
      </c>
      <c r="EF308" s="95">
        <f t="shared" si="1169"/>
        <v>31</v>
      </c>
      <c r="EG308" s="95">
        <f t="shared" si="1169"/>
        <v>31</v>
      </c>
      <c r="EH308" s="95">
        <f t="shared" si="1169"/>
        <v>31</v>
      </c>
      <c r="EI308" s="95">
        <f t="shared" si="1169"/>
        <v>31</v>
      </c>
      <c r="EJ308" s="95">
        <f t="shared" si="1169"/>
        <v>31</v>
      </c>
      <c r="EK308" s="95">
        <f t="shared" si="1169"/>
        <v>31</v>
      </c>
      <c r="EL308" s="95">
        <f t="shared" si="1169"/>
        <v>31</v>
      </c>
      <c r="EM308" s="95">
        <f t="shared" si="1169"/>
        <v>31</v>
      </c>
      <c r="EN308" s="95">
        <f t="shared" si="1169"/>
        <v>31</v>
      </c>
      <c r="EO308" s="95">
        <f t="shared" si="1169"/>
        <v>31</v>
      </c>
      <c r="EP308" s="95">
        <f t="shared" si="1169"/>
        <v>31</v>
      </c>
      <c r="EQ308" s="322"/>
      <c r="ER308" s="95">
        <f t="shared" ref="ER308:EV308" si="1170">ER310+ER312+ER314+ER316+ER318+ER320+ER322+ER324+ER326+ER328+ER330+ER332+ER334+ER336</f>
        <v>20</v>
      </c>
      <c r="ES308" s="95">
        <f t="shared" si="1170"/>
        <v>20</v>
      </c>
      <c r="ET308" s="95">
        <f t="shared" si="1170"/>
        <v>20</v>
      </c>
      <c r="EU308" s="95">
        <f t="shared" si="1170"/>
        <v>20</v>
      </c>
      <c r="EV308" s="95">
        <f t="shared" si="1170"/>
        <v>20</v>
      </c>
      <c r="EW308" s="95">
        <f>EW310+EW312+EW314+EW316+EW318+EW320+EW322+EW324+EW326+EW328+EW330+EW332+EW334+EW336</f>
        <v>20</v>
      </c>
      <c r="EX308" s="95">
        <f t="shared" ref="EX308" si="1171">EW308</f>
        <v>20</v>
      </c>
      <c r="EY308" s="95">
        <f t="shared" ref="EY308" si="1172">EX308</f>
        <v>20</v>
      </c>
      <c r="EZ308" s="95">
        <f t="shared" ref="EZ308" si="1173">EY308</f>
        <v>20</v>
      </c>
      <c r="FA308" s="95">
        <f t="shared" ref="FA308" si="1174">EZ308</f>
        <v>20</v>
      </c>
      <c r="FB308" s="95">
        <f t="shared" ref="FB308:FG308" si="1175">FB310+FB312+FB314+FB316+FB318+FB320+FB322+FB324+FB326+FB328+FB330+FB332+FB334+FB336</f>
        <v>20</v>
      </c>
      <c r="FC308" s="95">
        <f t="shared" si="1175"/>
        <v>20</v>
      </c>
      <c r="FD308" s="95">
        <f t="shared" si="1175"/>
        <v>20</v>
      </c>
      <c r="FE308" s="95">
        <f t="shared" si="1175"/>
        <v>20</v>
      </c>
      <c r="FF308" s="95">
        <f t="shared" si="1175"/>
        <v>20</v>
      </c>
      <c r="FG308" s="95">
        <f t="shared" si="1175"/>
        <v>20</v>
      </c>
      <c r="FH308" s="95">
        <f t="shared" ref="FH308:FI308" si="1176">FH310+FH312+FH314+FH316+FH318+FH320+FH322+FH324+FH326+FH328+FH330+FH332+FH334+FH336</f>
        <v>20</v>
      </c>
      <c r="FI308" s="95">
        <f t="shared" si="1176"/>
        <v>20</v>
      </c>
      <c r="FJ308" s="95">
        <f t="shared" ref="FJ308:FK308" si="1177">FJ310+FJ312+FJ314+FJ316+FJ318+FJ320+FJ322+FJ324+FJ326+FJ328+FJ330+FJ332+FJ334+FJ336</f>
        <v>20</v>
      </c>
      <c r="FK308" s="95">
        <f t="shared" si="1177"/>
        <v>20</v>
      </c>
      <c r="FL308" s="95">
        <f t="shared" ref="FL308:FM308" si="1178">FL310+FL312+FL314+FL316+FL318+FL320+FL322+FL324+FL326+FL328+FL330+FL332+FL334+FL336</f>
        <v>20</v>
      </c>
      <c r="FM308" s="95">
        <f t="shared" si="1178"/>
        <v>20</v>
      </c>
      <c r="FN308" s="95">
        <f t="shared" ref="FN308:FO308" si="1179">FN310+FN312+FN314+FN316+FN318+FN320+FN322+FN324+FN326+FN328+FN330+FN332+FN334+FN336</f>
        <v>20</v>
      </c>
      <c r="FO308" s="95">
        <f t="shared" si="1179"/>
        <v>20</v>
      </c>
      <c r="FP308" s="95">
        <f t="shared" ref="FP308:FQ308" si="1180">FP310+FP312+FP314+FP316+FP318+FP320+FP322+FP324+FP326+FP328+FP330+FP332+FP334+FP336</f>
        <v>20</v>
      </c>
      <c r="FQ308" s="95">
        <f t="shared" si="1180"/>
        <v>20</v>
      </c>
      <c r="FR308" s="95">
        <f t="shared" ref="FR308:FS308" si="1181">FR310+FR312+FR314+FR316+FR318+FR320+FR322+FR324+FR326+FR328+FR330+FR332+FR334+FR336</f>
        <v>20</v>
      </c>
      <c r="FS308" s="95">
        <f t="shared" si="1181"/>
        <v>20</v>
      </c>
      <c r="FT308" s="95">
        <f t="shared" ref="FT308:FU308" si="1182">FT310+FT312+FT314+FT316+FT318+FT320+FT322+FT324+FT326+FT328+FT330+FT332+FT334+FT336</f>
        <v>20</v>
      </c>
      <c r="FU308" s="95">
        <f t="shared" si="1182"/>
        <v>20</v>
      </c>
      <c r="FV308" s="95">
        <f t="shared" ref="FV308" si="1183">FU308</f>
        <v>20</v>
      </c>
    </row>
    <row r="309" spans="1:178" s="96" customFormat="1" ht="13.9" customHeight="1" x14ac:dyDescent="0.25">
      <c r="A309" s="342"/>
      <c r="B309" s="382"/>
      <c r="C309" s="348"/>
      <c r="D309" s="348"/>
      <c r="E309" s="348"/>
      <c r="F309" s="348"/>
      <c r="G309" s="380"/>
      <c r="H309" s="380"/>
      <c r="I309" s="384"/>
      <c r="J309" s="97" t="s">
        <v>6</v>
      </c>
      <c r="K309" s="98">
        <f t="shared" ref="K309:AF309" si="1184">K311+K313+K315+K321+K339+K341+K345+K347+K349+K351+K353+K355+K357+K361</f>
        <v>15</v>
      </c>
      <c r="L309" s="98">
        <f t="shared" si="1184"/>
        <v>11</v>
      </c>
      <c r="M309" s="98">
        <f t="shared" si="1184"/>
        <v>13</v>
      </c>
      <c r="N309" s="98">
        <f t="shared" si="1184"/>
        <v>15</v>
      </c>
      <c r="O309" s="98">
        <f t="shared" si="1184"/>
        <v>9</v>
      </c>
      <c r="P309" s="98">
        <f t="shared" si="1184"/>
        <v>7</v>
      </c>
      <c r="Q309" s="98">
        <f t="shared" si="1184"/>
        <v>0</v>
      </c>
      <c r="R309" s="98">
        <f t="shared" si="1184"/>
        <v>0</v>
      </c>
      <c r="S309" s="98">
        <f t="shared" si="1184"/>
        <v>0</v>
      </c>
      <c r="T309" s="98">
        <f t="shared" si="1184"/>
        <v>0</v>
      </c>
      <c r="U309" s="98">
        <f t="shared" si="1184"/>
        <v>0</v>
      </c>
      <c r="V309" s="98">
        <f t="shared" si="1184"/>
        <v>0</v>
      </c>
      <c r="W309" s="98">
        <f t="shared" si="1184"/>
        <v>0</v>
      </c>
      <c r="X309" s="98">
        <f t="shared" si="1184"/>
        <v>0</v>
      </c>
      <c r="Y309" s="98">
        <f t="shared" si="1184"/>
        <v>0</v>
      </c>
      <c r="Z309" s="98">
        <f t="shared" si="1184"/>
        <v>0</v>
      </c>
      <c r="AA309" s="98">
        <f t="shared" si="1184"/>
        <v>0</v>
      </c>
      <c r="AB309" s="98">
        <f t="shared" si="1184"/>
        <v>0</v>
      </c>
      <c r="AC309" s="98">
        <f t="shared" si="1184"/>
        <v>0</v>
      </c>
      <c r="AD309" s="98">
        <f t="shared" si="1184"/>
        <v>0</v>
      </c>
      <c r="AE309" s="98">
        <f t="shared" si="1184"/>
        <v>0</v>
      </c>
      <c r="AF309" s="98">
        <f t="shared" si="1184"/>
        <v>0</v>
      </c>
      <c r="AG309" s="98">
        <f>AG311+AG313+AG315+AG321+AG339+AG341+AG345+AG347+AG349+AG351+AG353+AG355+AG357+AG361</f>
        <v>0</v>
      </c>
      <c r="AH309" s="98">
        <f t="shared" ref="AH309:AO309" si="1185">AH311+AH313+AH315+AH321+AH339+AH341+AH345+AH347+AH349+AH351+AH353+AH355+AH357+AH361+AH343+AH359+AH459</f>
        <v>0</v>
      </c>
      <c r="AI309" s="98">
        <f t="shared" si="1185"/>
        <v>0</v>
      </c>
      <c r="AJ309" s="98">
        <f t="shared" si="1185"/>
        <v>0</v>
      </c>
      <c r="AK309" s="98">
        <f t="shared" si="1185"/>
        <v>0</v>
      </c>
      <c r="AL309" s="98">
        <f t="shared" si="1185"/>
        <v>0</v>
      </c>
      <c r="AM309" s="98">
        <f t="shared" si="1185"/>
        <v>0</v>
      </c>
      <c r="AN309" s="98">
        <f t="shared" si="1185"/>
        <v>0</v>
      </c>
      <c r="AO309" s="98">
        <f t="shared" si="1185"/>
        <v>0</v>
      </c>
      <c r="AP309" s="98">
        <f>AP311+AP313+AP315+AP321+AP323</f>
        <v>0</v>
      </c>
      <c r="AQ309" s="98">
        <f>AQ311+AQ313+AQ315+AQ321+AQ323</f>
        <v>5</v>
      </c>
      <c r="AR309" s="98">
        <f>AR311+AR313+AR315+AR321+AR323+AR325+AR327</f>
        <v>6</v>
      </c>
      <c r="AS309" s="98">
        <f>AS311+AS313+AS315+AS321+AS323+AS325+AS327+AS329</f>
        <v>8</v>
      </c>
      <c r="AT309" s="98">
        <f>AT311+AT313+AT315+AT321+AT323+AT325+AT327+AT329</f>
        <v>9</v>
      </c>
      <c r="AU309" s="98">
        <f>AU311+AU313+AU315+AU321+AU323+AU325+AU327+AU329</f>
        <v>9</v>
      </c>
      <c r="AV309" s="98">
        <f>AV311+AV313+AV315+AV321+AV323+AV325+AV327+AV329</f>
        <v>9</v>
      </c>
      <c r="AW309" s="98">
        <f>AW311+AW313+AW315+AW321+AW323+AW325+AW327+AW329</f>
        <v>9</v>
      </c>
      <c r="AX309" s="98">
        <f t="shared" si="1164"/>
        <v>9</v>
      </c>
      <c r="AY309" s="98">
        <f t="shared" si="1164"/>
        <v>9</v>
      </c>
      <c r="AZ309" s="98">
        <f t="shared" si="1164"/>
        <v>9</v>
      </c>
      <c r="BA309" s="98">
        <f t="shared" si="1164"/>
        <v>9</v>
      </c>
      <c r="BB309" s="98">
        <f t="shared" si="1164"/>
        <v>9</v>
      </c>
      <c r="BC309" s="323"/>
      <c r="BD309" s="127">
        <f>BD311+BD313+BD315+BD321+BD323+BD325+BD327+BD329</f>
        <v>10</v>
      </c>
      <c r="BE309" s="127">
        <f>BE311+BE313+BE315+BE321+BE323+BE325+BE327+BE329</f>
        <v>10</v>
      </c>
      <c r="BF309" s="127">
        <f>BF311+BF313+BF315+BF317+BF319+BF321+BF323+BF325+BF327+BF329+BF331+BF333+BF335</f>
        <v>10</v>
      </c>
      <c r="BG309" s="127">
        <f>BG311+BG313+BG315+BG317+BG319+BG321+BG323+BG325+BG327+BG329+BG331+BG333+BG335</f>
        <v>13</v>
      </c>
      <c r="BH309" s="127">
        <f>BH311+BH313+BH315+BH317+BH319+BH321+BH323+BH325+BH327+BH329+BH331+BH333+BH335</f>
        <v>17</v>
      </c>
      <c r="BI309" s="127">
        <f t="shared" ref="BI309:CE309" si="1186">BI311+BI313+BI315+BI317+BI319+BI321+BI323+BI325+BI327+BI329+BI331+BI333+BI335</f>
        <v>18</v>
      </c>
      <c r="BJ309" s="127">
        <f t="shared" si="1186"/>
        <v>18</v>
      </c>
      <c r="BK309" s="127">
        <f t="shared" si="1186"/>
        <v>18</v>
      </c>
      <c r="BL309" s="127">
        <f t="shared" si="1186"/>
        <v>18</v>
      </c>
      <c r="BM309" s="127">
        <f t="shared" si="1186"/>
        <v>18</v>
      </c>
      <c r="BN309" s="127">
        <f t="shared" si="1186"/>
        <v>18</v>
      </c>
      <c r="BO309" s="127">
        <f t="shared" si="1186"/>
        <v>18</v>
      </c>
      <c r="BP309" s="127">
        <f t="shared" si="1186"/>
        <v>18</v>
      </c>
      <c r="BQ309" s="127">
        <f t="shared" si="1186"/>
        <v>18</v>
      </c>
      <c r="BR309" s="127">
        <f t="shared" si="1186"/>
        <v>18</v>
      </c>
      <c r="BS309" s="127">
        <f t="shared" si="1186"/>
        <v>17</v>
      </c>
      <c r="BT309" s="127">
        <f t="shared" si="1186"/>
        <v>17</v>
      </c>
      <c r="BU309" s="127">
        <f t="shared" si="1186"/>
        <v>17</v>
      </c>
      <c r="BV309" s="127">
        <f t="shared" si="1186"/>
        <v>17</v>
      </c>
      <c r="BW309" s="127">
        <f t="shared" si="1186"/>
        <v>17</v>
      </c>
      <c r="BX309" s="127">
        <f t="shared" si="1186"/>
        <v>17</v>
      </c>
      <c r="BY309" s="127">
        <f t="shared" si="1186"/>
        <v>17</v>
      </c>
      <c r="BZ309" s="127">
        <f t="shared" si="1186"/>
        <v>17</v>
      </c>
      <c r="CA309" s="127">
        <f t="shared" si="1186"/>
        <v>17</v>
      </c>
      <c r="CB309" s="127">
        <f t="shared" si="1186"/>
        <v>17</v>
      </c>
      <c r="CC309" s="127">
        <f t="shared" si="1186"/>
        <v>17</v>
      </c>
      <c r="CD309" s="127">
        <f t="shared" si="1186"/>
        <v>30</v>
      </c>
      <c r="CE309" s="127">
        <f t="shared" si="1186"/>
        <v>30</v>
      </c>
      <c r="CF309" s="150"/>
      <c r="CG309" s="98">
        <f t="shared" ref="CG309:DJ309" si="1187">CG311+CG313+CG315+CG321+CG323+CG325+CG327+CG329+CG331+CG335+CG317+CG319+CG333</f>
        <v>30</v>
      </c>
      <c r="CH309" s="98">
        <f t="shared" si="1187"/>
        <v>30</v>
      </c>
      <c r="CI309" s="98">
        <f t="shared" si="1187"/>
        <v>30</v>
      </c>
      <c r="CJ309" s="98">
        <f t="shared" si="1187"/>
        <v>30</v>
      </c>
      <c r="CK309" s="98">
        <f t="shared" si="1187"/>
        <v>30</v>
      </c>
      <c r="CL309" s="98">
        <f t="shared" si="1187"/>
        <v>30</v>
      </c>
      <c r="CM309" s="98">
        <f t="shared" si="1187"/>
        <v>30</v>
      </c>
      <c r="CN309" s="98">
        <f t="shared" si="1187"/>
        <v>30</v>
      </c>
      <c r="CO309" s="98">
        <f t="shared" si="1187"/>
        <v>30</v>
      </c>
      <c r="CP309" s="98">
        <f t="shared" si="1187"/>
        <v>30</v>
      </c>
      <c r="CQ309" s="98">
        <f t="shared" si="1187"/>
        <v>30</v>
      </c>
      <c r="CR309" s="98">
        <f t="shared" si="1187"/>
        <v>30</v>
      </c>
      <c r="CS309" s="98">
        <f t="shared" si="1187"/>
        <v>30</v>
      </c>
      <c r="CT309" s="98">
        <f t="shared" si="1187"/>
        <v>30</v>
      </c>
      <c r="CU309" s="98">
        <f t="shared" si="1187"/>
        <v>30</v>
      </c>
      <c r="CV309" s="98">
        <f t="shared" si="1187"/>
        <v>30</v>
      </c>
      <c r="CW309" s="98">
        <f t="shared" si="1187"/>
        <v>30</v>
      </c>
      <c r="CX309" s="98">
        <f t="shared" si="1187"/>
        <v>30</v>
      </c>
      <c r="CY309" s="98">
        <f t="shared" si="1187"/>
        <v>30</v>
      </c>
      <c r="CZ309" s="98">
        <f t="shared" si="1187"/>
        <v>30</v>
      </c>
      <c r="DA309" s="98">
        <f t="shared" si="1187"/>
        <v>30</v>
      </c>
      <c r="DB309" s="98">
        <f t="shared" si="1187"/>
        <v>30</v>
      </c>
      <c r="DC309" s="98">
        <f t="shared" ref="DC309:DI309" si="1188">DC311+DC313+DC315+DC321+DC323+DC325+DC327+DC329+DC331+DC335+DC317+DC319+DC333</f>
        <v>30</v>
      </c>
      <c r="DD309" s="98">
        <f t="shared" si="1188"/>
        <v>30</v>
      </c>
      <c r="DE309" s="98">
        <f t="shared" si="1188"/>
        <v>30</v>
      </c>
      <c r="DF309" s="98">
        <f t="shared" si="1188"/>
        <v>30</v>
      </c>
      <c r="DG309" s="98">
        <f t="shared" si="1188"/>
        <v>30</v>
      </c>
      <c r="DH309" s="98">
        <f t="shared" si="1188"/>
        <v>30</v>
      </c>
      <c r="DI309" s="98">
        <f t="shared" si="1188"/>
        <v>30</v>
      </c>
      <c r="DJ309" s="98">
        <f t="shared" si="1187"/>
        <v>31</v>
      </c>
      <c r="DK309" s="98">
        <f>DK311+DK313+DK315+DK321+DK323+DK325+DK327+DK329+DK331+DK335+DK317+DK319+DK333</f>
        <v>31</v>
      </c>
      <c r="DL309" s="323"/>
      <c r="DM309" s="98">
        <f>DM311+DM313+DM315+DM321+DM323+DM325+DM327+DM329+DM331+DM335+DM317+DM319+DM333</f>
        <v>31</v>
      </c>
      <c r="DN309" s="98">
        <f>DN311+DN313+DN315+DN321+DN323+DN325+DN327+DN329+DN331+DN335+DN317+DN319+DN333</f>
        <v>31</v>
      </c>
      <c r="DO309" s="98">
        <f>DO311+DO313+DO315+DO317+DO319+DO321+DO323+DO325+DO337+DO335+DO327+DO329+DO331+DO333</f>
        <v>32</v>
      </c>
      <c r="DP309" s="98">
        <f>DP311+DP313+DP315+DP317+DP319+DP321+DP323+DP325+DP337+DP335+DP327+DP329+DP331+DP333</f>
        <v>32</v>
      </c>
      <c r="DQ309" s="98">
        <f t="shared" ref="DQ309:EI309" si="1189">DQ311+DQ313+DQ315+DQ317+DQ319+DQ321+DQ323+DQ325+DQ337+DQ335+DQ327+DQ329+DQ331+DQ333</f>
        <v>32</v>
      </c>
      <c r="DR309" s="98">
        <f t="shared" si="1189"/>
        <v>31</v>
      </c>
      <c r="DS309" s="98">
        <f t="shared" si="1189"/>
        <v>31</v>
      </c>
      <c r="DT309" s="98">
        <f t="shared" ref="DT309:DU309" si="1190">DT311+DT313+DT315+DT317+DT319+DT321+DT323+DT325+DT337+DT335+DT327+DT329+DT331+DT333</f>
        <v>31</v>
      </c>
      <c r="DU309" s="98">
        <f t="shared" si="1190"/>
        <v>31</v>
      </c>
      <c r="DV309" s="98">
        <f t="shared" ref="DV309:DW309" si="1191">DV311+DV313+DV315+DV317+DV319+DV321+DV323+DV325+DV337+DV335+DV327+DV329+DV331+DV333</f>
        <v>31</v>
      </c>
      <c r="DW309" s="98">
        <f t="shared" si="1191"/>
        <v>31</v>
      </c>
      <c r="DX309" s="98">
        <f t="shared" ref="DX309:DY309" si="1192">DX311+DX313+DX315+DX317+DX319+DX321+DX323+DX325+DX337+DX335+DX327+DX329+DX331+DX333</f>
        <v>31</v>
      </c>
      <c r="DY309" s="98">
        <f t="shared" si="1192"/>
        <v>31</v>
      </c>
      <c r="DZ309" s="98">
        <f t="shared" ref="DZ309" si="1193">DZ311+DZ313+DZ315+DZ317+DZ319+DZ321+DZ323+DZ325+DZ337+DZ335+DZ327+DZ329+DZ331+DZ333</f>
        <v>31</v>
      </c>
      <c r="EA309" s="98">
        <f t="shared" si="1189"/>
        <v>31</v>
      </c>
      <c r="EB309" s="98">
        <f t="shared" si="1189"/>
        <v>31</v>
      </c>
      <c r="EC309" s="98">
        <f t="shared" si="1189"/>
        <v>31</v>
      </c>
      <c r="ED309" s="98">
        <f t="shared" ref="ED309:EE309" si="1194">ED311+ED313+ED315+ED317+ED319+ED321+ED323+ED325+ED337+ED335+ED327+ED329+ED331+ED333</f>
        <v>31</v>
      </c>
      <c r="EE309" s="98">
        <f t="shared" si="1194"/>
        <v>31</v>
      </c>
      <c r="EF309" s="98">
        <f t="shared" ref="EF309:EG309" si="1195">EF311+EF313+EF315+EF317+EF319+EF321+EF323+EF325+EF337+EF335+EF327+EF329+EF331+EF333</f>
        <v>31</v>
      </c>
      <c r="EG309" s="98">
        <f t="shared" si="1195"/>
        <v>31</v>
      </c>
      <c r="EH309" s="98">
        <f t="shared" si="1189"/>
        <v>31</v>
      </c>
      <c r="EI309" s="98">
        <f t="shared" si="1189"/>
        <v>31</v>
      </c>
      <c r="EJ309" s="98">
        <f t="shared" ref="EJ309:EK309" si="1196">EJ311+EJ313+EJ315+EJ317+EJ319+EJ321+EJ323+EJ325+EJ337+EJ335+EJ327+EJ329+EJ331+EJ333</f>
        <v>31</v>
      </c>
      <c r="EK309" s="98">
        <f t="shared" si="1196"/>
        <v>31</v>
      </c>
      <c r="EL309" s="98">
        <f t="shared" ref="EL309:EM309" si="1197">EL311+EL313+EL315+EL317+EL319+EL321+EL323+EL325+EL337+EL335+EL327+EL329+EL331+EL333</f>
        <v>31</v>
      </c>
      <c r="EM309" s="98">
        <f t="shared" si="1197"/>
        <v>31</v>
      </c>
      <c r="EN309" s="98">
        <f t="shared" ref="EN309:EO309" si="1198">EN311+EN313+EN315+EN317+EN319+EN321+EN323+EN325+EN337+EN335+EN327+EN329+EN331+EN333</f>
        <v>31</v>
      </c>
      <c r="EO309" s="98">
        <f t="shared" si="1198"/>
        <v>31</v>
      </c>
      <c r="EP309" s="98">
        <f>EP311+EP313+EP315+EP321+EP323+EP325+EP327+EP329+EP317+EP319+EP331+EP333+EP335+EP337</f>
        <v>21</v>
      </c>
      <c r="EQ309" s="323"/>
      <c r="ER309" s="98">
        <f>ER311+ER313+ER315+ER321+ER323+ER325+ER327+ER329+ER317+ER319+ER331+ER333+ER335+ER337</f>
        <v>21</v>
      </c>
      <c r="ES309" s="98">
        <f>ES311+ES313+ES315+ES321+ES323+ES325+ES327+ES329+ES317+ES319+ES331+ES333+ES335+ES337</f>
        <v>21</v>
      </c>
      <c r="ET309" s="98">
        <f>ET311+ET313+ET315+ET321+ET323+ET325+ET327+ET329+ET317+ET319+ET331+ET333+ET335+ET337</f>
        <v>21</v>
      </c>
      <c r="EU309" s="98">
        <f>EU311+EU313+EU315+EU321+EU323+EU325+EU327+EU329+EU317+EU319+EU331+EU333+EU335+EU337</f>
        <v>21</v>
      </c>
      <c r="EV309" s="98">
        <f t="shared" ref="EV309:FV309" si="1199">EV311+EV313+EV315+EV321+EV323+EV325+EV327+EV329+EV317+EV319+EV331+EV333+EV335+EV337</f>
        <v>21</v>
      </c>
      <c r="EW309" s="98">
        <f t="shared" si="1199"/>
        <v>21</v>
      </c>
      <c r="EX309" s="98">
        <f t="shared" si="1199"/>
        <v>21</v>
      </c>
      <c r="EY309" s="98">
        <f t="shared" si="1199"/>
        <v>21</v>
      </c>
      <c r="EZ309" s="98">
        <f t="shared" si="1199"/>
        <v>21</v>
      </c>
      <c r="FA309" s="98">
        <f t="shared" si="1199"/>
        <v>21</v>
      </c>
      <c r="FB309" s="98">
        <f t="shared" si="1199"/>
        <v>21</v>
      </c>
      <c r="FC309" s="98">
        <f t="shared" ref="FC309:FD309" si="1200">FC311+FC313+FC315+FC321+FC323+FC325+FC327+FC329+FC317+FC319+FC331+FC333+FC335+FC337</f>
        <v>21</v>
      </c>
      <c r="FD309" s="98">
        <f t="shared" si="1200"/>
        <v>21</v>
      </c>
      <c r="FE309" s="98">
        <f t="shared" ref="FE309:FF309" si="1201">FE311+FE313+FE315+FE321+FE323+FE325+FE327+FE329+FE317+FE319+FE331+FE333+FE335+FE337</f>
        <v>21</v>
      </c>
      <c r="FF309" s="98">
        <f t="shared" si="1201"/>
        <v>21</v>
      </c>
      <c r="FG309" s="98">
        <f t="shared" ref="FG309:FH309" si="1202">FG311+FG313+FG315+FG321+FG323+FG325+FG327+FG329+FG317+FG319+FG331+FG333+FG335+FG337</f>
        <v>21</v>
      </c>
      <c r="FH309" s="98">
        <f t="shared" si="1202"/>
        <v>21</v>
      </c>
      <c r="FI309" s="98">
        <f t="shared" ref="FI309:FJ309" si="1203">FI311+FI313+FI315+FI321+FI323+FI325+FI327+FI329+FI317+FI319+FI331+FI333+FI335+FI337</f>
        <v>21</v>
      </c>
      <c r="FJ309" s="98">
        <f t="shared" si="1203"/>
        <v>21</v>
      </c>
      <c r="FK309" s="98">
        <f t="shared" ref="FK309:FL309" si="1204">FK311+FK313+FK315+FK321+FK323+FK325+FK327+FK329+FK317+FK319+FK331+FK333+FK335+FK337</f>
        <v>21</v>
      </c>
      <c r="FL309" s="98">
        <f t="shared" si="1204"/>
        <v>21</v>
      </c>
      <c r="FM309" s="98">
        <f t="shared" ref="FM309:FN309" si="1205">FM311+FM313+FM315+FM321+FM323+FM325+FM327+FM329+FM317+FM319+FM331+FM333+FM335+FM337</f>
        <v>21</v>
      </c>
      <c r="FN309" s="98">
        <f t="shared" si="1205"/>
        <v>21</v>
      </c>
      <c r="FO309" s="98">
        <f t="shared" ref="FO309:FP309" si="1206">FO311+FO313+FO315+FO321+FO323+FO325+FO327+FO329+FO317+FO319+FO331+FO333+FO335+FO337</f>
        <v>21</v>
      </c>
      <c r="FP309" s="98">
        <f t="shared" si="1206"/>
        <v>21</v>
      </c>
      <c r="FQ309" s="98">
        <f t="shared" ref="FQ309:FR309" si="1207">FQ311+FQ313+FQ315+FQ321+FQ323+FQ325+FQ327+FQ329+FQ317+FQ319+FQ331+FQ333+FQ335+FQ337</f>
        <v>21</v>
      </c>
      <c r="FR309" s="98">
        <f t="shared" si="1207"/>
        <v>21</v>
      </c>
      <c r="FS309" s="98">
        <f t="shared" ref="FS309:FT309" si="1208">FS311+FS313+FS315+FS321+FS323+FS325+FS327+FS329+FS317+FS319+FS331+FS333+FS335+FS337</f>
        <v>21</v>
      </c>
      <c r="FT309" s="98">
        <f t="shared" si="1208"/>
        <v>21</v>
      </c>
      <c r="FU309" s="98">
        <f t="shared" ref="FU309" si="1209">FU311+FU313+FU315+FU321+FU323+FU325+FU327+FU329+FU317+FU319+FU331+FU333+FU335+FU337</f>
        <v>21</v>
      </c>
      <c r="FV309" s="98">
        <f t="shared" si="1199"/>
        <v>0</v>
      </c>
    </row>
    <row r="310" spans="1:178" ht="13.9" customHeight="1" x14ac:dyDescent="0.2">
      <c r="A310" s="343" t="s">
        <v>41</v>
      </c>
      <c r="B310" s="345" t="s">
        <v>114</v>
      </c>
      <c r="C310" s="335" t="s">
        <v>131</v>
      </c>
      <c r="D310" s="335">
        <v>1</v>
      </c>
      <c r="E310" s="349">
        <f>FU310</f>
        <v>2</v>
      </c>
      <c r="F310" s="353">
        <f>FU311</f>
        <v>2</v>
      </c>
      <c r="G310" s="351">
        <f>F310/E310</f>
        <v>1</v>
      </c>
      <c r="H310" s="351">
        <f>F310/D310</f>
        <v>2</v>
      </c>
      <c r="I310" s="355"/>
      <c r="J310" s="11" t="s">
        <v>5</v>
      </c>
      <c r="K310" s="27"/>
      <c r="L310" s="27"/>
      <c r="M310" s="27"/>
      <c r="N310" s="27"/>
      <c r="O310" s="27"/>
      <c r="P310" s="27"/>
      <c r="Q310" s="27"/>
      <c r="R310" s="27"/>
      <c r="S310" s="27"/>
      <c r="T310" s="27"/>
      <c r="U310" s="27"/>
      <c r="V310" s="27"/>
      <c r="W310" s="99"/>
      <c r="X310" s="27"/>
      <c r="Y310" s="27"/>
      <c r="Z310" s="27"/>
      <c r="AA310" s="27"/>
      <c r="AB310" s="27"/>
      <c r="AC310" s="27"/>
      <c r="AD310" s="27"/>
      <c r="AE310" s="27"/>
      <c r="AF310" s="27"/>
      <c r="AG310" s="27"/>
      <c r="AH310" s="27"/>
      <c r="AI310" s="27"/>
      <c r="AJ310" s="27"/>
      <c r="AK310" s="27"/>
      <c r="AL310" s="27"/>
      <c r="AM310" s="27"/>
      <c r="AN310" s="27"/>
      <c r="AO310" s="27"/>
      <c r="AP310" s="27"/>
      <c r="AQ310" s="27">
        <v>1</v>
      </c>
      <c r="AR310" s="27">
        <v>1</v>
      </c>
      <c r="AS310" s="105">
        <v>1</v>
      </c>
      <c r="AT310" s="105">
        <v>1</v>
      </c>
      <c r="AU310" s="27">
        <v>1</v>
      </c>
      <c r="AV310" s="27">
        <v>1</v>
      </c>
      <c r="AW310" s="27">
        <v>1</v>
      </c>
      <c r="AX310" s="27">
        <v>1</v>
      </c>
      <c r="AY310" s="27">
        <v>1</v>
      </c>
      <c r="AZ310" s="27">
        <v>1</v>
      </c>
      <c r="BA310" s="27">
        <v>1</v>
      </c>
      <c r="BB310" s="27">
        <v>1</v>
      </c>
      <c r="BC310" s="320"/>
      <c r="BD310" s="27">
        <v>2</v>
      </c>
      <c r="BE310" s="27">
        <v>2</v>
      </c>
      <c r="BF310" s="27">
        <v>2</v>
      </c>
      <c r="BG310" s="27">
        <v>2</v>
      </c>
      <c r="BH310" s="105">
        <v>2</v>
      </c>
      <c r="BI310" s="105">
        <v>2</v>
      </c>
      <c r="BJ310" s="105">
        <v>2</v>
      </c>
      <c r="BK310" s="105">
        <v>2</v>
      </c>
      <c r="BL310" s="105">
        <v>2</v>
      </c>
      <c r="BM310" s="27">
        <v>2</v>
      </c>
      <c r="BN310" s="27">
        <v>2</v>
      </c>
      <c r="BO310" s="27">
        <v>2</v>
      </c>
      <c r="BP310" s="27">
        <v>2</v>
      </c>
      <c r="BQ310" s="27">
        <v>2</v>
      </c>
      <c r="BR310" s="27">
        <v>2</v>
      </c>
      <c r="BS310" s="27">
        <v>2</v>
      </c>
      <c r="BT310" s="27">
        <v>2</v>
      </c>
      <c r="BU310" s="27">
        <v>2</v>
      </c>
      <c r="BV310" s="27">
        <v>2</v>
      </c>
      <c r="BW310" s="27">
        <v>2</v>
      </c>
      <c r="BX310" s="27">
        <v>2</v>
      </c>
      <c r="BY310" s="27">
        <v>2</v>
      </c>
      <c r="BZ310" s="27">
        <v>2</v>
      </c>
      <c r="CA310" s="27">
        <v>2</v>
      </c>
      <c r="CB310" s="27">
        <v>2</v>
      </c>
      <c r="CC310" s="27">
        <v>2</v>
      </c>
      <c r="CD310" s="27">
        <v>2</v>
      </c>
      <c r="CE310" s="27">
        <v>2</v>
      </c>
      <c r="CF310" s="40"/>
      <c r="CG310" s="27">
        <v>2</v>
      </c>
      <c r="CH310" s="27">
        <v>2</v>
      </c>
      <c r="CI310" s="27">
        <v>2</v>
      </c>
      <c r="CJ310" s="27">
        <v>2</v>
      </c>
      <c r="CK310" s="27">
        <v>2</v>
      </c>
      <c r="CL310" s="27">
        <v>2</v>
      </c>
      <c r="CM310" s="27">
        <v>2</v>
      </c>
      <c r="CN310" s="27">
        <v>2</v>
      </c>
      <c r="CO310" s="27">
        <v>2</v>
      </c>
      <c r="CP310" s="27">
        <v>2</v>
      </c>
      <c r="CQ310" s="27">
        <v>2</v>
      </c>
      <c r="CR310" s="27">
        <v>2</v>
      </c>
      <c r="CS310" s="27">
        <v>2</v>
      </c>
      <c r="CT310" s="27">
        <v>2</v>
      </c>
      <c r="CU310" s="27">
        <v>2</v>
      </c>
      <c r="CV310" s="27">
        <v>2</v>
      </c>
      <c r="CW310" s="27">
        <v>2</v>
      </c>
      <c r="CX310" s="27">
        <v>2</v>
      </c>
      <c r="CY310" s="27">
        <v>2</v>
      </c>
      <c r="CZ310" s="27">
        <v>2</v>
      </c>
      <c r="DA310" s="27">
        <v>2</v>
      </c>
      <c r="DB310" s="27">
        <v>2</v>
      </c>
      <c r="DC310" s="27">
        <v>2</v>
      </c>
      <c r="DD310" s="27">
        <v>2</v>
      </c>
      <c r="DE310" s="27">
        <v>2</v>
      </c>
      <c r="DF310" s="27">
        <v>2</v>
      </c>
      <c r="DG310" s="27">
        <v>2</v>
      </c>
      <c r="DH310" s="27">
        <v>2</v>
      </c>
      <c r="DI310" s="27">
        <v>2</v>
      </c>
      <c r="DJ310" s="27">
        <v>2</v>
      </c>
      <c r="DK310" s="27">
        <v>2</v>
      </c>
      <c r="DL310" s="320"/>
      <c r="DM310" s="27">
        <v>2</v>
      </c>
      <c r="DN310" s="27">
        <v>2</v>
      </c>
      <c r="DO310" s="27">
        <v>2</v>
      </c>
      <c r="DP310" s="27">
        <v>2</v>
      </c>
      <c r="DQ310" s="27">
        <v>2</v>
      </c>
      <c r="DR310" s="27">
        <v>2</v>
      </c>
      <c r="DS310" s="27">
        <v>2</v>
      </c>
      <c r="DT310" s="27">
        <v>2</v>
      </c>
      <c r="DU310" s="27">
        <v>2</v>
      </c>
      <c r="DV310" s="27">
        <v>2</v>
      </c>
      <c r="DW310" s="27">
        <v>2</v>
      </c>
      <c r="DX310" s="27">
        <v>2</v>
      </c>
      <c r="DY310" s="27">
        <v>2</v>
      </c>
      <c r="DZ310" s="27">
        <v>2</v>
      </c>
      <c r="EA310" s="27">
        <v>2</v>
      </c>
      <c r="EB310" s="27">
        <v>2</v>
      </c>
      <c r="EC310" s="27">
        <v>2</v>
      </c>
      <c r="ED310" s="27">
        <v>2</v>
      </c>
      <c r="EE310" s="27">
        <v>2</v>
      </c>
      <c r="EF310" s="27">
        <v>2</v>
      </c>
      <c r="EG310" s="27">
        <v>2</v>
      </c>
      <c r="EH310" s="27">
        <v>2</v>
      </c>
      <c r="EI310" s="27">
        <v>2</v>
      </c>
      <c r="EJ310" s="27">
        <v>2</v>
      </c>
      <c r="EK310" s="27">
        <v>2</v>
      </c>
      <c r="EL310" s="27">
        <v>2</v>
      </c>
      <c r="EM310" s="27">
        <v>2</v>
      </c>
      <c r="EN310" s="27">
        <v>2</v>
      </c>
      <c r="EO310" s="27">
        <v>2</v>
      </c>
      <c r="EP310" s="105">
        <v>2</v>
      </c>
      <c r="EQ310" s="320"/>
      <c r="ER310" s="105">
        <v>2</v>
      </c>
      <c r="ES310" s="105">
        <v>2</v>
      </c>
      <c r="ET310" s="105">
        <v>2</v>
      </c>
      <c r="EU310" s="105">
        <v>2</v>
      </c>
      <c r="EV310" s="105">
        <v>2</v>
      </c>
      <c r="EW310" s="105">
        <v>2</v>
      </c>
      <c r="EX310" s="105">
        <v>2</v>
      </c>
      <c r="EY310" s="105">
        <v>2</v>
      </c>
      <c r="EZ310" s="105">
        <v>2</v>
      </c>
      <c r="FA310" s="105">
        <v>2</v>
      </c>
      <c r="FB310" s="105">
        <v>2</v>
      </c>
      <c r="FC310" s="105">
        <v>2</v>
      </c>
      <c r="FD310" s="105">
        <v>2</v>
      </c>
      <c r="FE310" s="105">
        <v>2</v>
      </c>
      <c r="FF310" s="105">
        <v>2</v>
      </c>
      <c r="FG310" s="105">
        <v>2</v>
      </c>
      <c r="FH310" s="105">
        <v>2</v>
      </c>
      <c r="FI310" s="105">
        <v>2</v>
      </c>
      <c r="FJ310" s="105">
        <v>2</v>
      </c>
      <c r="FK310" s="105">
        <v>2</v>
      </c>
      <c r="FL310" s="105">
        <v>2</v>
      </c>
      <c r="FM310" s="105">
        <v>2</v>
      </c>
      <c r="FN310" s="105">
        <v>2</v>
      </c>
      <c r="FO310" s="105">
        <v>2</v>
      </c>
      <c r="FP310" s="105">
        <v>2</v>
      </c>
      <c r="FQ310" s="105">
        <v>2</v>
      </c>
      <c r="FR310" s="105">
        <v>2</v>
      </c>
      <c r="FS310" s="105">
        <v>2</v>
      </c>
      <c r="FT310" s="105">
        <v>2</v>
      </c>
      <c r="FU310" s="105">
        <v>2</v>
      </c>
      <c r="FV310" s="105">
        <v>2</v>
      </c>
    </row>
    <row r="311" spans="1:178" ht="13.9" customHeight="1" x14ac:dyDescent="0.2">
      <c r="A311" s="344"/>
      <c r="B311" s="346"/>
      <c r="C311" s="336"/>
      <c r="D311" s="336"/>
      <c r="E311" s="350"/>
      <c r="F311" s="354"/>
      <c r="G311" s="352"/>
      <c r="H311" s="352"/>
      <c r="I311" s="356"/>
      <c r="J311" s="12" t="s">
        <v>6</v>
      </c>
      <c r="K311" s="93"/>
      <c r="L311" s="93"/>
      <c r="M311" s="93"/>
      <c r="N311" s="93"/>
      <c r="O311" s="93"/>
      <c r="P311" s="93"/>
      <c r="Q311" s="93"/>
      <c r="R311" s="93"/>
      <c r="S311" s="93"/>
      <c r="T311" s="93"/>
      <c r="U311" s="93"/>
      <c r="V311" s="93"/>
      <c r="W311" s="100"/>
      <c r="X311" s="93"/>
      <c r="Y311" s="93"/>
      <c r="Z311" s="93"/>
      <c r="AA311" s="93"/>
      <c r="AB311" s="93"/>
      <c r="AC311" s="93"/>
      <c r="AD311" s="93"/>
      <c r="AE311" s="93"/>
      <c r="AF311" s="93"/>
      <c r="AG311" s="93"/>
      <c r="AH311" s="93"/>
      <c r="AI311" s="93"/>
      <c r="AJ311" s="93"/>
      <c r="AK311" s="93"/>
      <c r="AL311" s="93"/>
      <c r="AM311" s="93"/>
      <c r="AN311" s="93"/>
      <c r="AO311" s="93"/>
      <c r="AP311" s="93"/>
      <c r="AQ311" s="93">
        <v>1</v>
      </c>
      <c r="AR311" s="102">
        <v>1</v>
      </c>
      <c r="AS311" s="103">
        <v>1</v>
      </c>
      <c r="AT311" s="104">
        <v>1</v>
      </c>
      <c r="AU311" s="93">
        <v>1</v>
      </c>
      <c r="AV311" s="106">
        <v>1</v>
      </c>
      <c r="AW311" s="107">
        <v>1</v>
      </c>
      <c r="AX311" s="110">
        <v>1</v>
      </c>
      <c r="AY311" s="120">
        <v>1</v>
      </c>
      <c r="AZ311" s="120">
        <v>1</v>
      </c>
      <c r="BA311" s="123">
        <v>1</v>
      </c>
      <c r="BB311" s="125">
        <v>1</v>
      </c>
      <c r="BC311" s="321"/>
      <c r="BD311" s="141">
        <v>2</v>
      </c>
      <c r="BE311" s="141">
        <v>2</v>
      </c>
      <c r="BF311" s="141">
        <v>2</v>
      </c>
      <c r="BG311" s="141">
        <v>1</v>
      </c>
      <c r="BH311" s="141">
        <v>2</v>
      </c>
      <c r="BI311" s="141">
        <v>2</v>
      </c>
      <c r="BJ311" s="141">
        <v>2</v>
      </c>
      <c r="BK311" s="141">
        <v>2</v>
      </c>
      <c r="BL311" s="141">
        <v>2</v>
      </c>
      <c r="BM311" s="141">
        <v>2</v>
      </c>
      <c r="BN311" s="141">
        <v>2</v>
      </c>
      <c r="BO311" s="141">
        <v>2</v>
      </c>
      <c r="BP311" s="141">
        <v>2</v>
      </c>
      <c r="BQ311" s="141">
        <v>2</v>
      </c>
      <c r="BR311" s="141">
        <v>2</v>
      </c>
      <c r="BS311" s="141">
        <v>2</v>
      </c>
      <c r="BT311" s="141">
        <v>2</v>
      </c>
      <c r="BU311" s="141">
        <v>2</v>
      </c>
      <c r="BV311" s="141">
        <v>2</v>
      </c>
      <c r="BW311" s="141">
        <v>2</v>
      </c>
      <c r="BX311" s="141">
        <v>2</v>
      </c>
      <c r="BY311" s="141">
        <v>2</v>
      </c>
      <c r="BZ311" s="141">
        <v>2</v>
      </c>
      <c r="CA311" s="141">
        <v>2</v>
      </c>
      <c r="CB311" s="141">
        <v>2</v>
      </c>
      <c r="CC311" s="141">
        <v>2</v>
      </c>
      <c r="CD311" s="141">
        <v>4</v>
      </c>
      <c r="CE311" s="141">
        <v>4</v>
      </c>
      <c r="CF311" s="38"/>
      <c r="CG311" s="143">
        <v>4</v>
      </c>
      <c r="CH311" s="157">
        <v>4</v>
      </c>
      <c r="CI311" s="158">
        <v>4</v>
      </c>
      <c r="CJ311" s="159">
        <v>4</v>
      </c>
      <c r="CK311" s="160">
        <v>4</v>
      </c>
      <c r="CL311" s="162">
        <v>4</v>
      </c>
      <c r="CM311" s="163">
        <v>4</v>
      </c>
      <c r="CN311" s="164">
        <v>4</v>
      </c>
      <c r="CO311" s="166">
        <v>4</v>
      </c>
      <c r="CP311" s="168">
        <v>4</v>
      </c>
      <c r="CQ311" s="168">
        <v>4</v>
      </c>
      <c r="CR311" s="169">
        <v>4</v>
      </c>
      <c r="CS311" s="170">
        <v>4</v>
      </c>
      <c r="CT311" s="171">
        <v>4</v>
      </c>
      <c r="CU311" s="172">
        <v>4</v>
      </c>
      <c r="CV311" s="173">
        <v>4</v>
      </c>
      <c r="CW311" s="174">
        <v>4</v>
      </c>
      <c r="CX311" s="175">
        <v>4</v>
      </c>
      <c r="CY311" s="176">
        <v>4</v>
      </c>
      <c r="CZ311" s="177">
        <v>4</v>
      </c>
      <c r="DA311" s="178">
        <v>4</v>
      </c>
      <c r="DB311" s="179">
        <v>4</v>
      </c>
      <c r="DC311" s="180">
        <v>4</v>
      </c>
      <c r="DD311" s="181">
        <v>4</v>
      </c>
      <c r="DE311" s="182">
        <v>4</v>
      </c>
      <c r="DF311" s="183">
        <v>4</v>
      </c>
      <c r="DG311" s="184">
        <v>4</v>
      </c>
      <c r="DH311" s="185">
        <v>4</v>
      </c>
      <c r="DI311" s="188">
        <v>4</v>
      </c>
      <c r="DJ311" s="141">
        <v>4</v>
      </c>
      <c r="DK311" s="191">
        <v>4</v>
      </c>
      <c r="DL311" s="321"/>
      <c r="DM311" s="195">
        <v>4</v>
      </c>
      <c r="DN311" s="201">
        <v>4</v>
      </c>
      <c r="DO311" s="206">
        <v>4</v>
      </c>
      <c r="DP311" s="207">
        <v>4</v>
      </c>
      <c r="DQ311" s="209">
        <v>4</v>
      </c>
      <c r="DR311" s="210">
        <v>4</v>
      </c>
      <c r="DS311" s="213">
        <v>4</v>
      </c>
      <c r="DT311" s="214">
        <v>4</v>
      </c>
      <c r="DU311" s="215">
        <v>4</v>
      </c>
      <c r="DV311" s="215">
        <v>4</v>
      </c>
      <c r="DW311" s="218">
        <v>4</v>
      </c>
      <c r="DX311" s="219">
        <v>4</v>
      </c>
      <c r="DY311" s="220">
        <v>4</v>
      </c>
      <c r="DZ311" s="221">
        <v>4</v>
      </c>
      <c r="EA311" s="222">
        <v>4</v>
      </c>
      <c r="EB311" s="223">
        <v>4</v>
      </c>
      <c r="EC311" s="224">
        <v>4</v>
      </c>
      <c r="ED311" s="225">
        <v>4</v>
      </c>
      <c r="EE311" s="226">
        <v>4</v>
      </c>
      <c r="EF311" s="229">
        <v>4</v>
      </c>
      <c r="EG311" s="231">
        <v>4</v>
      </c>
      <c r="EH311" s="232">
        <v>4</v>
      </c>
      <c r="EI311" s="234">
        <v>4</v>
      </c>
      <c r="EJ311" s="235">
        <v>4</v>
      </c>
      <c r="EK311" s="238">
        <v>4</v>
      </c>
      <c r="EL311" s="239">
        <v>4</v>
      </c>
      <c r="EM311" s="242">
        <v>4</v>
      </c>
      <c r="EN311" s="243">
        <v>4</v>
      </c>
      <c r="EO311" s="244">
        <v>4</v>
      </c>
      <c r="EP311" s="245">
        <v>2</v>
      </c>
      <c r="EQ311" s="321"/>
      <c r="ER311" s="246">
        <v>2</v>
      </c>
      <c r="ES311" s="249">
        <v>2</v>
      </c>
      <c r="ET311" s="250">
        <v>2</v>
      </c>
      <c r="EU311" s="251">
        <v>2</v>
      </c>
      <c r="EV311" s="252">
        <v>2</v>
      </c>
      <c r="EW311" s="253">
        <v>2</v>
      </c>
      <c r="EX311" s="255">
        <v>2</v>
      </c>
      <c r="EY311" s="257">
        <v>2</v>
      </c>
      <c r="EZ311" s="258">
        <v>2</v>
      </c>
      <c r="FA311" s="259">
        <v>2</v>
      </c>
      <c r="FB311" s="263">
        <v>2</v>
      </c>
      <c r="FC311" s="266">
        <v>2</v>
      </c>
      <c r="FD311" s="271">
        <v>2</v>
      </c>
      <c r="FE311" s="272">
        <v>2</v>
      </c>
      <c r="FF311" s="274">
        <v>2</v>
      </c>
      <c r="FG311" s="277">
        <v>2</v>
      </c>
      <c r="FH311" s="280">
        <v>2</v>
      </c>
      <c r="FI311" s="282">
        <v>2</v>
      </c>
      <c r="FJ311" s="284">
        <v>2</v>
      </c>
      <c r="FK311" s="286">
        <v>2</v>
      </c>
      <c r="FL311" s="287">
        <v>2</v>
      </c>
      <c r="FM311" s="289">
        <v>2</v>
      </c>
      <c r="FN311" s="291">
        <v>2</v>
      </c>
      <c r="FO311" s="297">
        <v>2</v>
      </c>
      <c r="FP311" s="298">
        <v>2</v>
      </c>
      <c r="FQ311" s="299">
        <v>2</v>
      </c>
      <c r="FR311" s="300">
        <v>2</v>
      </c>
      <c r="FS311" s="303">
        <v>2</v>
      </c>
      <c r="FT311" s="306">
        <v>2</v>
      </c>
      <c r="FU311" s="309">
        <v>2</v>
      </c>
      <c r="FV311" s="246"/>
    </row>
    <row r="312" spans="1:178" ht="13.9" customHeight="1" x14ac:dyDescent="0.2">
      <c r="A312" s="343" t="s">
        <v>42</v>
      </c>
      <c r="B312" s="345" t="s">
        <v>115</v>
      </c>
      <c r="C312" s="335" t="s">
        <v>131</v>
      </c>
      <c r="D312" s="335">
        <v>2</v>
      </c>
      <c r="E312" s="349">
        <f t="shared" ref="E312" si="1210">FU312</f>
        <v>3</v>
      </c>
      <c r="F312" s="353">
        <f t="shared" ref="F312" si="1211">FU313</f>
        <v>2</v>
      </c>
      <c r="G312" s="351">
        <f>F312/E312</f>
        <v>0.66666666666666663</v>
      </c>
      <c r="H312" s="351">
        <f>F312/D312</f>
        <v>1</v>
      </c>
      <c r="I312" s="355"/>
      <c r="J312" s="11" t="s">
        <v>5</v>
      </c>
      <c r="K312" s="27"/>
      <c r="L312" s="27"/>
      <c r="M312" s="27"/>
      <c r="N312" s="27"/>
      <c r="O312" s="27"/>
      <c r="P312" s="27"/>
      <c r="Q312" s="27"/>
      <c r="R312" s="27"/>
      <c r="S312" s="27"/>
      <c r="T312" s="27"/>
      <c r="U312" s="27"/>
      <c r="V312" s="27"/>
      <c r="W312" s="99"/>
      <c r="X312" s="27"/>
      <c r="Y312" s="27"/>
      <c r="Z312" s="27"/>
      <c r="AA312" s="27"/>
      <c r="AB312" s="27"/>
      <c r="AC312" s="27"/>
      <c r="AD312" s="27"/>
      <c r="AE312" s="27"/>
      <c r="AF312" s="27"/>
      <c r="AG312" s="27"/>
      <c r="AH312" s="27"/>
      <c r="AI312" s="27"/>
      <c r="AJ312" s="27"/>
      <c r="AK312" s="27"/>
      <c r="AL312" s="27"/>
      <c r="AM312" s="27"/>
      <c r="AN312" s="27"/>
      <c r="AO312" s="27"/>
      <c r="AP312" s="27"/>
      <c r="AQ312" s="27">
        <v>2</v>
      </c>
      <c r="AR312" s="27">
        <v>2</v>
      </c>
      <c r="AS312" s="105">
        <v>2</v>
      </c>
      <c r="AT312" s="105">
        <v>2</v>
      </c>
      <c r="AU312" s="27">
        <v>2</v>
      </c>
      <c r="AV312" s="27">
        <v>2</v>
      </c>
      <c r="AW312" s="27">
        <v>2</v>
      </c>
      <c r="AX312" s="27">
        <v>2</v>
      </c>
      <c r="AY312" s="27">
        <v>2</v>
      </c>
      <c r="AZ312" s="27">
        <v>2</v>
      </c>
      <c r="BA312" s="27">
        <v>2</v>
      </c>
      <c r="BB312" s="27">
        <v>2</v>
      </c>
      <c r="BC312" s="320"/>
      <c r="BD312" s="27">
        <v>7</v>
      </c>
      <c r="BE312" s="27">
        <v>7</v>
      </c>
      <c r="BF312" s="27">
        <v>7</v>
      </c>
      <c r="BG312" s="27">
        <v>7</v>
      </c>
      <c r="BH312" s="105">
        <v>3</v>
      </c>
      <c r="BI312" s="105">
        <v>3</v>
      </c>
      <c r="BJ312" s="105">
        <v>3</v>
      </c>
      <c r="BK312" s="105">
        <v>3</v>
      </c>
      <c r="BL312" s="105">
        <v>3</v>
      </c>
      <c r="BM312" s="27">
        <v>7</v>
      </c>
      <c r="BN312" s="27">
        <v>7</v>
      </c>
      <c r="BO312" s="27">
        <v>7</v>
      </c>
      <c r="BP312" s="27">
        <v>7</v>
      </c>
      <c r="BQ312" s="27">
        <v>7</v>
      </c>
      <c r="BR312" s="27">
        <v>7</v>
      </c>
      <c r="BS312" s="27">
        <v>7</v>
      </c>
      <c r="BT312" s="27">
        <v>7</v>
      </c>
      <c r="BU312" s="27">
        <v>7</v>
      </c>
      <c r="BV312" s="27">
        <v>7</v>
      </c>
      <c r="BW312" s="27">
        <v>7</v>
      </c>
      <c r="BX312" s="27">
        <v>7</v>
      </c>
      <c r="BY312" s="27">
        <v>7</v>
      </c>
      <c r="BZ312" s="27">
        <v>7</v>
      </c>
      <c r="CA312" s="27">
        <v>7</v>
      </c>
      <c r="CB312" s="27">
        <v>7</v>
      </c>
      <c r="CC312" s="27">
        <v>7</v>
      </c>
      <c r="CD312" s="27">
        <v>7</v>
      </c>
      <c r="CE312" s="27">
        <v>7</v>
      </c>
      <c r="CF312" s="40"/>
      <c r="CG312" s="27">
        <v>7</v>
      </c>
      <c r="CH312" s="27">
        <v>7</v>
      </c>
      <c r="CI312" s="27">
        <v>7</v>
      </c>
      <c r="CJ312" s="27">
        <v>7</v>
      </c>
      <c r="CK312" s="27">
        <v>7</v>
      </c>
      <c r="CL312" s="27">
        <v>7</v>
      </c>
      <c r="CM312" s="27">
        <v>7</v>
      </c>
      <c r="CN312" s="27">
        <v>7</v>
      </c>
      <c r="CO312" s="27">
        <v>7</v>
      </c>
      <c r="CP312" s="27">
        <v>7</v>
      </c>
      <c r="CQ312" s="27">
        <v>7</v>
      </c>
      <c r="CR312" s="27">
        <v>7</v>
      </c>
      <c r="CS312" s="27">
        <v>7</v>
      </c>
      <c r="CT312" s="27">
        <v>7</v>
      </c>
      <c r="CU312" s="27">
        <v>7</v>
      </c>
      <c r="CV312" s="27">
        <v>7</v>
      </c>
      <c r="CW312" s="27">
        <v>7</v>
      </c>
      <c r="CX312" s="27">
        <v>7</v>
      </c>
      <c r="CY312" s="27">
        <v>7</v>
      </c>
      <c r="CZ312" s="27">
        <v>7</v>
      </c>
      <c r="DA312" s="27">
        <v>7</v>
      </c>
      <c r="DB312" s="27">
        <v>7</v>
      </c>
      <c r="DC312" s="27">
        <v>7</v>
      </c>
      <c r="DD312" s="27">
        <v>7</v>
      </c>
      <c r="DE312" s="27">
        <v>7</v>
      </c>
      <c r="DF312" s="27">
        <v>7</v>
      </c>
      <c r="DG312" s="27">
        <v>7</v>
      </c>
      <c r="DH312" s="27">
        <v>7</v>
      </c>
      <c r="DI312" s="27">
        <v>7</v>
      </c>
      <c r="DJ312" s="27">
        <v>7</v>
      </c>
      <c r="DK312" s="27">
        <v>7</v>
      </c>
      <c r="DL312" s="320"/>
      <c r="DM312" s="27">
        <v>7</v>
      </c>
      <c r="DN312" s="27">
        <v>7</v>
      </c>
      <c r="DO312" s="27">
        <v>7</v>
      </c>
      <c r="DP312" s="27">
        <v>7</v>
      </c>
      <c r="DQ312" s="27">
        <v>7</v>
      </c>
      <c r="DR312" s="27">
        <v>7</v>
      </c>
      <c r="DS312" s="27">
        <v>7</v>
      </c>
      <c r="DT312" s="27">
        <v>7</v>
      </c>
      <c r="DU312" s="27">
        <v>7</v>
      </c>
      <c r="DV312" s="27">
        <v>7</v>
      </c>
      <c r="DW312" s="27">
        <v>7</v>
      </c>
      <c r="DX312" s="27">
        <v>7</v>
      </c>
      <c r="DY312" s="27">
        <v>7</v>
      </c>
      <c r="DZ312" s="27">
        <v>7</v>
      </c>
      <c r="EA312" s="27">
        <v>7</v>
      </c>
      <c r="EB312" s="27">
        <v>7</v>
      </c>
      <c r="EC312" s="27">
        <v>7</v>
      </c>
      <c r="ED312" s="27">
        <v>7</v>
      </c>
      <c r="EE312" s="27">
        <v>7</v>
      </c>
      <c r="EF312" s="27">
        <v>7</v>
      </c>
      <c r="EG312" s="27">
        <v>7</v>
      </c>
      <c r="EH312" s="27">
        <v>7</v>
      </c>
      <c r="EI312" s="27">
        <v>7</v>
      </c>
      <c r="EJ312" s="27">
        <v>7</v>
      </c>
      <c r="EK312" s="27">
        <v>7</v>
      </c>
      <c r="EL312" s="27">
        <v>7</v>
      </c>
      <c r="EM312" s="27">
        <v>7</v>
      </c>
      <c r="EN312" s="27">
        <v>7</v>
      </c>
      <c r="EO312" s="27">
        <v>7</v>
      </c>
      <c r="EP312" s="105">
        <v>3</v>
      </c>
      <c r="EQ312" s="320"/>
      <c r="ER312" s="105">
        <v>3</v>
      </c>
      <c r="ES312" s="105">
        <v>3</v>
      </c>
      <c r="ET312" s="105">
        <v>3</v>
      </c>
      <c r="EU312" s="105">
        <v>3</v>
      </c>
      <c r="EV312" s="105">
        <v>3</v>
      </c>
      <c r="EW312" s="105">
        <v>3</v>
      </c>
      <c r="EX312" s="105">
        <v>3</v>
      </c>
      <c r="EY312" s="105">
        <v>3</v>
      </c>
      <c r="EZ312" s="105">
        <v>3</v>
      </c>
      <c r="FA312" s="105">
        <v>3</v>
      </c>
      <c r="FB312" s="105">
        <v>3</v>
      </c>
      <c r="FC312" s="105">
        <v>3</v>
      </c>
      <c r="FD312" s="105">
        <v>3</v>
      </c>
      <c r="FE312" s="105">
        <v>3</v>
      </c>
      <c r="FF312" s="105">
        <v>3</v>
      </c>
      <c r="FG312" s="105">
        <v>3</v>
      </c>
      <c r="FH312" s="105">
        <v>3</v>
      </c>
      <c r="FI312" s="105">
        <v>3</v>
      </c>
      <c r="FJ312" s="105">
        <v>3</v>
      </c>
      <c r="FK312" s="105">
        <v>3</v>
      </c>
      <c r="FL312" s="105">
        <v>3</v>
      </c>
      <c r="FM312" s="105">
        <v>3</v>
      </c>
      <c r="FN312" s="105">
        <v>3</v>
      </c>
      <c r="FO312" s="105">
        <v>3</v>
      </c>
      <c r="FP312" s="105">
        <v>3</v>
      </c>
      <c r="FQ312" s="105">
        <v>3</v>
      </c>
      <c r="FR312" s="105">
        <v>3</v>
      </c>
      <c r="FS312" s="105">
        <v>3</v>
      </c>
      <c r="FT312" s="105">
        <v>3</v>
      </c>
      <c r="FU312" s="105">
        <v>3</v>
      </c>
      <c r="FV312" s="105">
        <v>3</v>
      </c>
    </row>
    <row r="313" spans="1:178" ht="13.9" customHeight="1" x14ac:dyDescent="0.2">
      <c r="A313" s="344"/>
      <c r="B313" s="346"/>
      <c r="C313" s="336"/>
      <c r="D313" s="336"/>
      <c r="E313" s="350"/>
      <c r="F313" s="354"/>
      <c r="G313" s="352"/>
      <c r="H313" s="352"/>
      <c r="I313" s="356"/>
      <c r="J313" s="12" t="s">
        <v>6</v>
      </c>
      <c r="K313" s="93"/>
      <c r="L313" s="93"/>
      <c r="M313" s="93"/>
      <c r="N313" s="93"/>
      <c r="O313" s="93"/>
      <c r="P313" s="93"/>
      <c r="Q313" s="93"/>
      <c r="R313" s="93"/>
      <c r="S313" s="93"/>
      <c r="T313" s="93"/>
      <c r="U313" s="93"/>
      <c r="V313" s="93"/>
      <c r="W313" s="100"/>
      <c r="X313" s="93"/>
      <c r="Y313" s="93"/>
      <c r="Z313" s="93"/>
      <c r="AA313" s="93"/>
      <c r="AB313" s="93"/>
      <c r="AC313" s="93"/>
      <c r="AD313" s="93"/>
      <c r="AE313" s="93"/>
      <c r="AF313" s="93"/>
      <c r="AG313" s="93"/>
      <c r="AH313" s="93"/>
      <c r="AI313" s="93"/>
      <c r="AJ313" s="93"/>
      <c r="AK313" s="93"/>
      <c r="AL313" s="93"/>
      <c r="AM313" s="93"/>
      <c r="AN313" s="93"/>
      <c r="AO313" s="93"/>
      <c r="AP313" s="93"/>
      <c r="AQ313" s="93">
        <v>1</v>
      </c>
      <c r="AR313" s="102">
        <v>2</v>
      </c>
      <c r="AS313" s="103">
        <v>2</v>
      </c>
      <c r="AT313" s="104">
        <v>2</v>
      </c>
      <c r="AU313" s="93">
        <v>2</v>
      </c>
      <c r="AV313" s="106">
        <v>2</v>
      </c>
      <c r="AW313" s="107">
        <v>2</v>
      </c>
      <c r="AX313" s="110">
        <v>2</v>
      </c>
      <c r="AY313" s="120">
        <v>2</v>
      </c>
      <c r="AZ313" s="120">
        <v>2</v>
      </c>
      <c r="BA313" s="123">
        <v>2</v>
      </c>
      <c r="BB313" s="125">
        <v>2</v>
      </c>
      <c r="BC313" s="321"/>
      <c r="BD313" s="141">
        <v>2</v>
      </c>
      <c r="BE313" s="141">
        <v>2</v>
      </c>
      <c r="BF313" s="141">
        <v>2</v>
      </c>
      <c r="BG313" s="141">
        <v>2</v>
      </c>
      <c r="BH313" s="141">
        <v>3</v>
      </c>
      <c r="BI313" s="141">
        <v>2</v>
      </c>
      <c r="BJ313" s="141">
        <v>2</v>
      </c>
      <c r="BK313" s="141">
        <v>2</v>
      </c>
      <c r="BL313" s="141">
        <v>2</v>
      </c>
      <c r="BM313" s="141">
        <v>2</v>
      </c>
      <c r="BN313" s="141">
        <v>2</v>
      </c>
      <c r="BO313" s="141">
        <v>2</v>
      </c>
      <c r="BP313" s="141">
        <v>2</v>
      </c>
      <c r="BQ313" s="141">
        <v>2</v>
      </c>
      <c r="BR313" s="141">
        <v>2</v>
      </c>
      <c r="BS313" s="141">
        <v>3</v>
      </c>
      <c r="BT313" s="141">
        <v>3</v>
      </c>
      <c r="BU313" s="141">
        <v>3</v>
      </c>
      <c r="BV313" s="141">
        <v>3</v>
      </c>
      <c r="BW313" s="141">
        <v>3</v>
      </c>
      <c r="BX313" s="141">
        <v>3</v>
      </c>
      <c r="BY313" s="141">
        <v>3</v>
      </c>
      <c r="BZ313" s="141">
        <v>3</v>
      </c>
      <c r="CA313" s="141">
        <v>3</v>
      </c>
      <c r="CB313" s="141">
        <v>3</v>
      </c>
      <c r="CC313" s="141">
        <v>3</v>
      </c>
      <c r="CD313" s="141">
        <v>6</v>
      </c>
      <c r="CE313" s="141">
        <v>6</v>
      </c>
      <c r="CF313" s="38"/>
      <c r="CG313" s="143">
        <v>6</v>
      </c>
      <c r="CH313" s="157">
        <v>6</v>
      </c>
      <c r="CI313" s="158">
        <v>6</v>
      </c>
      <c r="CJ313" s="159">
        <v>6</v>
      </c>
      <c r="CK313" s="160">
        <v>6</v>
      </c>
      <c r="CL313" s="162">
        <v>6</v>
      </c>
      <c r="CM313" s="163">
        <v>6</v>
      </c>
      <c r="CN313" s="164">
        <v>6</v>
      </c>
      <c r="CO313" s="166">
        <v>6</v>
      </c>
      <c r="CP313" s="168">
        <v>6</v>
      </c>
      <c r="CQ313" s="168">
        <v>6</v>
      </c>
      <c r="CR313" s="169">
        <v>6</v>
      </c>
      <c r="CS313" s="170">
        <v>6</v>
      </c>
      <c r="CT313" s="171">
        <v>6</v>
      </c>
      <c r="CU313" s="172">
        <v>6</v>
      </c>
      <c r="CV313" s="173">
        <v>6</v>
      </c>
      <c r="CW313" s="174">
        <v>6</v>
      </c>
      <c r="CX313" s="175">
        <v>6</v>
      </c>
      <c r="CY313" s="176">
        <v>6</v>
      </c>
      <c r="CZ313" s="177">
        <v>6</v>
      </c>
      <c r="DA313" s="178">
        <v>6</v>
      </c>
      <c r="DB313" s="179">
        <v>6</v>
      </c>
      <c r="DC313" s="180">
        <v>6</v>
      </c>
      <c r="DD313" s="181">
        <v>6</v>
      </c>
      <c r="DE313" s="182">
        <v>6</v>
      </c>
      <c r="DF313" s="183">
        <v>6</v>
      </c>
      <c r="DG313" s="184">
        <v>6</v>
      </c>
      <c r="DH313" s="185">
        <v>6</v>
      </c>
      <c r="DI313" s="188">
        <v>6</v>
      </c>
      <c r="DJ313" s="141">
        <v>4</v>
      </c>
      <c r="DK313" s="191">
        <v>4</v>
      </c>
      <c r="DL313" s="321"/>
      <c r="DM313" s="195">
        <v>4</v>
      </c>
      <c r="DN313" s="201">
        <v>4</v>
      </c>
      <c r="DO313" s="206">
        <v>4</v>
      </c>
      <c r="DP313" s="207">
        <v>4</v>
      </c>
      <c r="DQ313" s="209">
        <v>4</v>
      </c>
      <c r="DR313" s="210">
        <v>4</v>
      </c>
      <c r="DS313" s="213">
        <v>4</v>
      </c>
      <c r="DT313" s="214">
        <v>4</v>
      </c>
      <c r="DU313" s="215">
        <v>4</v>
      </c>
      <c r="DV313" s="215">
        <v>4</v>
      </c>
      <c r="DW313" s="218">
        <v>4</v>
      </c>
      <c r="DX313" s="219">
        <v>4</v>
      </c>
      <c r="DY313" s="220">
        <v>4</v>
      </c>
      <c r="DZ313" s="221">
        <v>4</v>
      </c>
      <c r="EA313" s="222">
        <v>4</v>
      </c>
      <c r="EB313" s="223">
        <v>4</v>
      </c>
      <c r="EC313" s="224">
        <v>4</v>
      </c>
      <c r="ED313" s="225">
        <v>4</v>
      </c>
      <c r="EE313" s="226">
        <v>4</v>
      </c>
      <c r="EF313" s="229">
        <v>4</v>
      </c>
      <c r="EG313" s="231">
        <v>4</v>
      </c>
      <c r="EH313" s="232">
        <v>4</v>
      </c>
      <c r="EI313" s="234">
        <v>4</v>
      </c>
      <c r="EJ313" s="235">
        <v>4</v>
      </c>
      <c r="EK313" s="238">
        <v>4</v>
      </c>
      <c r="EL313" s="239">
        <v>4</v>
      </c>
      <c r="EM313" s="242">
        <v>4</v>
      </c>
      <c r="EN313" s="243">
        <v>4</v>
      </c>
      <c r="EO313" s="244">
        <v>4</v>
      </c>
      <c r="EP313" s="245">
        <v>2</v>
      </c>
      <c r="EQ313" s="321"/>
      <c r="ER313" s="246">
        <v>2</v>
      </c>
      <c r="ES313" s="249">
        <v>2</v>
      </c>
      <c r="ET313" s="250">
        <v>2</v>
      </c>
      <c r="EU313" s="251">
        <v>2</v>
      </c>
      <c r="EV313" s="252">
        <v>2</v>
      </c>
      <c r="EW313" s="253">
        <v>2</v>
      </c>
      <c r="EX313" s="255">
        <v>2</v>
      </c>
      <c r="EY313" s="257">
        <v>2</v>
      </c>
      <c r="EZ313" s="258">
        <v>2</v>
      </c>
      <c r="FA313" s="259">
        <v>2</v>
      </c>
      <c r="FB313" s="263">
        <v>2</v>
      </c>
      <c r="FC313" s="266">
        <v>2</v>
      </c>
      <c r="FD313" s="271">
        <v>2</v>
      </c>
      <c r="FE313" s="272">
        <v>2</v>
      </c>
      <c r="FF313" s="274">
        <v>2</v>
      </c>
      <c r="FG313" s="277">
        <v>2</v>
      </c>
      <c r="FH313" s="280">
        <v>2</v>
      </c>
      <c r="FI313" s="282">
        <v>2</v>
      </c>
      <c r="FJ313" s="284">
        <v>2</v>
      </c>
      <c r="FK313" s="286">
        <v>2</v>
      </c>
      <c r="FL313" s="287">
        <v>2</v>
      </c>
      <c r="FM313" s="289">
        <v>2</v>
      </c>
      <c r="FN313" s="291">
        <v>2</v>
      </c>
      <c r="FO313" s="297">
        <v>2</v>
      </c>
      <c r="FP313" s="298">
        <v>2</v>
      </c>
      <c r="FQ313" s="299">
        <v>2</v>
      </c>
      <c r="FR313" s="300">
        <v>2</v>
      </c>
      <c r="FS313" s="303">
        <v>2</v>
      </c>
      <c r="FT313" s="306">
        <v>2</v>
      </c>
      <c r="FU313" s="309">
        <v>2</v>
      </c>
      <c r="FV313" s="246"/>
    </row>
    <row r="314" spans="1:178" ht="13.9" customHeight="1" x14ac:dyDescent="0.2">
      <c r="A314" s="343" t="s">
        <v>43</v>
      </c>
      <c r="B314" s="345" t="s">
        <v>191</v>
      </c>
      <c r="C314" s="335" t="s">
        <v>131</v>
      </c>
      <c r="D314" s="335">
        <v>1</v>
      </c>
      <c r="E314" s="349">
        <f t="shared" ref="E314" si="1212">FU314</f>
        <v>1</v>
      </c>
      <c r="F314" s="353">
        <f t="shared" ref="F314" si="1213">FU315</f>
        <v>1</v>
      </c>
      <c r="G314" s="351">
        <f>F314/E314</f>
        <v>1</v>
      </c>
      <c r="H314" s="351">
        <f>F314/D314</f>
        <v>1</v>
      </c>
      <c r="I314" s="355"/>
      <c r="J314" s="11" t="s">
        <v>5</v>
      </c>
      <c r="K314" s="27"/>
      <c r="L314" s="27"/>
      <c r="M314" s="27"/>
      <c r="N314" s="27"/>
      <c r="O314" s="27"/>
      <c r="P314" s="27"/>
      <c r="Q314" s="27"/>
      <c r="R314" s="27"/>
      <c r="S314" s="27"/>
      <c r="T314" s="27"/>
      <c r="U314" s="27"/>
      <c r="V314" s="27"/>
      <c r="W314" s="99"/>
      <c r="X314" s="27"/>
      <c r="Y314" s="27"/>
      <c r="Z314" s="27"/>
      <c r="AA314" s="27"/>
      <c r="AB314" s="27"/>
      <c r="AC314" s="27"/>
      <c r="AD314" s="27"/>
      <c r="AE314" s="27"/>
      <c r="AF314" s="27"/>
      <c r="AG314" s="27"/>
      <c r="AH314" s="27"/>
      <c r="AI314" s="27"/>
      <c r="AJ314" s="27"/>
      <c r="AK314" s="27"/>
      <c r="AL314" s="27"/>
      <c r="AM314" s="27"/>
      <c r="AN314" s="27"/>
      <c r="AO314" s="27"/>
      <c r="AP314" s="27"/>
      <c r="AQ314" s="27">
        <v>1</v>
      </c>
      <c r="AR314" s="27">
        <v>1</v>
      </c>
      <c r="AS314" s="105">
        <v>1</v>
      </c>
      <c r="AT314" s="105">
        <v>1</v>
      </c>
      <c r="AU314" s="27">
        <v>1</v>
      </c>
      <c r="AV314" s="27">
        <v>1</v>
      </c>
      <c r="AW314" s="27">
        <v>1</v>
      </c>
      <c r="AX314" s="27">
        <v>1</v>
      </c>
      <c r="AY314" s="27">
        <v>1</v>
      </c>
      <c r="AZ314" s="27">
        <v>1</v>
      </c>
      <c r="BA314" s="27">
        <v>1</v>
      </c>
      <c r="BB314" s="27">
        <v>1</v>
      </c>
      <c r="BC314" s="320"/>
      <c r="BD314" s="27">
        <v>2</v>
      </c>
      <c r="BE314" s="27">
        <v>2</v>
      </c>
      <c r="BF314" s="27">
        <v>2</v>
      </c>
      <c r="BG314" s="27">
        <v>2</v>
      </c>
      <c r="BH314" s="105">
        <v>1</v>
      </c>
      <c r="BI314" s="105">
        <v>1</v>
      </c>
      <c r="BJ314" s="105">
        <v>1</v>
      </c>
      <c r="BK314" s="105">
        <v>1</v>
      </c>
      <c r="BL314" s="105">
        <v>1</v>
      </c>
      <c r="BM314" s="27">
        <v>2</v>
      </c>
      <c r="BN314" s="27">
        <v>2</v>
      </c>
      <c r="BO314" s="27">
        <v>2</v>
      </c>
      <c r="BP314" s="27">
        <v>2</v>
      </c>
      <c r="BQ314" s="27">
        <v>2</v>
      </c>
      <c r="BR314" s="27">
        <v>2</v>
      </c>
      <c r="BS314" s="27">
        <v>2</v>
      </c>
      <c r="BT314" s="27">
        <v>2</v>
      </c>
      <c r="BU314" s="27">
        <v>2</v>
      </c>
      <c r="BV314" s="27">
        <v>2</v>
      </c>
      <c r="BW314" s="27">
        <v>2</v>
      </c>
      <c r="BX314" s="27">
        <v>2</v>
      </c>
      <c r="BY314" s="27">
        <v>2</v>
      </c>
      <c r="BZ314" s="27">
        <v>2</v>
      </c>
      <c r="CA314" s="27">
        <v>2</v>
      </c>
      <c r="CB314" s="27">
        <v>2</v>
      </c>
      <c r="CC314" s="27">
        <v>2</v>
      </c>
      <c r="CD314" s="27">
        <v>2</v>
      </c>
      <c r="CE314" s="27">
        <v>2</v>
      </c>
      <c r="CF314" s="40"/>
      <c r="CG314" s="27">
        <v>2</v>
      </c>
      <c r="CH314" s="27">
        <v>2</v>
      </c>
      <c r="CI314" s="27">
        <v>2</v>
      </c>
      <c r="CJ314" s="27">
        <v>2</v>
      </c>
      <c r="CK314" s="27">
        <v>2</v>
      </c>
      <c r="CL314" s="27">
        <v>2</v>
      </c>
      <c r="CM314" s="27">
        <v>2</v>
      </c>
      <c r="CN314" s="27">
        <v>2</v>
      </c>
      <c r="CO314" s="27">
        <v>2</v>
      </c>
      <c r="CP314" s="27">
        <v>2</v>
      </c>
      <c r="CQ314" s="27">
        <v>2</v>
      </c>
      <c r="CR314" s="27">
        <v>2</v>
      </c>
      <c r="CS314" s="27">
        <v>2</v>
      </c>
      <c r="CT314" s="27">
        <v>2</v>
      </c>
      <c r="CU314" s="27">
        <v>2</v>
      </c>
      <c r="CV314" s="27">
        <v>2</v>
      </c>
      <c r="CW314" s="27">
        <v>2</v>
      </c>
      <c r="CX314" s="27">
        <v>2</v>
      </c>
      <c r="CY314" s="27">
        <v>2</v>
      </c>
      <c r="CZ314" s="27">
        <v>2</v>
      </c>
      <c r="DA314" s="27">
        <v>2</v>
      </c>
      <c r="DB314" s="27">
        <v>2</v>
      </c>
      <c r="DC314" s="27">
        <v>2</v>
      </c>
      <c r="DD314" s="27">
        <v>2</v>
      </c>
      <c r="DE314" s="27">
        <v>2</v>
      </c>
      <c r="DF314" s="27">
        <v>2</v>
      </c>
      <c r="DG314" s="27">
        <v>2</v>
      </c>
      <c r="DH314" s="27">
        <v>2</v>
      </c>
      <c r="DI314" s="27">
        <v>2</v>
      </c>
      <c r="DJ314" s="27">
        <v>2</v>
      </c>
      <c r="DK314" s="27">
        <v>2</v>
      </c>
      <c r="DL314" s="320"/>
      <c r="DM314" s="27">
        <v>2</v>
      </c>
      <c r="DN314" s="27">
        <v>2</v>
      </c>
      <c r="DO314" s="27">
        <v>2</v>
      </c>
      <c r="DP314" s="27">
        <v>2</v>
      </c>
      <c r="DQ314" s="27">
        <v>2</v>
      </c>
      <c r="DR314" s="27">
        <v>2</v>
      </c>
      <c r="DS314" s="27">
        <v>2</v>
      </c>
      <c r="DT314" s="27">
        <v>2</v>
      </c>
      <c r="DU314" s="27">
        <v>2</v>
      </c>
      <c r="DV314" s="27">
        <v>2</v>
      </c>
      <c r="DW314" s="27">
        <v>2</v>
      </c>
      <c r="DX314" s="27">
        <v>2</v>
      </c>
      <c r="DY314" s="27">
        <v>2</v>
      </c>
      <c r="DZ314" s="27">
        <v>2</v>
      </c>
      <c r="EA314" s="27">
        <v>2</v>
      </c>
      <c r="EB314" s="27">
        <v>2</v>
      </c>
      <c r="EC314" s="27">
        <v>2</v>
      </c>
      <c r="ED314" s="27">
        <v>2</v>
      </c>
      <c r="EE314" s="27">
        <v>2</v>
      </c>
      <c r="EF314" s="27">
        <v>2</v>
      </c>
      <c r="EG314" s="27">
        <v>2</v>
      </c>
      <c r="EH314" s="27">
        <v>2</v>
      </c>
      <c r="EI314" s="27">
        <v>2</v>
      </c>
      <c r="EJ314" s="27">
        <v>2</v>
      </c>
      <c r="EK314" s="27">
        <v>2</v>
      </c>
      <c r="EL314" s="27">
        <v>2</v>
      </c>
      <c r="EM314" s="27">
        <v>2</v>
      </c>
      <c r="EN314" s="27">
        <v>2</v>
      </c>
      <c r="EO314" s="27">
        <v>2</v>
      </c>
      <c r="EP314" s="105">
        <v>1</v>
      </c>
      <c r="EQ314" s="320"/>
      <c r="ER314" s="105">
        <v>1</v>
      </c>
      <c r="ES314" s="105">
        <v>1</v>
      </c>
      <c r="ET314" s="105">
        <v>1</v>
      </c>
      <c r="EU314" s="105">
        <v>1</v>
      </c>
      <c r="EV314" s="105">
        <v>1</v>
      </c>
      <c r="EW314" s="105">
        <v>1</v>
      </c>
      <c r="EX314" s="105">
        <v>1</v>
      </c>
      <c r="EY314" s="105">
        <v>1</v>
      </c>
      <c r="EZ314" s="105">
        <v>1</v>
      </c>
      <c r="FA314" s="105">
        <v>1</v>
      </c>
      <c r="FB314" s="105">
        <v>1</v>
      </c>
      <c r="FC314" s="105">
        <v>1</v>
      </c>
      <c r="FD314" s="105">
        <v>1</v>
      </c>
      <c r="FE314" s="105">
        <v>1</v>
      </c>
      <c r="FF314" s="105">
        <v>1</v>
      </c>
      <c r="FG314" s="105">
        <v>1</v>
      </c>
      <c r="FH314" s="105">
        <v>1</v>
      </c>
      <c r="FI314" s="105">
        <v>1</v>
      </c>
      <c r="FJ314" s="105">
        <v>1</v>
      </c>
      <c r="FK314" s="105">
        <v>1</v>
      </c>
      <c r="FL314" s="105">
        <v>1</v>
      </c>
      <c r="FM314" s="105">
        <v>1</v>
      </c>
      <c r="FN314" s="105">
        <v>1</v>
      </c>
      <c r="FO314" s="105">
        <v>1</v>
      </c>
      <c r="FP314" s="105">
        <v>1</v>
      </c>
      <c r="FQ314" s="105">
        <v>1</v>
      </c>
      <c r="FR314" s="105">
        <v>1</v>
      </c>
      <c r="FS314" s="105">
        <v>1</v>
      </c>
      <c r="FT314" s="105">
        <v>1</v>
      </c>
      <c r="FU314" s="105">
        <v>1</v>
      </c>
      <c r="FV314" s="105">
        <v>1</v>
      </c>
    </row>
    <row r="315" spans="1:178" ht="13.9" customHeight="1" x14ac:dyDescent="0.2">
      <c r="A315" s="344"/>
      <c r="B315" s="346"/>
      <c r="C315" s="336"/>
      <c r="D315" s="336"/>
      <c r="E315" s="350"/>
      <c r="F315" s="354"/>
      <c r="G315" s="352"/>
      <c r="H315" s="352"/>
      <c r="I315" s="356"/>
      <c r="J315" s="12" t="s">
        <v>6</v>
      </c>
      <c r="K315" s="93"/>
      <c r="L315" s="93"/>
      <c r="M315" s="93"/>
      <c r="N315" s="93"/>
      <c r="O315" s="93"/>
      <c r="P315" s="93"/>
      <c r="Q315" s="93"/>
      <c r="R315" s="93"/>
      <c r="S315" s="93"/>
      <c r="T315" s="93"/>
      <c r="U315" s="93"/>
      <c r="V315" s="93"/>
      <c r="W315" s="100"/>
      <c r="X315" s="93"/>
      <c r="Y315" s="93"/>
      <c r="Z315" s="93"/>
      <c r="AA315" s="93"/>
      <c r="AB315" s="93"/>
      <c r="AC315" s="93"/>
      <c r="AD315" s="93"/>
      <c r="AE315" s="93"/>
      <c r="AF315" s="93"/>
      <c r="AG315" s="93"/>
      <c r="AH315" s="93"/>
      <c r="AI315" s="93"/>
      <c r="AJ315" s="93"/>
      <c r="AK315" s="93"/>
      <c r="AL315" s="93"/>
      <c r="AM315" s="93"/>
      <c r="AN315" s="93"/>
      <c r="AO315" s="93"/>
      <c r="AP315" s="93"/>
      <c r="AQ315" s="93">
        <v>1</v>
      </c>
      <c r="AR315" s="102">
        <v>1</v>
      </c>
      <c r="AS315" s="103">
        <v>1</v>
      </c>
      <c r="AT315" s="104">
        <v>1</v>
      </c>
      <c r="AU315" s="93">
        <v>1</v>
      </c>
      <c r="AV315" s="106">
        <v>1</v>
      </c>
      <c r="AW315" s="107">
        <v>1</v>
      </c>
      <c r="AX315" s="110">
        <v>1</v>
      </c>
      <c r="AY315" s="120">
        <v>1</v>
      </c>
      <c r="AZ315" s="120">
        <v>1</v>
      </c>
      <c r="BA315" s="123">
        <v>1</v>
      </c>
      <c r="BB315" s="125">
        <v>1</v>
      </c>
      <c r="BC315" s="321"/>
      <c r="BD315" s="141">
        <v>1</v>
      </c>
      <c r="BE315" s="141">
        <v>1</v>
      </c>
      <c r="BF315" s="141">
        <v>1</v>
      </c>
      <c r="BG315" s="141">
        <v>1</v>
      </c>
      <c r="BH315" s="141">
        <v>1</v>
      </c>
      <c r="BI315" s="141">
        <v>2</v>
      </c>
      <c r="BJ315" s="141">
        <v>2</v>
      </c>
      <c r="BK315" s="141">
        <v>2</v>
      </c>
      <c r="BL315" s="141">
        <v>2</v>
      </c>
      <c r="BM315" s="141">
        <v>2</v>
      </c>
      <c r="BN315" s="141">
        <v>2</v>
      </c>
      <c r="BO315" s="141">
        <v>2</v>
      </c>
      <c r="BP315" s="141">
        <v>2</v>
      </c>
      <c r="BQ315" s="141">
        <v>2</v>
      </c>
      <c r="BR315" s="141">
        <v>2</v>
      </c>
      <c r="BS315" s="141">
        <v>1</v>
      </c>
      <c r="BT315" s="141">
        <v>1</v>
      </c>
      <c r="BU315" s="141">
        <v>1</v>
      </c>
      <c r="BV315" s="141">
        <v>1</v>
      </c>
      <c r="BW315" s="141">
        <v>1</v>
      </c>
      <c r="BX315" s="141">
        <v>1</v>
      </c>
      <c r="BY315" s="141">
        <v>1</v>
      </c>
      <c r="BZ315" s="141">
        <v>1</v>
      </c>
      <c r="CA315" s="141">
        <v>1</v>
      </c>
      <c r="CB315" s="141">
        <v>1</v>
      </c>
      <c r="CC315" s="141">
        <v>1</v>
      </c>
      <c r="CD315" s="141">
        <v>1</v>
      </c>
      <c r="CE315" s="141">
        <v>1</v>
      </c>
      <c r="CF315" s="38"/>
      <c r="CG315" s="143">
        <v>1</v>
      </c>
      <c r="CH315" s="157">
        <v>1</v>
      </c>
      <c r="CI315" s="158">
        <v>1</v>
      </c>
      <c r="CJ315" s="159">
        <v>1</v>
      </c>
      <c r="CK315" s="160">
        <v>1</v>
      </c>
      <c r="CL315" s="162">
        <v>1</v>
      </c>
      <c r="CM315" s="163">
        <v>1</v>
      </c>
      <c r="CN315" s="164">
        <v>1</v>
      </c>
      <c r="CO315" s="166">
        <v>1</v>
      </c>
      <c r="CP315" s="168">
        <v>1</v>
      </c>
      <c r="CQ315" s="168">
        <v>1</v>
      </c>
      <c r="CR315" s="169">
        <v>1</v>
      </c>
      <c r="CS315" s="170">
        <v>1</v>
      </c>
      <c r="CT315" s="171">
        <v>1</v>
      </c>
      <c r="CU315" s="172">
        <v>1</v>
      </c>
      <c r="CV315" s="173">
        <v>1</v>
      </c>
      <c r="CW315" s="174">
        <v>1</v>
      </c>
      <c r="CX315" s="175">
        <v>1</v>
      </c>
      <c r="CY315" s="176">
        <v>1</v>
      </c>
      <c r="CZ315" s="177">
        <v>1</v>
      </c>
      <c r="DA315" s="178">
        <v>1</v>
      </c>
      <c r="DB315" s="179">
        <v>1</v>
      </c>
      <c r="DC315" s="180">
        <v>1</v>
      </c>
      <c r="DD315" s="181">
        <v>1</v>
      </c>
      <c r="DE315" s="182">
        <v>1</v>
      </c>
      <c r="DF315" s="183">
        <v>1</v>
      </c>
      <c r="DG315" s="184">
        <v>1</v>
      </c>
      <c r="DH315" s="185">
        <v>1</v>
      </c>
      <c r="DI315" s="188">
        <v>1</v>
      </c>
      <c r="DJ315" s="141">
        <v>1</v>
      </c>
      <c r="DK315" s="191">
        <v>1</v>
      </c>
      <c r="DL315" s="321"/>
      <c r="DM315" s="195">
        <v>1</v>
      </c>
      <c r="DN315" s="201">
        <v>1</v>
      </c>
      <c r="DO315" s="206">
        <v>1</v>
      </c>
      <c r="DP315" s="207">
        <v>1</v>
      </c>
      <c r="DQ315" s="209">
        <v>1</v>
      </c>
      <c r="DR315" s="210">
        <v>1</v>
      </c>
      <c r="DS315" s="213">
        <v>1</v>
      </c>
      <c r="DT315" s="214">
        <v>1</v>
      </c>
      <c r="DU315" s="215">
        <v>1</v>
      </c>
      <c r="DV315" s="215">
        <v>1</v>
      </c>
      <c r="DW315" s="218">
        <v>1</v>
      </c>
      <c r="DX315" s="219">
        <v>1</v>
      </c>
      <c r="DY315" s="220">
        <v>1</v>
      </c>
      <c r="DZ315" s="221">
        <v>1</v>
      </c>
      <c r="EA315" s="222">
        <v>1</v>
      </c>
      <c r="EB315" s="223">
        <v>1</v>
      </c>
      <c r="EC315" s="224">
        <v>1</v>
      </c>
      <c r="ED315" s="225">
        <v>1</v>
      </c>
      <c r="EE315" s="226">
        <v>1</v>
      </c>
      <c r="EF315" s="229">
        <v>1</v>
      </c>
      <c r="EG315" s="231">
        <v>1</v>
      </c>
      <c r="EH315" s="232">
        <v>1</v>
      </c>
      <c r="EI315" s="234">
        <v>1</v>
      </c>
      <c r="EJ315" s="235">
        <v>1</v>
      </c>
      <c r="EK315" s="238">
        <v>1</v>
      </c>
      <c r="EL315" s="239">
        <v>1</v>
      </c>
      <c r="EM315" s="242">
        <v>1</v>
      </c>
      <c r="EN315" s="243">
        <v>1</v>
      </c>
      <c r="EO315" s="244">
        <v>1</v>
      </c>
      <c r="EP315" s="245">
        <v>1</v>
      </c>
      <c r="EQ315" s="321"/>
      <c r="ER315" s="246">
        <v>1</v>
      </c>
      <c r="ES315" s="249">
        <v>1</v>
      </c>
      <c r="ET315" s="250">
        <v>1</v>
      </c>
      <c r="EU315" s="251">
        <v>1</v>
      </c>
      <c r="EV315" s="252">
        <v>1</v>
      </c>
      <c r="EW315" s="253">
        <v>1</v>
      </c>
      <c r="EX315" s="255">
        <v>1</v>
      </c>
      <c r="EY315" s="257">
        <v>1</v>
      </c>
      <c r="EZ315" s="258">
        <v>1</v>
      </c>
      <c r="FA315" s="259">
        <v>1</v>
      </c>
      <c r="FB315" s="263">
        <v>1</v>
      </c>
      <c r="FC315" s="266">
        <v>1</v>
      </c>
      <c r="FD315" s="271">
        <v>1</v>
      </c>
      <c r="FE315" s="272">
        <v>1</v>
      </c>
      <c r="FF315" s="274">
        <v>1</v>
      </c>
      <c r="FG315" s="277">
        <v>1</v>
      </c>
      <c r="FH315" s="280">
        <v>1</v>
      </c>
      <c r="FI315" s="282">
        <v>1</v>
      </c>
      <c r="FJ315" s="284">
        <v>1</v>
      </c>
      <c r="FK315" s="286">
        <v>1</v>
      </c>
      <c r="FL315" s="287">
        <v>1</v>
      </c>
      <c r="FM315" s="289">
        <v>1</v>
      </c>
      <c r="FN315" s="291">
        <v>1</v>
      </c>
      <c r="FO315" s="297">
        <v>1</v>
      </c>
      <c r="FP315" s="298">
        <v>1</v>
      </c>
      <c r="FQ315" s="299">
        <v>1</v>
      </c>
      <c r="FR315" s="300">
        <v>1</v>
      </c>
      <c r="FS315" s="303">
        <v>1</v>
      </c>
      <c r="FT315" s="306">
        <v>1</v>
      </c>
      <c r="FU315" s="309">
        <v>1</v>
      </c>
      <c r="FV315" s="246"/>
    </row>
    <row r="316" spans="1:178" ht="13.9" customHeight="1" x14ac:dyDescent="0.2">
      <c r="A316" s="343" t="s">
        <v>44</v>
      </c>
      <c r="B316" s="345" t="s">
        <v>186</v>
      </c>
      <c r="C316" s="335" t="s">
        <v>131</v>
      </c>
      <c r="D316" s="335">
        <v>1</v>
      </c>
      <c r="E316" s="349">
        <f t="shared" ref="E316" si="1214">FU316</f>
        <v>1</v>
      </c>
      <c r="F316" s="353">
        <f t="shared" ref="F316" si="1215">FU317</f>
        <v>4</v>
      </c>
      <c r="G316" s="351">
        <f>F316/E316</f>
        <v>4</v>
      </c>
      <c r="H316" s="351">
        <f>F316/D316</f>
        <v>4</v>
      </c>
      <c r="I316" s="130"/>
      <c r="J316" s="11" t="s">
        <v>5</v>
      </c>
      <c r="K316" s="128"/>
      <c r="L316" s="128"/>
      <c r="M316" s="128"/>
      <c r="N316" s="128"/>
      <c r="O316" s="128"/>
      <c r="P316" s="128"/>
      <c r="Q316" s="128"/>
      <c r="R316" s="128"/>
      <c r="S316" s="128"/>
      <c r="T316" s="128"/>
      <c r="U316" s="128"/>
      <c r="V316" s="128"/>
      <c r="W316" s="100"/>
      <c r="X316" s="128"/>
      <c r="Y316" s="128"/>
      <c r="Z316" s="128"/>
      <c r="AA316" s="128"/>
      <c r="AB316" s="128"/>
      <c r="AC316" s="128"/>
      <c r="AD316" s="128"/>
      <c r="AE316" s="128"/>
      <c r="AF316" s="128"/>
      <c r="AG316" s="128"/>
      <c r="AH316" s="128"/>
      <c r="AI316" s="128"/>
      <c r="AJ316" s="128"/>
      <c r="AK316" s="128"/>
      <c r="AL316" s="128"/>
      <c r="AM316" s="128"/>
      <c r="AN316" s="128"/>
      <c r="AO316" s="128"/>
      <c r="AP316" s="128"/>
      <c r="AQ316" s="128"/>
      <c r="AR316" s="128"/>
      <c r="AS316" s="128"/>
      <c r="AT316" s="128"/>
      <c r="AU316" s="128"/>
      <c r="AV316" s="128"/>
      <c r="AW316" s="128"/>
      <c r="AX316" s="128"/>
      <c r="AY316" s="128"/>
      <c r="AZ316" s="128"/>
      <c r="BA316" s="128"/>
      <c r="BB316" s="105">
        <v>1</v>
      </c>
      <c r="BC316" s="320"/>
      <c r="BD316" s="105">
        <v>1</v>
      </c>
      <c r="BE316" s="105">
        <v>1</v>
      </c>
      <c r="BF316" s="27">
        <v>1</v>
      </c>
      <c r="BG316" s="105">
        <v>1</v>
      </c>
      <c r="BH316" s="105">
        <v>1</v>
      </c>
      <c r="BI316" s="105">
        <v>1</v>
      </c>
      <c r="BJ316" s="105">
        <v>1</v>
      </c>
      <c r="BK316" s="105">
        <v>1</v>
      </c>
      <c r="BL316" s="105">
        <v>1</v>
      </c>
      <c r="BM316" s="105">
        <v>1</v>
      </c>
      <c r="BN316" s="27">
        <v>1</v>
      </c>
      <c r="BO316" s="27">
        <v>1</v>
      </c>
      <c r="BP316" s="27">
        <v>1</v>
      </c>
      <c r="BQ316" s="27">
        <v>1</v>
      </c>
      <c r="BR316" s="27">
        <v>1</v>
      </c>
      <c r="BS316" s="27">
        <v>1</v>
      </c>
      <c r="BT316" s="27">
        <v>1</v>
      </c>
      <c r="BU316" s="27">
        <v>1</v>
      </c>
      <c r="BV316" s="27">
        <v>1</v>
      </c>
      <c r="BW316" s="27">
        <v>1</v>
      </c>
      <c r="BX316" s="27">
        <v>1</v>
      </c>
      <c r="BY316" s="27">
        <v>1</v>
      </c>
      <c r="BZ316" s="27">
        <v>1</v>
      </c>
      <c r="CA316" s="27">
        <v>1</v>
      </c>
      <c r="CB316" s="27">
        <v>1</v>
      </c>
      <c r="CC316" s="27">
        <v>1</v>
      </c>
      <c r="CD316" s="27">
        <v>1</v>
      </c>
      <c r="CE316" s="27">
        <v>1</v>
      </c>
      <c r="CF316" s="151"/>
      <c r="CG316" s="27">
        <v>1</v>
      </c>
      <c r="CH316" s="27">
        <v>1</v>
      </c>
      <c r="CI316" s="27">
        <v>1</v>
      </c>
      <c r="CJ316" s="27">
        <v>1</v>
      </c>
      <c r="CK316" s="27">
        <v>1</v>
      </c>
      <c r="CL316" s="27">
        <v>1</v>
      </c>
      <c r="CM316" s="27">
        <v>1</v>
      </c>
      <c r="CN316" s="27">
        <v>1</v>
      </c>
      <c r="CO316" s="27">
        <v>1</v>
      </c>
      <c r="CP316" s="27">
        <v>1</v>
      </c>
      <c r="CQ316" s="27">
        <v>1</v>
      </c>
      <c r="CR316" s="27">
        <v>1</v>
      </c>
      <c r="CS316" s="27">
        <v>1</v>
      </c>
      <c r="CT316" s="27">
        <v>1</v>
      </c>
      <c r="CU316" s="27">
        <v>1</v>
      </c>
      <c r="CV316" s="27">
        <v>1</v>
      </c>
      <c r="CW316" s="27">
        <v>1</v>
      </c>
      <c r="CX316" s="27">
        <v>1</v>
      </c>
      <c r="CY316" s="27">
        <v>1</v>
      </c>
      <c r="CZ316" s="27">
        <v>1</v>
      </c>
      <c r="DA316" s="27">
        <v>1</v>
      </c>
      <c r="DB316" s="27">
        <v>1</v>
      </c>
      <c r="DC316" s="27">
        <v>1</v>
      </c>
      <c r="DD316" s="27">
        <v>1</v>
      </c>
      <c r="DE316" s="27">
        <v>1</v>
      </c>
      <c r="DF316" s="27">
        <v>1</v>
      </c>
      <c r="DG316" s="27">
        <v>1</v>
      </c>
      <c r="DH316" s="27">
        <v>1</v>
      </c>
      <c r="DI316" s="27">
        <v>1</v>
      </c>
      <c r="DJ316" s="105">
        <v>1</v>
      </c>
      <c r="DK316" s="105">
        <v>1</v>
      </c>
      <c r="DL316" s="320"/>
      <c r="DM316" s="105">
        <v>1</v>
      </c>
      <c r="DN316" s="105">
        <v>1</v>
      </c>
      <c r="DO316" s="105">
        <v>1</v>
      </c>
      <c r="DP316" s="105">
        <v>1</v>
      </c>
      <c r="DQ316" s="105">
        <v>1</v>
      </c>
      <c r="DR316" s="105">
        <v>1</v>
      </c>
      <c r="DS316" s="105">
        <v>1</v>
      </c>
      <c r="DT316" s="105">
        <v>1</v>
      </c>
      <c r="DU316" s="105">
        <v>1</v>
      </c>
      <c r="DV316" s="105">
        <v>1</v>
      </c>
      <c r="DW316" s="105">
        <v>1</v>
      </c>
      <c r="DX316" s="105">
        <v>1</v>
      </c>
      <c r="DY316" s="105">
        <v>1</v>
      </c>
      <c r="DZ316" s="105">
        <v>1</v>
      </c>
      <c r="EA316" s="105">
        <v>1</v>
      </c>
      <c r="EB316" s="105">
        <v>1</v>
      </c>
      <c r="EC316" s="105">
        <v>1</v>
      </c>
      <c r="ED316" s="105">
        <v>1</v>
      </c>
      <c r="EE316" s="105">
        <v>1</v>
      </c>
      <c r="EF316" s="105">
        <v>1</v>
      </c>
      <c r="EG316" s="105">
        <v>1</v>
      </c>
      <c r="EH316" s="105">
        <v>1</v>
      </c>
      <c r="EI316" s="105">
        <v>1</v>
      </c>
      <c r="EJ316" s="105">
        <v>1</v>
      </c>
      <c r="EK316" s="105">
        <v>1</v>
      </c>
      <c r="EL316" s="105">
        <v>1</v>
      </c>
      <c r="EM316" s="105">
        <v>1</v>
      </c>
      <c r="EN316" s="105">
        <v>1</v>
      </c>
      <c r="EO316" s="105">
        <v>1</v>
      </c>
      <c r="EP316" s="105">
        <v>1</v>
      </c>
      <c r="EQ316" s="320"/>
      <c r="ER316" s="105">
        <v>1</v>
      </c>
      <c r="ES316" s="105">
        <v>1</v>
      </c>
      <c r="ET316" s="105">
        <v>1</v>
      </c>
      <c r="EU316" s="105">
        <v>1</v>
      </c>
      <c r="EV316" s="105">
        <v>1</v>
      </c>
      <c r="EW316" s="105">
        <v>1</v>
      </c>
      <c r="EX316" s="105">
        <v>1</v>
      </c>
      <c r="EY316" s="105">
        <v>1</v>
      </c>
      <c r="EZ316" s="105">
        <v>1</v>
      </c>
      <c r="FA316" s="105">
        <v>1</v>
      </c>
      <c r="FB316" s="105">
        <v>1</v>
      </c>
      <c r="FC316" s="105">
        <v>1</v>
      </c>
      <c r="FD316" s="105">
        <v>1</v>
      </c>
      <c r="FE316" s="105">
        <v>1</v>
      </c>
      <c r="FF316" s="105">
        <v>1</v>
      </c>
      <c r="FG316" s="105">
        <v>1</v>
      </c>
      <c r="FH316" s="105">
        <v>1</v>
      </c>
      <c r="FI316" s="105">
        <v>1</v>
      </c>
      <c r="FJ316" s="105">
        <v>1</v>
      </c>
      <c r="FK316" s="105">
        <v>1</v>
      </c>
      <c r="FL316" s="105">
        <v>1</v>
      </c>
      <c r="FM316" s="105">
        <v>1</v>
      </c>
      <c r="FN316" s="105">
        <v>1</v>
      </c>
      <c r="FO316" s="105">
        <v>1</v>
      </c>
      <c r="FP316" s="105">
        <v>1</v>
      </c>
      <c r="FQ316" s="105">
        <v>1</v>
      </c>
      <c r="FR316" s="105">
        <v>1</v>
      </c>
      <c r="FS316" s="105">
        <v>1</v>
      </c>
      <c r="FT316" s="105">
        <v>1</v>
      </c>
      <c r="FU316" s="105">
        <v>1</v>
      </c>
      <c r="FV316" s="105">
        <v>1</v>
      </c>
    </row>
    <row r="317" spans="1:178" ht="13.9" customHeight="1" x14ac:dyDescent="0.2">
      <c r="A317" s="344"/>
      <c r="B317" s="346"/>
      <c r="C317" s="336"/>
      <c r="D317" s="336"/>
      <c r="E317" s="350"/>
      <c r="F317" s="354"/>
      <c r="G317" s="352"/>
      <c r="H317" s="352"/>
      <c r="I317" s="130"/>
      <c r="J317" s="12" t="s">
        <v>6</v>
      </c>
      <c r="K317" s="128"/>
      <c r="L317" s="128"/>
      <c r="M317" s="128"/>
      <c r="N317" s="128"/>
      <c r="O317" s="128"/>
      <c r="P317" s="128"/>
      <c r="Q317" s="128"/>
      <c r="R317" s="128"/>
      <c r="S317" s="128"/>
      <c r="T317" s="128"/>
      <c r="U317" s="128"/>
      <c r="V317" s="128"/>
      <c r="W317" s="100"/>
      <c r="X317" s="128"/>
      <c r="Y317" s="128"/>
      <c r="Z317" s="128"/>
      <c r="AA317" s="128"/>
      <c r="AB317" s="128"/>
      <c r="AC317" s="128"/>
      <c r="AD317" s="128"/>
      <c r="AE317" s="128"/>
      <c r="AF317" s="128"/>
      <c r="AG317" s="128"/>
      <c r="AH317" s="128"/>
      <c r="AI317" s="128"/>
      <c r="AJ317" s="128"/>
      <c r="AK317" s="128"/>
      <c r="AL317" s="128"/>
      <c r="AM317" s="128"/>
      <c r="AN317" s="128"/>
      <c r="AO317" s="128"/>
      <c r="AP317" s="128"/>
      <c r="AQ317" s="128"/>
      <c r="AR317" s="128"/>
      <c r="AS317" s="128"/>
      <c r="AT317" s="128"/>
      <c r="AU317" s="128"/>
      <c r="AV317" s="128"/>
      <c r="AW317" s="128"/>
      <c r="AX317" s="128"/>
      <c r="AY317" s="128"/>
      <c r="AZ317" s="128"/>
      <c r="BA317" s="128"/>
      <c r="BB317" s="128"/>
      <c r="BC317" s="321"/>
      <c r="BD317" s="141"/>
      <c r="BE317" s="141"/>
      <c r="BF317" s="141"/>
      <c r="BG317" s="141">
        <v>1</v>
      </c>
      <c r="BH317" s="141">
        <v>1</v>
      </c>
      <c r="BI317" s="141">
        <v>1</v>
      </c>
      <c r="BJ317" s="141">
        <v>1</v>
      </c>
      <c r="BK317" s="141">
        <v>1</v>
      </c>
      <c r="BL317" s="141">
        <v>1</v>
      </c>
      <c r="BM317" s="141">
        <v>1</v>
      </c>
      <c r="BN317" s="141">
        <v>1</v>
      </c>
      <c r="BO317" s="141">
        <v>1</v>
      </c>
      <c r="BP317" s="141">
        <v>1</v>
      </c>
      <c r="BQ317" s="141">
        <v>1</v>
      </c>
      <c r="BR317" s="141">
        <v>1</v>
      </c>
      <c r="BS317" s="141">
        <v>1</v>
      </c>
      <c r="BT317" s="141">
        <v>1</v>
      </c>
      <c r="BU317" s="141">
        <v>1</v>
      </c>
      <c r="BV317" s="141">
        <v>1</v>
      </c>
      <c r="BW317" s="141">
        <v>1</v>
      </c>
      <c r="BX317" s="141">
        <v>1</v>
      </c>
      <c r="BY317" s="141">
        <v>1</v>
      </c>
      <c r="BZ317" s="141">
        <v>1</v>
      </c>
      <c r="CA317" s="141">
        <v>1</v>
      </c>
      <c r="CB317" s="141">
        <v>1</v>
      </c>
      <c r="CC317" s="141">
        <v>1</v>
      </c>
      <c r="CD317" s="141">
        <v>1</v>
      </c>
      <c r="CE317" s="141">
        <v>1</v>
      </c>
      <c r="CF317" s="38"/>
      <c r="CG317" s="143">
        <v>1</v>
      </c>
      <c r="CH317" s="157">
        <v>1</v>
      </c>
      <c r="CI317" s="158">
        <v>1</v>
      </c>
      <c r="CJ317" s="159">
        <v>1</v>
      </c>
      <c r="CK317" s="160">
        <v>1</v>
      </c>
      <c r="CL317" s="162">
        <v>1</v>
      </c>
      <c r="CM317" s="163">
        <v>1</v>
      </c>
      <c r="CN317" s="164">
        <v>1</v>
      </c>
      <c r="CO317" s="166">
        <v>1</v>
      </c>
      <c r="CP317" s="168">
        <v>1</v>
      </c>
      <c r="CQ317" s="168">
        <v>1</v>
      </c>
      <c r="CR317" s="169">
        <v>1</v>
      </c>
      <c r="CS317" s="170">
        <v>1</v>
      </c>
      <c r="CT317" s="171">
        <v>1</v>
      </c>
      <c r="CU317" s="172">
        <v>1</v>
      </c>
      <c r="CV317" s="173">
        <v>1</v>
      </c>
      <c r="CW317" s="174">
        <v>1</v>
      </c>
      <c r="CX317" s="175">
        <v>1</v>
      </c>
      <c r="CY317" s="176">
        <v>1</v>
      </c>
      <c r="CZ317" s="177">
        <v>1</v>
      </c>
      <c r="DA317" s="178">
        <v>1</v>
      </c>
      <c r="DB317" s="179">
        <v>1</v>
      </c>
      <c r="DC317" s="180">
        <v>1</v>
      </c>
      <c r="DD317" s="181">
        <v>1</v>
      </c>
      <c r="DE317" s="182">
        <v>1</v>
      </c>
      <c r="DF317" s="183">
        <v>1</v>
      </c>
      <c r="DG317" s="184">
        <v>1</v>
      </c>
      <c r="DH317" s="185">
        <v>1</v>
      </c>
      <c r="DI317" s="188">
        <v>1</v>
      </c>
      <c r="DJ317" s="141">
        <v>1</v>
      </c>
      <c r="DK317" s="191">
        <v>1</v>
      </c>
      <c r="DL317" s="321"/>
      <c r="DM317" s="195">
        <v>1</v>
      </c>
      <c r="DN317" s="201">
        <v>1</v>
      </c>
      <c r="DO317" s="206">
        <v>1</v>
      </c>
      <c r="DP317" s="207">
        <v>1</v>
      </c>
      <c r="DQ317" s="209">
        <v>1</v>
      </c>
      <c r="DR317" s="210">
        <v>1</v>
      </c>
      <c r="DS317" s="213">
        <v>1</v>
      </c>
      <c r="DT317" s="214">
        <v>1</v>
      </c>
      <c r="DU317" s="215">
        <v>1</v>
      </c>
      <c r="DV317" s="215">
        <v>1</v>
      </c>
      <c r="DW317" s="218">
        <v>1</v>
      </c>
      <c r="DX317" s="219">
        <v>1</v>
      </c>
      <c r="DY317" s="220">
        <v>1</v>
      </c>
      <c r="DZ317" s="221">
        <v>1</v>
      </c>
      <c r="EA317" s="222">
        <v>1</v>
      </c>
      <c r="EB317" s="223">
        <v>1</v>
      </c>
      <c r="EC317" s="224">
        <v>1</v>
      </c>
      <c r="ED317" s="225">
        <v>1</v>
      </c>
      <c r="EE317" s="226">
        <v>1</v>
      </c>
      <c r="EF317" s="229">
        <v>1</v>
      </c>
      <c r="EG317" s="231">
        <v>1</v>
      </c>
      <c r="EH317" s="232">
        <v>1</v>
      </c>
      <c r="EI317" s="234">
        <v>1</v>
      </c>
      <c r="EJ317" s="235">
        <v>1</v>
      </c>
      <c r="EK317" s="238">
        <v>1</v>
      </c>
      <c r="EL317" s="239">
        <v>1</v>
      </c>
      <c r="EM317" s="242">
        <v>1</v>
      </c>
      <c r="EN317" s="243">
        <v>1</v>
      </c>
      <c r="EO317" s="244">
        <v>1</v>
      </c>
      <c r="EP317" s="245">
        <v>4</v>
      </c>
      <c r="EQ317" s="321"/>
      <c r="ER317" s="246">
        <v>4</v>
      </c>
      <c r="ES317" s="249">
        <v>4</v>
      </c>
      <c r="ET317" s="250">
        <v>4</v>
      </c>
      <c r="EU317" s="251">
        <v>4</v>
      </c>
      <c r="EV317" s="252">
        <v>4</v>
      </c>
      <c r="EW317" s="253">
        <v>4</v>
      </c>
      <c r="EX317" s="255">
        <v>4</v>
      </c>
      <c r="EY317" s="257">
        <v>4</v>
      </c>
      <c r="EZ317" s="258">
        <v>4</v>
      </c>
      <c r="FA317" s="259">
        <v>4</v>
      </c>
      <c r="FB317" s="263">
        <v>4</v>
      </c>
      <c r="FC317" s="266">
        <v>4</v>
      </c>
      <c r="FD317" s="271">
        <v>4</v>
      </c>
      <c r="FE317" s="272">
        <v>4</v>
      </c>
      <c r="FF317" s="274">
        <v>4</v>
      </c>
      <c r="FG317" s="277">
        <v>4</v>
      </c>
      <c r="FH317" s="280">
        <v>4</v>
      </c>
      <c r="FI317" s="282">
        <v>4</v>
      </c>
      <c r="FJ317" s="284">
        <v>4</v>
      </c>
      <c r="FK317" s="286">
        <v>4</v>
      </c>
      <c r="FL317" s="287">
        <v>4</v>
      </c>
      <c r="FM317" s="289">
        <v>4</v>
      </c>
      <c r="FN317" s="291">
        <v>4</v>
      </c>
      <c r="FO317" s="297">
        <v>4</v>
      </c>
      <c r="FP317" s="298">
        <v>4</v>
      </c>
      <c r="FQ317" s="299">
        <v>4</v>
      </c>
      <c r="FR317" s="300">
        <v>4</v>
      </c>
      <c r="FS317" s="303">
        <v>4</v>
      </c>
      <c r="FT317" s="306">
        <v>4</v>
      </c>
      <c r="FU317" s="309">
        <v>4</v>
      </c>
      <c r="FV317" s="246"/>
    </row>
    <row r="318" spans="1:178" ht="13.9" customHeight="1" x14ac:dyDescent="0.2">
      <c r="A318" s="343" t="s">
        <v>45</v>
      </c>
      <c r="B318" s="345" t="s">
        <v>187</v>
      </c>
      <c r="C318" s="335" t="s">
        <v>131</v>
      </c>
      <c r="D318" s="335">
        <v>1</v>
      </c>
      <c r="E318" s="349">
        <f t="shared" ref="E318" si="1216">FU318</f>
        <v>1</v>
      </c>
      <c r="F318" s="353">
        <f t="shared" ref="F318" si="1217">FU319</f>
        <v>0</v>
      </c>
      <c r="G318" s="351">
        <f>F318/E318</f>
        <v>0</v>
      </c>
      <c r="H318" s="351">
        <f>F318/D318</f>
        <v>0</v>
      </c>
      <c r="I318" s="130"/>
      <c r="J318" s="11" t="s">
        <v>5</v>
      </c>
      <c r="K318" s="128"/>
      <c r="L318" s="128"/>
      <c r="M318" s="128"/>
      <c r="N318" s="128"/>
      <c r="O318" s="128"/>
      <c r="P318" s="128"/>
      <c r="Q318" s="128"/>
      <c r="R318" s="128"/>
      <c r="S318" s="128"/>
      <c r="T318" s="128"/>
      <c r="U318" s="128"/>
      <c r="V318" s="128"/>
      <c r="W318" s="100"/>
      <c r="X318" s="128"/>
      <c r="Y318" s="128"/>
      <c r="Z318" s="128"/>
      <c r="AA318" s="128"/>
      <c r="AB318" s="128"/>
      <c r="AC318" s="128"/>
      <c r="AD318" s="128"/>
      <c r="AE318" s="128"/>
      <c r="AF318" s="128"/>
      <c r="AG318" s="128"/>
      <c r="AH318" s="128"/>
      <c r="AI318" s="128"/>
      <c r="AJ318" s="128"/>
      <c r="AK318" s="128"/>
      <c r="AL318" s="128"/>
      <c r="AM318" s="128"/>
      <c r="AN318" s="128"/>
      <c r="AO318" s="128"/>
      <c r="AP318" s="128"/>
      <c r="AQ318" s="128"/>
      <c r="AR318" s="128"/>
      <c r="AS318" s="128"/>
      <c r="AT318" s="128"/>
      <c r="AU318" s="128"/>
      <c r="AV318" s="128"/>
      <c r="AW318" s="128"/>
      <c r="AX318" s="128"/>
      <c r="AY318" s="128"/>
      <c r="AZ318" s="128"/>
      <c r="BA318" s="128"/>
      <c r="BB318" s="105">
        <v>1</v>
      </c>
      <c r="BC318" s="320"/>
      <c r="BD318" s="105">
        <v>1</v>
      </c>
      <c r="BE318" s="105">
        <v>1</v>
      </c>
      <c r="BF318" s="27">
        <v>1</v>
      </c>
      <c r="BG318" s="105">
        <v>1</v>
      </c>
      <c r="BH318" s="105">
        <v>1</v>
      </c>
      <c r="BI318" s="105">
        <v>1</v>
      </c>
      <c r="BJ318" s="105">
        <v>1</v>
      </c>
      <c r="BK318" s="105">
        <v>1</v>
      </c>
      <c r="BL318" s="105">
        <v>1</v>
      </c>
      <c r="BM318" s="105">
        <v>1</v>
      </c>
      <c r="BN318" s="27">
        <v>1</v>
      </c>
      <c r="BO318" s="27">
        <v>1</v>
      </c>
      <c r="BP318" s="27">
        <v>1</v>
      </c>
      <c r="BQ318" s="27">
        <v>1</v>
      </c>
      <c r="BR318" s="27">
        <v>1</v>
      </c>
      <c r="BS318" s="27">
        <v>1</v>
      </c>
      <c r="BT318" s="27">
        <v>1</v>
      </c>
      <c r="BU318" s="27">
        <v>1</v>
      </c>
      <c r="BV318" s="27">
        <v>1</v>
      </c>
      <c r="BW318" s="27">
        <v>1</v>
      </c>
      <c r="BX318" s="27">
        <v>1</v>
      </c>
      <c r="BY318" s="27">
        <v>1</v>
      </c>
      <c r="BZ318" s="27">
        <v>1</v>
      </c>
      <c r="CA318" s="27">
        <v>1</v>
      </c>
      <c r="CB318" s="27">
        <v>1</v>
      </c>
      <c r="CC318" s="27">
        <v>1</v>
      </c>
      <c r="CD318" s="27">
        <v>1</v>
      </c>
      <c r="CE318" s="27">
        <v>1</v>
      </c>
      <c r="CF318" s="151"/>
      <c r="CG318" s="27">
        <v>1</v>
      </c>
      <c r="CH318" s="27">
        <v>1</v>
      </c>
      <c r="CI318" s="27">
        <v>1</v>
      </c>
      <c r="CJ318" s="27">
        <v>1</v>
      </c>
      <c r="CK318" s="27">
        <v>1</v>
      </c>
      <c r="CL318" s="27">
        <v>1</v>
      </c>
      <c r="CM318" s="27">
        <v>1</v>
      </c>
      <c r="CN318" s="27">
        <v>1</v>
      </c>
      <c r="CO318" s="27">
        <v>1</v>
      </c>
      <c r="CP318" s="27">
        <v>1</v>
      </c>
      <c r="CQ318" s="27">
        <v>1</v>
      </c>
      <c r="CR318" s="27">
        <v>1</v>
      </c>
      <c r="CS318" s="27">
        <v>1</v>
      </c>
      <c r="CT318" s="27">
        <v>1</v>
      </c>
      <c r="CU318" s="27">
        <v>1</v>
      </c>
      <c r="CV318" s="27">
        <v>1</v>
      </c>
      <c r="CW318" s="27">
        <v>1</v>
      </c>
      <c r="CX318" s="27">
        <v>1</v>
      </c>
      <c r="CY318" s="27">
        <v>1</v>
      </c>
      <c r="CZ318" s="27">
        <v>1</v>
      </c>
      <c r="DA318" s="27">
        <v>1</v>
      </c>
      <c r="DB318" s="27">
        <v>1</v>
      </c>
      <c r="DC318" s="27">
        <v>1</v>
      </c>
      <c r="DD318" s="27">
        <v>1</v>
      </c>
      <c r="DE318" s="27">
        <v>1</v>
      </c>
      <c r="DF318" s="27">
        <v>1</v>
      </c>
      <c r="DG318" s="27">
        <v>1</v>
      </c>
      <c r="DH318" s="27">
        <v>1</v>
      </c>
      <c r="DI318" s="27">
        <v>1</v>
      </c>
      <c r="DJ318" s="105">
        <v>1</v>
      </c>
      <c r="DK318" s="105">
        <v>1</v>
      </c>
      <c r="DL318" s="320"/>
      <c r="DM318" s="105">
        <v>1</v>
      </c>
      <c r="DN318" s="105">
        <v>1</v>
      </c>
      <c r="DO318" s="105">
        <v>1</v>
      </c>
      <c r="DP318" s="105">
        <v>1</v>
      </c>
      <c r="DQ318" s="105">
        <v>1</v>
      </c>
      <c r="DR318" s="105">
        <v>1</v>
      </c>
      <c r="DS318" s="105">
        <v>1</v>
      </c>
      <c r="DT318" s="105">
        <v>1</v>
      </c>
      <c r="DU318" s="105">
        <v>1</v>
      </c>
      <c r="DV318" s="105">
        <v>1</v>
      </c>
      <c r="DW318" s="105">
        <v>1</v>
      </c>
      <c r="DX318" s="105">
        <v>1</v>
      </c>
      <c r="DY318" s="105">
        <v>1</v>
      </c>
      <c r="DZ318" s="105">
        <v>1</v>
      </c>
      <c r="EA318" s="105">
        <v>1</v>
      </c>
      <c r="EB318" s="105">
        <v>1</v>
      </c>
      <c r="EC318" s="105">
        <v>1</v>
      </c>
      <c r="ED318" s="105">
        <v>1</v>
      </c>
      <c r="EE318" s="105">
        <v>1</v>
      </c>
      <c r="EF318" s="105">
        <v>1</v>
      </c>
      <c r="EG318" s="105">
        <v>1</v>
      </c>
      <c r="EH318" s="105">
        <v>1</v>
      </c>
      <c r="EI318" s="105">
        <v>1</v>
      </c>
      <c r="EJ318" s="105">
        <v>1</v>
      </c>
      <c r="EK318" s="105">
        <v>1</v>
      </c>
      <c r="EL318" s="105">
        <v>1</v>
      </c>
      <c r="EM318" s="105">
        <v>1</v>
      </c>
      <c r="EN318" s="105">
        <v>1</v>
      </c>
      <c r="EO318" s="105">
        <v>1</v>
      </c>
      <c r="EP318" s="105">
        <v>1</v>
      </c>
      <c r="EQ318" s="320"/>
      <c r="ER318" s="105">
        <v>1</v>
      </c>
      <c r="ES318" s="105">
        <v>1</v>
      </c>
      <c r="ET318" s="105">
        <v>1</v>
      </c>
      <c r="EU318" s="105">
        <v>1</v>
      </c>
      <c r="EV318" s="105">
        <v>1</v>
      </c>
      <c r="EW318" s="105">
        <v>1</v>
      </c>
      <c r="EX318" s="105">
        <v>1</v>
      </c>
      <c r="EY318" s="105">
        <v>1</v>
      </c>
      <c r="EZ318" s="105">
        <v>1</v>
      </c>
      <c r="FA318" s="105">
        <v>1</v>
      </c>
      <c r="FB318" s="105">
        <v>1</v>
      </c>
      <c r="FC318" s="105">
        <v>1</v>
      </c>
      <c r="FD318" s="105">
        <v>1</v>
      </c>
      <c r="FE318" s="105">
        <v>1</v>
      </c>
      <c r="FF318" s="105">
        <v>1</v>
      </c>
      <c r="FG318" s="105">
        <v>1</v>
      </c>
      <c r="FH318" s="105">
        <v>1</v>
      </c>
      <c r="FI318" s="105">
        <v>1</v>
      </c>
      <c r="FJ318" s="105">
        <v>1</v>
      </c>
      <c r="FK318" s="105">
        <v>1</v>
      </c>
      <c r="FL318" s="105">
        <v>1</v>
      </c>
      <c r="FM318" s="105">
        <v>1</v>
      </c>
      <c r="FN318" s="105">
        <v>1</v>
      </c>
      <c r="FO318" s="105">
        <v>1</v>
      </c>
      <c r="FP318" s="105">
        <v>1</v>
      </c>
      <c r="FQ318" s="105">
        <v>1</v>
      </c>
      <c r="FR318" s="105">
        <v>1</v>
      </c>
      <c r="FS318" s="105">
        <v>1</v>
      </c>
      <c r="FT318" s="105">
        <v>1</v>
      </c>
      <c r="FU318" s="105">
        <v>1</v>
      </c>
      <c r="FV318" s="105">
        <v>1</v>
      </c>
    </row>
    <row r="319" spans="1:178" ht="13.9" customHeight="1" x14ac:dyDescent="0.2">
      <c r="A319" s="344"/>
      <c r="B319" s="346"/>
      <c r="C319" s="336"/>
      <c r="D319" s="336"/>
      <c r="E319" s="350"/>
      <c r="F319" s="354"/>
      <c r="G319" s="352"/>
      <c r="H319" s="352"/>
      <c r="I319" s="130"/>
      <c r="J319" s="12" t="s">
        <v>6</v>
      </c>
      <c r="K319" s="128"/>
      <c r="L319" s="128"/>
      <c r="M319" s="128"/>
      <c r="N319" s="128"/>
      <c r="O319" s="128"/>
      <c r="P319" s="128"/>
      <c r="Q319" s="128"/>
      <c r="R319" s="128"/>
      <c r="S319" s="128"/>
      <c r="T319" s="128"/>
      <c r="U319" s="128"/>
      <c r="V319" s="128"/>
      <c r="W319" s="100"/>
      <c r="X319" s="128"/>
      <c r="Y319" s="128"/>
      <c r="Z319" s="128"/>
      <c r="AA319" s="128"/>
      <c r="AB319" s="128"/>
      <c r="AC319" s="128"/>
      <c r="AD319" s="128"/>
      <c r="AE319" s="128"/>
      <c r="AF319" s="128"/>
      <c r="AG319" s="128"/>
      <c r="AH319" s="128"/>
      <c r="AI319" s="128"/>
      <c r="AJ319" s="128"/>
      <c r="AK319" s="128"/>
      <c r="AL319" s="128"/>
      <c r="AM319" s="128"/>
      <c r="AN319" s="128"/>
      <c r="AO319" s="128"/>
      <c r="AP319" s="128"/>
      <c r="AQ319" s="128"/>
      <c r="AR319" s="128"/>
      <c r="AS319" s="128"/>
      <c r="AT319" s="128"/>
      <c r="AU319" s="128"/>
      <c r="AV319" s="128"/>
      <c r="AW319" s="128"/>
      <c r="AX319" s="128"/>
      <c r="AY319" s="128"/>
      <c r="AZ319" s="128"/>
      <c r="BA319" s="128"/>
      <c r="BB319" s="128"/>
      <c r="BC319" s="321"/>
      <c r="BD319" s="141"/>
      <c r="BE319" s="141"/>
      <c r="BF319" s="141"/>
      <c r="BG319" s="141">
        <v>1</v>
      </c>
      <c r="BH319" s="141">
        <v>1</v>
      </c>
      <c r="BI319" s="141">
        <v>2</v>
      </c>
      <c r="BJ319" s="141">
        <v>2</v>
      </c>
      <c r="BK319" s="141">
        <v>2</v>
      </c>
      <c r="BL319" s="141">
        <v>2</v>
      </c>
      <c r="BM319" s="141">
        <v>2</v>
      </c>
      <c r="BN319" s="141">
        <v>2</v>
      </c>
      <c r="BO319" s="141">
        <v>2</v>
      </c>
      <c r="BP319" s="141">
        <v>2</v>
      </c>
      <c r="BQ319" s="141">
        <v>2</v>
      </c>
      <c r="BR319" s="141">
        <v>2</v>
      </c>
      <c r="BS319" s="141">
        <v>2</v>
      </c>
      <c r="BT319" s="141">
        <v>2</v>
      </c>
      <c r="BU319" s="141">
        <v>2</v>
      </c>
      <c r="BV319" s="141">
        <v>2</v>
      </c>
      <c r="BW319" s="141">
        <v>2</v>
      </c>
      <c r="BX319" s="141">
        <v>2</v>
      </c>
      <c r="BY319" s="141">
        <v>2</v>
      </c>
      <c r="BZ319" s="141">
        <v>2</v>
      </c>
      <c r="CA319" s="141">
        <v>2</v>
      </c>
      <c r="CB319" s="141">
        <v>2</v>
      </c>
      <c r="CC319" s="141">
        <v>2</v>
      </c>
      <c r="CD319" s="141">
        <v>2</v>
      </c>
      <c r="CE319" s="141">
        <v>2</v>
      </c>
      <c r="CF319" s="38"/>
      <c r="CG319" s="143">
        <v>2</v>
      </c>
      <c r="CH319" s="157">
        <v>2</v>
      </c>
      <c r="CI319" s="158">
        <v>2</v>
      </c>
      <c r="CJ319" s="159">
        <v>2</v>
      </c>
      <c r="CK319" s="160">
        <v>2</v>
      </c>
      <c r="CL319" s="162">
        <v>2</v>
      </c>
      <c r="CM319" s="163">
        <v>2</v>
      </c>
      <c r="CN319" s="164">
        <v>2</v>
      </c>
      <c r="CO319" s="166">
        <v>2</v>
      </c>
      <c r="CP319" s="168">
        <v>2</v>
      </c>
      <c r="CQ319" s="168">
        <v>2</v>
      </c>
      <c r="CR319" s="169">
        <v>2</v>
      </c>
      <c r="CS319" s="170">
        <v>2</v>
      </c>
      <c r="CT319" s="171">
        <v>2</v>
      </c>
      <c r="CU319" s="172">
        <v>2</v>
      </c>
      <c r="CV319" s="173">
        <v>2</v>
      </c>
      <c r="CW319" s="174">
        <v>2</v>
      </c>
      <c r="CX319" s="175">
        <v>2</v>
      </c>
      <c r="CY319" s="176">
        <v>2</v>
      </c>
      <c r="CZ319" s="177">
        <v>2</v>
      </c>
      <c r="DA319" s="178">
        <v>2</v>
      </c>
      <c r="DB319" s="179">
        <v>2</v>
      </c>
      <c r="DC319" s="180">
        <v>2</v>
      </c>
      <c r="DD319" s="181">
        <v>2</v>
      </c>
      <c r="DE319" s="182">
        <v>2</v>
      </c>
      <c r="DF319" s="183">
        <v>2</v>
      </c>
      <c r="DG319" s="184">
        <v>2</v>
      </c>
      <c r="DH319" s="185">
        <v>2</v>
      </c>
      <c r="DI319" s="188">
        <v>2</v>
      </c>
      <c r="DJ319" s="141">
        <v>2</v>
      </c>
      <c r="DK319" s="191">
        <v>2</v>
      </c>
      <c r="DL319" s="321"/>
      <c r="DM319" s="195">
        <v>2</v>
      </c>
      <c r="DN319" s="201">
        <v>2</v>
      </c>
      <c r="DO319" s="206">
        <v>2</v>
      </c>
      <c r="DP319" s="207">
        <v>2</v>
      </c>
      <c r="DQ319" s="209">
        <v>2</v>
      </c>
      <c r="DR319" s="210">
        <v>2</v>
      </c>
      <c r="DS319" s="213">
        <v>2</v>
      </c>
      <c r="DT319" s="214">
        <v>2</v>
      </c>
      <c r="DU319" s="215">
        <v>2</v>
      </c>
      <c r="DV319" s="215">
        <v>2</v>
      </c>
      <c r="DW319" s="218">
        <v>2</v>
      </c>
      <c r="DX319" s="219">
        <v>2</v>
      </c>
      <c r="DY319" s="220">
        <v>2</v>
      </c>
      <c r="DZ319" s="221">
        <v>2</v>
      </c>
      <c r="EA319" s="222">
        <v>2</v>
      </c>
      <c r="EB319" s="223">
        <v>2</v>
      </c>
      <c r="EC319" s="224">
        <v>2</v>
      </c>
      <c r="ED319" s="225">
        <v>2</v>
      </c>
      <c r="EE319" s="226">
        <v>2</v>
      </c>
      <c r="EF319" s="229">
        <v>2</v>
      </c>
      <c r="EG319" s="231">
        <v>2</v>
      </c>
      <c r="EH319" s="232">
        <v>2</v>
      </c>
      <c r="EI319" s="234">
        <v>2</v>
      </c>
      <c r="EJ319" s="235">
        <v>2</v>
      </c>
      <c r="EK319" s="238">
        <v>2</v>
      </c>
      <c r="EL319" s="239">
        <v>2</v>
      </c>
      <c r="EM319" s="242">
        <v>2</v>
      </c>
      <c r="EN319" s="243">
        <v>2</v>
      </c>
      <c r="EO319" s="244">
        <v>2</v>
      </c>
      <c r="EP319" s="245">
        <v>0</v>
      </c>
      <c r="EQ319" s="321"/>
      <c r="ER319" s="246">
        <v>0</v>
      </c>
      <c r="ES319" s="249">
        <v>0</v>
      </c>
      <c r="ET319" s="250">
        <v>0</v>
      </c>
      <c r="EU319" s="251">
        <v>0</v>
      </c>
      <c r="EV319" s="252">
        <v>0</v>
      </c>
      <c r="EW319" s="253">
        <v>0</v>
      </c>
      <c r="EX319" s="255">
        <v>0</v>
      </c>
      <c r="EY319" s="257">
        <v>0</v>
      </c>
      <c r="EZ319" s="258">
        <v>0</v>
      </c>
      <c r="FA319" s="259">
        <v>0</v>
      </c>
      <c r="FB319" s="263">
        <v>0</v>
      </c>
      <c r="FC319" s="266">
        <v>0</v>
      </c>
      <c r="FD319" s="271">
        <v>0</v>
      </c>
      <c r="FE319" s="272">
        <v>0</v>
      </c>
      <c r="FF319" s="274">
        <v>0</v>
      </c>
      <c r="FG319" s="277">
        <v>0</v>
      </c>
      <c r="FH319" s="280">
        <v>0</v>
      </c>
      <c r="FI319" s="282">
        <v>0</v>
      </c>
      <c r="FJ319" s="284">
        <v>0</v>
      </c>
      <c r="FK319" s="286">
        <v>0</v>
      </c>
      <c r="FL319" s="287">
        <v>0</v>
      </c>
      <c r="FM319" s="289">
        <v>0</v>
      </c>
      <c r="FN319" s="291">
        <v>0</v>
      </c>
      <c r="FO319" s="297">
        <v>0</v>
      </c>
      <c r="FP319" s="298">
        <v>0</v>
      </c>
      <c r="FQ319" s="299">
        <v>0</v>
      </c>
      <c r="FR319" s="300">
        <v>0</v>
      </c>
      <c r="FS319" s="303">
        <v>0</v>
      </c>
      <c r="FT319" s="306">
        <v>0</v>
      </c>
      <c r="FU319" s="309">
        <v>0</v>
      </c>
      <c r="FV319" s="246">
        <v>0</v>
      </c>
    </row>
    <row r="320" spans="1:178" ht="13.9" customHeight="1" x14ac:dyDescent="0.2">
      <c r="A320" s="343" t="s">
        <v>46</v>
      </c>
      <c r="B320" s="345" t="s">
        <v>112</v>
      </c>
      <c r="C320" s="335" t="s">
        <v>131</v>
      </c>
      <c r="D320" s="335">
        <v>1</v>
      </c>
      <c r="E320" s="349">
        <f t="shared" ref="E320" si="1218">FU320</f>
        <v>2</v>
      </c>
      <c r="F320" s="353">
        <f t="shared" ref="F320" si="1219">FU321</f>
        <v>2</v>
      </c>
      <c r="G320" s="351">
        <f>F320/E320</f>
        <v>1</v>
      </c>
      <c r="H320" s="351">
        <f>F320/D320</f>
        <v>2</v>
      </c>
      <c r="I320" s="355"/>
      <c r="J320" s="11" t="s">
        <v>5</v>
      </c>
      <c r="K320" s="27"/>
      <c r="L320" s="27"/>
      <c r="M320" s="27"/>
      <c r="N320" s="27"/>
      <c r="O320" s="27"/>
      <c r="P320" s="27"/>
      <c r="Q320" s="27"/>
      <c r="R320" s="27"/>
      <c r="S320" s="27"/>
      <c r="T320" s="27"/>
      <c r="U320" s="27"/>
      <c r="V320" s="27"/>
      <c r="W320" s="99"/>
      <c r="X320" s="27"/>
      <c r="Y320" s="27"/>
      <c r="Z320" s="27"/>
      <c r="AA320" s="27"/>
      <c r="AB320" s="27"/>
      <c r="AC320" s="27"/>
      <c r="AD320" s="27"/>
      <c r="AE320" s="27"/>
      <c r="AF320" s="27"/>
      <c r="AG320" s="27"/>
      <c r="AH320" s="27"/>
      <c r="AI320" s="27"/>
      <c r="AJ320" s="27"/>
      <c r="AK320" s="27"/>
      <c r="AL320" s="27"/>
      <c r="AM320" s="27"/>
      <c r="AN320" s="27"/>
      <c r="AO320" s="27"/>
      <c r="AP320" s="27"/>
      <c r="AQ320" s="27">
        <v>1</v>
      </c>
      <c r="AR320" s="27">
        <v>1</v>
      </c>
      <c r="AS320" s="105">
        <v>1</v>
      </c>
      <c r="AT320" s="105">
        <v>1</v>
      </c>
      <c r="AU320" s="27">
        <v>1</v>
      </c>
      <c r="AV320" s="27">
        <v>1</v>
      </c>
      <c r="AW320" s="27">
        <v>1</v>
      </c>
      <c r="AX320" s="27">
        <v>1</v>
      </c>
      <c r="AY320" s="27">
        <v>1</v>
      </c>
      <c r="AZ320" s="27">
        <v>1</v>
      </c>
      <c r="BA320" s="27">
        <v>1</v>
      </c>
      <c r="BB320" s="27">
        <v>1</v>
      </c>
      <c r="BC320" s="320"/>
      <c r="BD320" s="27">
        <v>3</v>
      </c>
      <c r="BE320" s="27">
        <v>3</v>
      </c>
      <c r="BF320" s="27">
        <v>3</v>
      </c>
      <c r="BG320" s="27">
        <v>3</v>
      </c>
      <c r="BH320" s="105">
        <v>2</v>
      </c>
      <c r="BI320" s="105">
        <v>2</v>
      </c>
      <c r="BJ320" s="105">
        <v>2</v>
      </c>
      <c r="BK320" s="105">
        <v>2</v>
      </c>
      <c r="BL320" s="105">
        <v>2</v>
      </c>
      <c r="BM320" s="27">
        <v>3</v>
      </c>
      <c r="BN320" s="27">
        <v>3</v>
      </c>
      <c r="BO320" s="27">
        <v>3</v>
      </c>
      <c r="BP320" s="27">
        <v>3</v>
      </c>
      <c r="BQ320" s="27">
        <v>3</v>
      </c>
      <c r="BR320" s="27">
        <v>3</v>
      </c>
      <c r="BS320" s="27">
        <v>3</v>
      </c>
      <c r="BT320" s="27">
        <v>3</v>
      </c>
      <c r="BU320" s="27">
        <v>3</v>
      </c>
      <c r="BV320" s="27">
        <v>3</v>
      </c>
      <c r="BW320" s="27">
        <v>3</v>
      </c>
      <c r="BX320" s="27">
        <v>3</v>
      </c>
      <c r="BY320" s="27">
        <v>3</v>
      </c>
      <c r="BZ320" s="27">
        <v>3</v>
      </c>
      <c r="CA320" s="27">
        <v>3</v>
      </c>
      <c r="CB320" s="27">
        <v>3</v>
      </c>
      <c r="CC320" s="27">
        <v>3</v>
      </c>
      <c r="CD320" s="27">
        <v>3</v>
      </c>
      <c r="CE320" s="27">
        <v>3</v>
      </c>
      <c r="CF320" s="40"/>
      <c r="CG320" s="27">
        <v>3</v>
      </c>
      <c r="CH320" s="27">
        <v>3</v>
      </c>
      <c r="CI320" s="27">
        <v>3</v>
      </c>
      <c r="CJ320" s="27">
        <v>3</v>
      </c>
      <c r="CK320" s="27">
        <v>3</v>
      </c>
      <c r="CL320" s="27">
        <v>3</v>
      </c>
      <c r="CM320" s="27">
        <v>3</v>
      </c>
      <c r="CN320" s="27">
        <v>3</v>
      </c>
      <c r="CO320" s="27">
        <v>3</v>
      </c>
      <c r="CP320" s="27">
        <v>3</v>
      </c>
      <c r="CQ320" s="27">
        <v>3</v>
      </c>
      <c r="CR320" s="27">
        <v>3</v>
      </c>
      <c r="CS320" s="27">
        <v>3</v>
      </c>
      <c r="CT320" s="27">
        <v>3</v>
      </c>
      <c r="CU320" s="27">
        <v>3</v>
      </c>
      <c r="CV320" s="27">
        <v>3</v>
      </c>
      <c r="CW320" s="27">
        <v>3</v>
      </c>
      <c r="CX320" s="27">
        <v>3</v>
      </c>
      <c r="CY320" s="27">
        <v>3</v>
      </c>
      <c r="CZ320" s="27">
        <v>3</v>
      </c>
      <c r="DA320" s="27">
        <v>3</v>
      </c>
      <c r="DB320" s="27">
        <v>3</v>
      </c>
      <c r="DC320" s="27">
        <v>3</v>
      </c>
      <c r="DD320" s="27">
        <v>3</v>
      </c>
      <c r="DE320" s="27">
        <v>3</v>
      </c>
      <c r="DF320" s="27">
        <v>3</v>
      </c>
      <c r="DG320" s="27">
        <v>3</v>
      </c>
      <c r="DH320" s="27">
        <v>3</v>
      </c>
      <c r="DI320" s="27">
        <v>3</v>
      </c>
      <c r="DJ320" s="27">
        <v>3</v>
      </c>
      <c r="DK320" s="27">
        <v>3</v>
      </c>
      <c r="DL320" s="320"/>
      <c r="DM320" s="27">
        <v>3</v>
      </c>
      <c r="DN320" s="27">
        <v>3</v>
      </c>
      <c r="DO320" s="27">
        <v>3</v>
      </c>
      <c r="DP320" s="27">
        <v>3</v>
      </c>
      <c r="DQ320" s="27">
        <v>3</v>
      </c>
      <c r="DR320" s="27">
        <v>3</v>
      </c>
      <c r="DS320" s="27">
        <v>3</v>
      </c>
      <c r="DT320" s="27">
        <v>3</v>
      </c>
      <c r="DU320" s="27">
        <v>3</v>
      </c>
      <c r="DV320" s="27">
        <v>3</v>
      </c>
      <c r="DW320" s="27">
        <v>3</v>
      </c>
      <c r="DX320" s="27">
        <v>3</v>
      </c>
      <c r="DY320" s="27">
        <v>3</v>
      </c>
      <c r="DZ320" s="27">
        <v>3</v>
      </c>
      <c r="EA320" s="27">
        <v>3</v>
      </c>
      <c r="EB320" s="27">
        <v>3</v>
      </c>
      <c r="EC320" s="27">
        <v>3</v>
      </c>
      <c r="ED320" s="27">
        <v>3</v>
      </c>
      <c r="EE320" s="27">
        <v>3</v>
      </c>
      <c r="EF320" s="27">
        <v>3</v>
      </c>
      <c r="EG320" s="27">
        <v>3</v>
      </c>
      <c r="EH320" s="27">
        <v>3</v>
      </c>
      <c r="EI320" s="27">
        <v>3</v>
      </c>
      <c r="EJ320" s="27">
        <v>3</v>
      </c>
      <c r="EK320" s="27">
        <v>3</v>
      </c>
      <c r="EL320" s="27">
        <v>3</v>
      </c>
      <c r="EM320" s="27">
        <v>3</v>
      </c>
      <c r="EN320" s="27">
        <v>3</v>
      </c>
      <c r="EO320" s="27">
        <v>3</v>
      </c>
      <c r="EP320" s="105">
        <v>2</v>
      </c>
      <c r="EQ320" s="320"/>
      <c r="ER320" s="105">
        <v>2</v>
      </c>
      <c r="ES320" s="105">
        <v>2</v>
      </c>
      <c r="ET320" s="105">
        <v>2</v>
      </c>
      <c r="EU320" s="105">
        <v>2</v>
      </c>
      <c r="EV320" s="105">
        <v>2</v>
      </c>
      <c r="EW320" s="105">
        <v>2</v>
      </c>
      <c r="EX320" s="105">
        <v>2</v>
      </c>
      <c r="EY320" s="105">
        <v>2</v>
      </c>
      <c r="EZ320" s="105">
        <v>2</v>
      </c>
      <c r="FA320" s="105">
        <v>2</v>
      </c>
      <c r="FB320" s="105">
        <v>2</v>
      </c>
      <c r="FC320" s="105">
        <v>2</v>
      </c>
      <c r="FD320" s="105">
        <v>2</v>
      </c>
      <c r="FE320" s="105">
        <v>2</v>
      </c>
      <c r="FF320" s="105">
        <v>2</v>
      </c>
      <c r="FG320" s="105">
        <v>2</v>
      </c>
      <c r="FH320" s="105">
        <v>2</v>
      </c>
      <c r="FI320" s="105">
        <v>2</v>
      </c>
      <c r="FJ320" s="105">
        <v>2</v>
      </c>
      <c r="FK320" s="105">
        <v>2</v>
      </c>
      <c r="FL320" s="105">
        <v>2</v>
      </c>
      <c r="FM320" s="105">
        <v>2</v>
      </c>
      <c r="FN320" s="105">
        <v>2</v>
      </c>
      <c r="FO320" s="105">
        <v>2</v>
      </c>
      <c r="FP320" s="105">
        <v>2</v>
      </c>
      <c r="FQ320" s="105">
        <v>2</v>
      </c>
      <c r="FR320" s="105">
        <v>2</v>
      </c>
      <c r="FS320" s="105">
        <v>2</v>
      </c>
      <c r="FT320" s="105">
        <v>2</v>
      </c>
      <c r="FU320" s="105">
        <v>2</v>
      </c>
      <c r="FV320" s="105">
        <v>2</v>
      </c>
    </row>
    <row r="321" spans="1:178" ht="13.9" customHeight="1" x14ac:dyDescent="0.2">
      <c r="A321" s="344"/>
      <c r="B321" s="346"/>
      <c r="C321" s="336"/>
      <c r="D321" s="336"/>
      <c r="E321" s="350"/>
      <c r="F321" s="354"/>
      <c r="G321" s="352"/>
      <c r="H321" s="352"/>
      <c r="I321" s="356"/>
      <c r="J321" s="12" t="s">
        <v>6</v>
      </c>
      <c r="K321" s="93"/>
      <c r="L321" s="93"/>
      <c r="M321" s="93"/>
      <c r="N321" s="93"/>
      <c r="O321" s="93"/>
      <c r="P321" s="93"/>
      <c r="Q321" s="93"/>
      <c r="R321" s="93"/>
      <c r="S321" s="93"/>
      <c r="T321" s="93"/>
      <c r="U321" s="93"/>
      <c r="V321" s="93"/>
      <c r="W321" s="100"/>
      <c r="X321" s="93"/>
      <c r="Y321" s="93"/>
      <c r="Z321" s="93"/>
      <c r="AA321" s="93"/>
      <c r="AB321" s="93"/>
      <c r="AC321" s="93"/>
      <c r="AD321" s="93"/>
      <c r="AE321" s="93"/>
      <c r="AF321" s="93"/>
      <c r="AG321" s="93"/>
      <c r="AH321" s="93"/>
      <c r="AI321" s="93"/>
      <c r="AJ321" s="93"/>
      <c r="AK321" s="93"/>
      <c r="AL321" s="93"/>
      <c r="AM321" s="93"/>
      <c r="AN321" s="93"/>
      <c r="AO321" s="93"/>
      <c r="AP321" s="93"/>
      <c r="AQ321" s="93">
        <v>1</v>
      </c>
      <c r="AR321" s="102">
        <v>1</v>
      </c>
      <c r="AS321" s="103">
        <v>1</v>
      </c>
      <c r="AT321" s="104">
        <v>1</v>
      </c>
      <c r="AU321" s="93">
        <v>1</v>
      </c>
      <c r="AV321" s="106">
        <v>1</v>
      </c>
      <c r="AW321" s="107">
        <v>1</v>
      </c>
      <c r="AX321" s="110">
        <v>1</v>
      </c>
      <c r="AY321" s="120">
        <v>1</v>
      </c>
      <c r="AZ321" s="120">
        <v>1</v>
      </c>
      <c r="BA321" s="123">
        <v>1</v>
      </c>
      <c r="BB321" s="125">
        <v>1</v>
      </c>
      <c r="BC321" s="321"/>
      <c r="BD321" s="141">
        <v>1</v>
      </c>
      <c r="BE321" s="141">
        <v>1</v>
      </c>
      <c r="BF321" s="141">
        <v>1</v>
      </c>
      <c r="BG321" s="141">
        <v>1</v>
      </c>
      <c r="BH321" s="141">
        <v>2</v>
      </c>
      <c r="BI321" s="141">
        <v>1</v>
      </c>
      <c r="BJ321" s="141">
        <v>1</v>
      </c>
      <c r="BK321" s="141">
        <v>1</v>
      </c>
      <c r="BL321" s="141">
        <v>1</v>
      </c>
      <c r="BM321" s="141">
        <v>1</v>
      </c>
      <c r="BN321" s="141">
        <v>1</v>
      </c>
      <c r="BO321" s="141">
        <v>1</v>
      </c>
      <c r="BP321" s="141">
        <v>1</v>
      </c>
      <c r="BQ321" s="141">
        <v>1</v>
      </c>
      <c r="BR321" s="141">
        <v>1</v>
      </c>
      <c r="BS321" s="141">
        <v>1</v>
      </c>
      <c r="BT321" s="141">
        <v>1</v>
      </c>
      <c r="BU321" s="141">
        <v>1</v>
      </c>
      <c r="BV321" s="141">
        <v>1</v>
      </c>
      <c r="BW321" s="141">
        <v>1</v>
      </c>
      <c r="BX321" s="141">
        <v>1</v>
      </c>
      <c r="BY321" s="141">
        <v>1</v>
      </c>
      <c r="BZ321" s="141">
        <v>1</v>
      </c>
      <c r="CA321" s="141">
        <v>1</v>
      </c>
      <c r="CB321" s="141">
        <v>1</v>
      </c>
      <c r="CC321" s="141">
        <v>1</v>
      </c>
      <c r="CD321" s="141">
        <v>1</v>
      </c>
      <c r="CE321" s="141">
        <v>1</v>
      </c>
      <c r="CF321" s="38"/>
      <c r="CG321" s="143">
        <v>1</v>
      </c>
      <c r="CH321" s="157">
        <v>1</v>
      </c>
      <c r="CI321" s="158">
        <v>1</v>
      </c>
      <c r="CJ321" s="159">
        <v>1</v>
      </c>
      <c r="CK321" s="160">
        <v>1</v>
      </c>
      <c r="CL321" s="162">
        <v>1</v>
      </c>
      <c r="CM321" s="163">
        <v>1</v>
      </c>
      <c r="CN321" s="164">
        <v>1</v>
      </c>
      <c r="CO321" s="166">
        <v>1</v>
      </c>
      <c r="CP321" s="168">
        <v>1</v>
      </c>
      <c r="CQ321" s="168">
        <v>1</v>
      </c>
      <c r="CR321" s="169">
        <v>1</v>
      </c>
      <c r="CS321" s="170">
        <v>1</v>
      </c>
      <c r="CT321" s="171">
        <v>1</v>
      </c>
      <c r="CU321" s="172">
        <v>1</v>
      </c>
      <c r="CV321" s="173">
        <v>1</v>
      </c>
      <c r="CW321" s="174">
        <v>1</v>
      </c>
      <c r="CX321" s="175">
        <v>1</v>
      </c>
      <c r="CY321" s="176">
        <v>1</v>
      </c>
      <c r="CZ321" s="177">
        <v>1</v>
      </c>
      <c r="DA321" s="178">
        <v>1</v>
      </c>
      <c r="DB321" s="179">
        <v>1</v>
      </c>
      <c r="DC321" s="180">
        <v>1</v>
      </c>
      <c r="DD321" s="181">
        <v>1</v>
      </c>
      <c r="DE321" s="182">
        <v>1</v>
      </c>
      <c r="DF321" s="183">
        <v>1</v>
      </c>
      <c r="DG321" s="184">
        <v>1</v>
      </c>
      <c r="DH321" s="185">
        <v>1</v>
      </c>
      <c r="DI321" s="188">
        <v>1</v>
      </c>
      <c r="DJ321" s="141">
        <v>2</v>
      </c>
      <c r="DK321" s="191">
        <v>2</v>
      </c>
      <c r="DL321" s="321"/>
      <c r="DM321" s="195">
        <v>2</v>
      </c>
      <c r="DN321" s="201">
        <v>2</v>
      </c>
      <c r="DO321" s="206">
        <v>2</v>
      </c>
      <c r="DP321" s="207">
        <v>2</v>
      </c>
      <c r="DQ321" s="209">
        <v>2</v>
      </c>
      <c r="DR321" s="210">
        <v>2</v>
      </c>
      <c r="DS321" s="213">
        <v>2</v>
      </c>
      <c r="DT321" s="214">
        <v>2</v>
      </c>
      <c r="DU321" s="215">
        <v>2</v>
      </c>
      <c r="DV321" s="215">
        <v>2</v>
      </c>
      <c r="DW321" s="218">
        <v>2</v>
      </c>
      <c r="DX321" s="219">
        <v>2</v>
      </c>
      <c r="DY321" s="220">
        <v>2</v>
      </c>
      <c r="DZ321" s="221">
        <v>2</v>
      </c>
      <c r="EA321" s="222">
        <v>2</v>
      </c>
      <c r="EB321" s="223">
        <v>2</v>
      </c>
      <c r="EC321" s="224">
        <v>2</v>
      </c>
      <c r="ED321" s="225">
        <v>2</v>
      </c>
      <c r="EE321" s="226">
        <v>2</v>
      </c>
      <c r="EF321" s="229">
        <v>2</v>
      </c>
      <c r="EG321" s="231">
        <v>2</v>
      </c>
      <c r="EH321" s="232">
        <v>2</v>
      </c>
      <c r="EI321" s="234">
        <v>2</v>
      </c>
      <c r="EJ321" s="235">
        <v>2</v>
      </c>
      <c r="EK321" s="238">
        <v>2</v>
      </c>
      <c r="EL321" s="239">
        <v>2</v>
      </c>
      <c r="EM321" s="242">
        <v>2</v>
      </c>
      <c r="EN321" s="243">
        <v>2</v>
      </c>
      <c r="EO321" s="244">
        <v>2</v>
      </c>
      <c r="EP321" s="245">
        <v>2</v>
      </c>
      <c r="EQ321" s="321"/>
      <c r="ER321" s="246">
        <v>2</v>
      </c>
      <c r="ES321" s="249">
        <v>2</v>
      </c>
      <c r="ET321" s="250">
        <v>2</v>
      </c>
      <c r="EU321" s="251">
        <v>2</v>
      </c>
      <c r="EV321" s="252">
        <v>2</v>
      </c>
      <c r="EW321" s="253">
        <v>2</v>
      </c>
      <c r="EX321" s="255">
        <v>2</v>
      </c>
      <c r="EY321" s="257">
        <v>2</v>
      </c>
      <c r="EZ321" s="258">
        <v>2</v>
      </c>
      <c r="FA321" s="259">
        <v>2</v>
      </c>
      <c r="FB321" s="263">
        <v>2</v>
      </c>
      <c r="FC321" s="266">
        <v>2</v>
      </c>
      <c r="FD321" s="271">
        <v>2</v>
      </c>
      <c r="FE321" s="272">
        <v>2</v>
      </c>
      <c r="FF321" s="274">
        <v>2</v>
      </c>
      <c r="FG321" s="277">
        <v>2</v>
      </c>
      <c r="FH321" s="280">
        <v>2</v>
      </c>
      <c r="FI321" s="282">
        <v>2</v>
      </c>
      <c r="FJ321" s="284">
        <v>2</v>
      </c>
      <c r="FK321" s="286">
        <v>2</v>
      </c>
      <c r="FL321" s="287">
        <v>2</v>
      </c>
      <c r="FM321" s="289">
        <v>2</v>
      </c>
      <c r="FN321" s="291">
        <v>2</v>
      </c>
      <c r="FO321" s="297">
        <v>2</v>
      </c>
      <c r="FP321" s="298">
        <v>2</v>
      </c>
      <c r="FQ321" s="299">
        <v>2</v>
      </c>
      <c r="FR321" s="300">
        <v>2</v>
      </c>
      <c r="FS321" s="303">
        <v>2</v>
      </c>
      <c r="FT321" s="306">
        <v>2</v>
      </c>
      <c r="FU321" s="309">
        <v>2</v>
      </c>
      <c r="FV321" s="246"/>
    </row>
    <row r="322" spans="1:178" ht="13.9" customHeight="1" x14ac:dyDescent="0.2">
      <c r="A322" s="343" t="s">
        <v>47</v>
      </c>
      <c r="B322" s="345" t="s">
        <v>156</v>
      </c>
      <c r="C322" s="335" t="s">
        <v>131</v>
      </c>
      <c r="D322" s="335">
        <v>1</v>
      </c>
      <c r="E322" s="349">
        <f t="shared" ref="E322" si="1220">FU322</f>
        <v>1</v>
      </c>
      <c r="F322" s="353">
        <f t="shared" ref="F322" si="1221">FU323</f>
        <v>1</v>
      </c>
      <c r="G322" s="351">
        <f>F322/E322</f>
        <v>1</v>
      </c>
      <c r="H322" s="351">
        <f>F322/D322</f>
        <v>1</v>
      </c>
      <c r="I322" s="355"/>
      <c r="J322" s="11" t="s">
        <v>5</v>
      </c>
      <c r="K322" s="27"/>
      <c r="L322" s="27"/>
      <c r="M322" s="27"/>
      <c r="N322" s="27"/>
      <c r="O322" s="27"/>
      <c r="P322" s="27"/>
      <c r="Q322" s="27"/>
      <c r="R322" s="27"/>
      <c r="S322" s="27"/>
      <c r="T322" s="27"/>
      <c r="U322" s="27"/>
      <c r="V322" s="27"/>
      <c r="W322" s="99"/>
      <c r="X322" s="27"/>
      <c r="Y322" s="27"/>
      <c r="Z322" s="27"/>
      <c r="AA322" s="27"/>
      <c r="AB322" s="27"/>
      <c r="AC322" s="27"/>
      <c r="AD322" s="27"/>
      <c r="AE322" s="27"/>
      <c r="AF322" s="27"/>
      <c r="AG322" s="27"/>
      <c r="AH322" s="27"/>
      <c r="AI322" s="27"/>
      <c r="AJ322" s="27"/>
      <c r="AK322" s="27"/>
      <c r="AL322" s="27"/>
      <c r="AM322" s="27"/>
      <c r="AN322" s="27"/>
      <c r="AO322" s="27"/>
      <c r="AP322" s="27"/>
      <c r="AQ322" s="27">
        <v>1</v>
      </c>
      <c r="AR322" s="27">
        <v>1</v>
      </c>
      <c r="AS322" s="105">
        <v>1</v>
      </c>
      <c r="AT322" s="105">
        <v>1</v>
      </c>
      <c r="AU322" s="27">
        <v>1</v>
      </c>
      <c r="AV322" s="27">
        <v>1</v>
      </c>
      <c r="AW322" s="27">
        <v>1</v>
      </c>
      <c r="AX322" s="27">
        <v>1</v>
      </c>
      <c r="AY322" s="27">
        <v>1</v>
      </c>
      <c r="AZ322" s="27">
        <v>1</v>
      </c>
      <c r="BA322" s="27">
        <v>1</v>
      </c>
      <c r="BB322" s="27">
        <v>1</v>
      </c>
      <c r="BC322" s="320"/>
      <c r="BD322" s="27">
        <v>3</v>
      </c>
      <c r="BE322" s="27">
        <v>3</v>
      </c>
      <c r="BF322" s="27">
        <v>3</v>
      </c>
      <c r="BG322" s="27">
        <v>3</v>
      </c>
      <c r="BH322" s="105">
        <v>1</v>
      </c>
      <c r="BI322" s="105">
        <v>1</v>
      </c>
      <c r="BJ322" s="105">
        <v>1</v>
      </c>
      <c r="BK322" s="105">
        <v>1</v>
      </c>
      <c r="BL322" s="105">
        <v>1</v>
      </c>
      <c r="BM322" s="27">
        <v>3</v>
      </c>
      <c r="BN322" s="27">
        <v>3</v>
      </c>
      <c r="BO322" s="27">
        <v>3</v>
      </c>
      <c r="BP322" s="27">
        <v>3</v>
      </c>
      <c r="BQ322" s="27">
        <v>3</v>
      </c>
      <c r="BR322" s="27">
        <v>3</v>
      </c>
      <c r="BS322" s="27">
        <v>3</v>
      </c>
      <c r="BT322" s="27">
        <v>3</v>
      </c>
      <c r="BU322" s="27">
        <v>3</v>
      </c>
      <c r="BV322" s="27">
        <v>3</v>
      </c>
      <c r="BW322" s="27">
        <v>3</v>
      </c>
      <c r="BX322" s="27">
        <v>3</v>
      </c>
      <c r="BY322" s="27">
        <v>3</v>
      </c>
      <c r="BZ322" s="27">
        <v>3</v>
      </c>
      <c r="CA322" s="27">
        <v>3</v>
      </c>
      <c r="CB322" s="27">
        <v>3</v>
      </c>
      <c r="CC322" s="27">
        <v>3</v>
      </c>
      <c r="CD322" s="27">
        <v>3</v>
      </c>
      <c r="CE322" s="27">
        <v>3</v>
      </c>
      <c r="CF322" s="40"/>
      <c r="CG322" s="27">
        <v>3</v>
      </c>
      <c r="CH322" s="27">
        <v>3</v>
      </c>
      <c r="CI322" s="27">
        <v>3</v>
      </c>
      <c r="CJ322" s="27">
        <v>3</v>
      </c>
      <c r="CK322" s="27">
        <v>3</v>
      </c>
      <c r="CL322" s="27">
        <v>3</v>
      </c>
      <c r="CM322" s="27">
        <v>3</v>
      </c>
      <c r="CN322" s="27">
        <v>3</v>
      </c>
      <c r="CO322" s="27">
        <v>3</v>
      </c>
      <c r="CP322" s="27">
        <v>3</v>
      </c>
      <c r="CQ322" s="27">
        <v>3</v>
      </c>
      <c r="CR322" s="27">
        <v>3</v>
      </c>
      <c r="CS322" s="27">
        <v>3</v>
      </c>
      <c r="CT322" s="27">
        <v>3</v>
      </c>
      <c r="CU322" s="27">
        <v>3</v>
      </c>
      <c r="CV322" s="27">
        <v>3</v>
      </c>
      <c r="CW322" s="27">
        <v>3</v>
      </c>
      <c r="CX322" s="27">
        <v>3</v>
      </c>
      <c r="CY322" s="27">
        <v>3</v>
      </c>
      <c r="CZ322" s="27">
        <v>3</v>
      </c>
      <c r="DA322" s="27">
        <v>3</v>
      </c>
      <c r="DB322" s="27">
        <v>3</v>
      </c>
      <c r="DC322" s="27">
        <v>3</v>
      </c>
      <c r="DD322" s="27">
        <v>3</v>
      </c>
      <c r="DE322" s="27">
        <v>3</v>
      </c>
      <c r="DF322" s="27">
        <v>3</v>
      </c>
      <c r="DG322" s="27">
        <v>3</v>
      </c>
      <c r="DH322" s="27">
        <v>3</v>
      </c>
      <c r="DI322" s="27">
        <v>3</v>
      </c>
      <c r="DJ322" s="27">
        <v>3</v>
      </c>
      <c r="DK322" s="27">
        <v>3</v>
      </c>
      <c r="DL322" s="320"/>
      <c r="DM322" s="27">
        <v>3</v>
      </c>
      <c r="DN322" s="27">
        <v>3</v>
      </c>
      <c r="DO322" s="27">
        <v>3</v>
      </c>
      <c r="DP322" s="27">
        <v>3</v>
      </c>
      <c r="DQ322" s="27">
        <v>3</v>
      </c>
      <c r="DR322" s="27">
        <v>3</v>
      </c>
      <c r="DS322" s="27">
        <v>3</v>
      </c>
      <c r="DT322" s="27">
        <v>3</v>
      </c>
      <c r="DU322" s="27">
        <v>3</v>
      </c>
      <c r="DV322" s="27">
        <v>3</v>
      </c>
      <c r="DW322" s="27">
        <v>3</v>
      </c>
      <c r="DX322" s="27">
        <v>3</v>
      </c>
      <c r="DY322" s="27">
        <v>3</v>
      </c>
      <c r="DZ322" s="27">
        <v>3</v>
      </c>
      <c r="EA322" s="27">
        <v>3</v>
      </c>
      <c r="EB322" s="27">
        <v>3</v>
      </c>
      <c r="EC322" s="27">
        <v>3</v>
      </c>
      <c r="ED322" s="27">
        <v>3</v>
      </c>
      <c r="EE322" s="27">
        <v>3</v>
      </c>
      <c r="EF322" s="27">
        <v>3</v>
      </c>
      <c r="EG322" s="27">
        <v>3</v>
      </c>
      <c r="EH322" s="27">
        <v>3</v>
      </c>
      <c r="EI322" s="27">
        <v>3</v>
      </c>
      <c r="EJ322" s="27">
        <v>3</v>
      </c>
      <c r="EK322" s="27">
        <v>3</v>
      </c>
      <c r="EL322" s="27">
        <v>3</v>
      </c>
      <c r="EM322" s="27">
        <v>3</v>
      </c>
      <c r="EN322" s="27">
        <v>3</v>
      </c>
      <c r="EO322" s="27">
        <v>3</v>
      </c>
      <c r="EP322" s="105">
        <v>1</v>
      </c>
      <c r="EQ322" s="320"/>
      <c r="ER322" s="105">
        <v>1</v>
      </c>
      <c r="ES322" s="105">
        <v>1</v>
      </c>
      <c r="ET322" s="105">
        <v>1</v>
      </c>
      <c r="EU322" s="105">
        <v>1</v>
      </c>
      <c r="EV322" s="105">
        <v>1</v>
      </c>
      <c r="EW322" s="105">
        <v>1</v>
      </c>
      <c r="EX322" s="105">
        <v>1</v>
      </c>
      <c r="EY322" s="105">
        <v>1</v>
      </c>
      <c r="EZ322" s="105">
        <v>1</v>
      </c>
      <c r="FA322" s="105">
        <v>1</v>
      </c>
      <c r="FB322" s="105">
        <v>1</v>
      </c>
      <c r="FC322" s="105">
        <v>1</v>
      </c>
      <c r="FD322" s="105">
        <v>1</v>
      </c>
      <c r="FE322" s="105">
        <v>1</v>
      </c>
      <c r="FF322" s="105">
        <v>1</v>
      </c>
      <c r="FG322" s="105">
        <v>1</v>
      </c>
      <c r="FH322" s="105">
        <v>1</v>
      </c>
      <c r="FI322" s="105">
        <v>1</v>
      </c>
      <c r="FJ322" s="105">
        <v>1</v>
      </c>
      <c r="FK322" s="105">
        <v>1</v>
      </c>
      <c r="FL322" s="105">
        <v>1</v>
      </c>
      <c r="FM322" s="105">
        <v>1</v>
      </c>
      <c r="FN322" s="105">
        <v>1</v>
      </c>
      <c r="FO322" s="105">
        <v>1</v>
      </c>
      <c r="FP322" s="105">
        <v>1</v>
      </c>
      <c r="FQ322" s="105">
        <v>1</v>
      </c>
      <c r="FR322" s="105">
        <v>1</v>
      </c>
      <c r="FS322" s="105">
        <v>1</v>
      </c>
      <c r="FT322" s="105">
        <v>1</v>
      </c>
      <c r="FU322" s="105">
        <v>1</v>
      </c>
      <c r="FV322" s="105">
        <v>1</v>
      </c>
    </row>
    <row r="323" spans="1:178" ht="13.9" customHeight="1" x14ac:dyDescent="0.2">
      <c r="A323" s="344"/>
      <c r="B323" s="346"/>
      <c r="C323" s="336"/>
      <c r="D323" s="336"/>
      <c r="E323" s="350"/>
      <c r="F323" s="354"/>
      <c r="G323" s="352"/>
      <c r="H323" s="352"/>
      <c r="I323" s="356"/>
      <c r="J323" s="12" t="s">
        <v>6</v>
      </c>
      <c r="K323" s="102"/>
      <c r="L323" s="102"/>
      <c r="M323" s="102"/>
      <c r="N323" s="102"/>
      <c r="O323" s="102"/>
      <c r="P323" s="102"/>
      <c r="Q323" s="102"/>
      <c r="R323" s="102"/>
      <c r="S323" s="102"/>
      <c r="T323" s="102"/>
      <c r="U323" s="102"/>
      <c r="V323" s="102"/>
      <c r="W323" s="100"/>
      <c r="X323" s="102"/>
      <c r="Y323" s="102"/>
      <c r="Z323" s="102"/>
      <c r="AA323" s="102"/>
      <c r="AB323" s="102"/>
      <c r="AC323" s="102"/>
      <c r="AD323" s="102"/>
      <c r="AE323" s="102"/>
      <c r="AF323" s="102"/>
      <c r="AG323" s="102"/>
      <c r="AH323" s="102"/>
      <c r="AI323" s="102"/>
      <c r="AJ323" s="102"/>
      <c r="AK323" s="102"/>
      <c r="AL323" s="102"/>
      <c r="AM323" s="102"/>
      <c r="AN323" s="102"/>
      <c r="AO323" s="102"/>
      <c r="AP323" s="102"/>
      <c r="AQ323" s="102">
        <v>1</v>
      </c>
      <c r="AR323" s="102">
        <v>1</v>
      </c>
      <c r="AS323" s="103">
        <v>1</v>
      </c>
      <c r="AT323" s="104">
        <v>1</v>
      </c>
      <c r="AU323" s="102">
        <v>1</v>
      </c>
      <c r="AV323" s="106">
        <v>1</v>
      </c>
      <c r="AW323" s="107">
        <v>1</v>
      </c>
      <c r="AX323" s="110">
        <v>1</v>
      </c>
      <c r="AY323" s="120">
        <v>1</v>
      </c>
      <c r="AZ323" s="120">
        <v>1</v>
      </c>
      <c r="BA323" s="123">
        <v>1</v>
      </c>
      <c r="BB323" s="125">
        <v>1</v>
      </c>
      <c r="BC323" s="321"/>
      <c r="BD323" s="141">
        <v>1</v>
      </c>
      <c r="BE323" s="141">
        <v>1</v>
      </c>
      <c r="BF323" s="141">
        <v>1</v>
      </c>
      <c r="BG323" s="141">
        <v>0</v>
      </c>
      <c r="BH323" s="141">
        <v>1</v>
      </c>
      <c r="BI323" s="141">
        <v>1</v>
      </c>
      <c r="BJ323" s="141">
        <v>1</v>
      </c>
      <c r="BK323" s="141">
        <v>1</v>
      </c>
      <c r="BL323" s="141">
        <v>1</v>
      </c>
      <c r="BM323" s="141">
        <v>1</v>
      </c>
      <c r="BN323" s="141">
        <v>1</v>
      </c>
      <c r="BO323" s="141">
        <v>1</v>
      </c>
      <c r="BP323" s="141">
        <v>1</v>
      </c>
      <c r="BQ323" s="141">
        <v>1</v>
      </c>
      <c r="BR323" s="141">
        <v>1</v>
      </c>
      <c r="BS323" s="141">
        <v>1</v>
      </c>
      <c r="BT323" s="141">
        <v>1</v>
      </c>
      <c r="BU323" s="141">
        <v>1</v>
      </c>
      <c r="BV323" s="141">
        <v>1</v>
      </c>
      <c r="BW323" s="141">
        <v>1</v>
      </c>
      <c r="BX323" s="141">
        <v>1</v>
      </c>
      <c r="BY323" s="141">
        <v>1</v>
      </c>
      <c r="BZ323" s="141">
        <v>1</v>
      </c>
      <c r="CA323" s="141">
        <v>1</v>
      </c>
      <c r="CB323" s="141">
        <v>1</v>
      </c>
      <c r="CC323" s="141">
        <v>1</v>
      </c>
      <c r="CD323" s="141">
        <v>1</v>
      </c>
      <c r="CE323" s="141">
        <v>1</v>
      </c>
      <c r="CF323" s="38"/>
      <c r="CG323" s="143">
        <v>1</v>
      </c>
      <c r="CH323" s="157">
        <v>1</v>
      </c>
      <c r="CI323" s="158">
        <v>1</v>
      </c>
      <c r="CJ323" s="159">
        <v>1</v>
      </c>
      <c r="CK323" s="160">
        <v>1</v>
      </c>
      <c r="CL323" s="162">
        <v>1</v>
      </c>
      <c r="CM323" s="163">
        <v>1</v>
      </c>
      <c r="CN323" s="164">
        <v>1</v>
      </c>
      <c r="CO323" s="166">
        <v>1</v>
      </c>
      <c r="CP323" s="168">
        <v>1</v>
      </c>
      <c r="CQ323" s="168">
        <v>1</v>
      </c>
      <c r="CR323" s="169">
        <v>1</v>
      </c>
      <c r="CS323" s="170">
        <v>1</v>
      </c>
      <c r="CT323" s="171">
        <v>1</v>
      </c>
      <c r="CU323" s="172">
        <v>1</v>
      </c>
      <c r="CV323" s="173">
        <v>1</v>
      </c>
      <c r="CW323" s="174">
        <v>1</v>
      </c>
      <c r="CX323" s="175">
        <v>1</v>
      </c>
      <c r="CY323" s="176">
        <v>1</v>
      </c>
      <c r="CZ323" s="177">
        <v>1</v>
      </c>
      <c r="DA323" s="178">
        <v>1</v>
      </c>
      <c r="DB323" s="179">
        <v>1</v>
      </c>
      <c r="DC323" s="180">
        <v>1</v>
      </c>
      <c r="DD323" s="181">
        <v>1</v>
      </c>
      <c r="DE323" s="182">
        <v>1</v>
      </c>
      <c r="DF323" s="183">
        <v>1</v>
      </c>
      <c r="DG323" s="184">
        <v>1</v>
      </c>
      <c r="DH323" s="185">
        <v>1</v>
      </c>
      <c r="DI323" s="188">
        <v>1</v>
      </c>
      <c r="DJ323" s="141">
        <v>1</v>
      </c>
      <c r="DK323" s="191">
        <v>1</v>
      </c>
      <c r="DL323" s="321"/>
      <c r="DM323" s="195">
        <v>1</v>
      </c>
      <c r="DN323" s="201">
        <v>1</v>
      </c>
      <c r="DO323" s="206">
        <v>1</v>
      </c>
      <c r="DP323" s="207">
        <v>1</v>
      </c>
      <c r="DQ323" s="209">
        <v>1</v>
      </c>
      <c r="DR323" s="210">
        <v>1</v>
      </c>
      <c r="DS323" s="213">
        <v>1</v>
      </c>
      <c r="DT323" s="214">
        <v>1</v>
      </c>
      <c r="DU323" s="215">
        <v>1</v>
      </c>
      <c r="DV323" s="215">
        <v>1</v>
      </c>
      <c r="DW323" s="218">
        <v>1</v>
      </c>
      <c r="DX323" s="219">
        <v>1</v>
      </c>
      <c r="DY323" s="220">
        <v>1</v>
      </c>
      <c r="DZ323" s="221">
        <v>1</v>
      </c>
      <c r="EA323" s="222">
        <v>1</v>
      </c>
      <c r="EB323" s="223">
        <v>1</v>
      </c>
      <c r="EC323" s="224">
        <v>1</v>
      </c>
      <c r="ED323" s="225">
        <v>1</v>
      </c>
      <c r="EE323" s="226">
        <v>1</v>
      </c>
      <c r="EF323" s="229">
        <v>1</v>
      </c>
      <c r="EG323" s="231">
        <v>1</v>
      </c>
      <c r="EH323" s="232">
        <v>1</v>
      </c>
      <c r="EI323" s="234">
        <v>1</v>
      </c>
      <c r="EJ323" s="235">
        <v>1</v>
      </c>
      <c r="EK323" s="238">
        <v>1</v>
      </c>
      <c r="EL323" s="239">
        <v>1</v>
      </c>
      <c r="EM323" s="242">
        <v>1</v>
      </c>
      <c r="EN323" s="243">
        <v>1</v>
      </c>
      <c r="EO323" s="244">
        <v>1</v>
      </c>
      <c r="EP323" s="245">
        <v>1</v>
      </c>
      <c r="EQ323" s="321"/>
      <c r="ER323" s="246">
        <v>1</v>
      </c>
      <c r="ES323" s="249">
        <v>1</v>
      </c>
      <c r="ET323" s="250">
        <v>1</v>
      </c>
      <c r="EU323" s="251">
        <v>1</v>
      </c>
      <c r="EV323" s="252">
        <v>1</v>
      </c>
      <c r="EW323" s="253">
        <v>1</v>
      </c>
      <c r="EX323" s="255">
        <v>1</v>
      </c>
      <c r="EY323" s="257">
        <v>1</v>
      </c>
      <c r="EZ323" s="258">
        <v>1</v>
      </c>
      <c r="FA323" s="259">
        <v>1</v>
      </c>
      <c r="FB323" s="263">
        <v>1</v>
      </c>
      <c r="FC323" s="266">
        <v>1</v>
      </c>
      <c r="FD323" s="271">
        <v>1</v>
      </c>
      <c r="FE323" s="272">
        <v>1</v>
      </c>
      <c r="FF323" s="274">
        <v>1</v>
      </c>
      <c r="FG323" s="277">
        <v>1</v>
      </c>
      <c r="FH323" s="280">
        <v>1</v>
      </c>
      <c r="FI323" s="282">
        <v>1</v>
      </c>
      <c r="FJ323" s="284">
        <v>1</v>
      </c>
      <c r="FK323" s="286">
        <v>1</v>
      </c>
      <c r="FL323" s="287">
        <v>1</v>
      </c>
      <c r="FM323" s="289">
        <v>1</v>
      </c>
      <c r="FN323" s="291">
        <v>1</v>
      </c>
      <c r="FO323" s="297">
        <v>1</v>
      </c>
      <c r="FP323" s="298">
        <v>1</v>
      </c>
      <c r="FQ323" s="299">
        <v>1</v>
      </c>
      <c r="FR323" s="300">
        <v>1</v>
      </c>
      <c r="FS323" s="303">
        <v>1</v>
      </c>
      <c r="FT323" s="306">
        <v>1</v>
      </c>
      <c r="FU323" s="309">
        <v>1</v>
      </c>
      <c r="FV323" s="246"/>
    </row>
    <row r="324" spans="1:178" ht="12.75" customHeight="1" x14ac:dyDescent="0.2">
      <c r="A324" s="343" t="s">
        <v>48</v>
      </c>
      <c r="B324" s="345" t="s">
        <v>113</v>
      </c>
      <c r="C324" s="335" t="s">
        <v>131</v>
      </c>
      <c r="D324" s="335">
        <v>1</v>
      </c>
      <c r="E324" s="349">
        <f t="shared" ref="E324" si="1222">FU324</f>
        <v>1</v>
      </c>
      <c r="F324" s="353">
        <f t="shared" ref="F324" si="1223">FU325</f>
        <v>1</v>
      </c>
      <c r="G324" s="351">
        <f>F324/E324</f>
        <v>1</v>
      </c>
      <c r="H324" s="351">
        <f>F324/D324</f>
        <v>1</v>
      </c>
      <c r="I324" s="355"/>
      <c r="J324" s="11" t="s">
        <v>5</v>
      </c>
      <c r="K324" s="27"/>
      <c r="L324" s="27"/>
      <c r="M324" s="27"/>
      <c r="N324" s="27"/>
      <c r="O324" s="27"/>
      <c r="P324" s="27"/>
      <c r="Q324" s="27"/>
      <c r="R324" s="27"/>
      <c r="S324" s="27"/>
      <c r="T324" s="27"/>
      <c r="U324" s="27"/>
      <c r="V324" s="27"/>
      <c r="W324" s="99"/>
      <c r="X324" s="27"/>
      <c r="Y324" s="27"/>
      <c r="Z324" s="27"/>
      <c r="AA324" s="27"/>
      <c r="AB324" s="27"/>
      <c r="AC324" s="27"/>
      <c r="AD324" s="27"/>
      <c r="AE324" s="27"/>
      <c r="AF324" s="27"/>
      <c r="AG324" s="27"/>
      <c r="AH324" s="27"/>
      <c r="AI324" s="27"/>
      <c r="AJ324" s="27"/>
      <c r="AK324" s="27"/>
      <c r="AL324" s="27"/>
      <c r="AM324" s="27"/>
      <c r="AN324" s="27"/>
      <c r="AO324" s="27"/>
      <c r="AP324" s="27"/>
      <c r="AQ324" s="27"/>
      <c r="AR324" s="27"/>
      <c r="AS324" s="105">
        <v>1</v>
      </c>
      <c r="AT324" s="105">
        <v>1</v>
      </c>
      <c r="AU324" s="27">
        <v>1</v>
      </c>
      <c r="AV324" s="27">
        <v>1</v>
      </c>
      <c r="AW324" s="27">
        <v>1</v>
      </c>
      <c r="AX324" s="27">
        <v>1</v>
      </c>
      <c r="AY324" s="27">
        <v>1</v>
      </c>
      <c r="AZ324" s="27">
        <v>1</v>
      </c>
      <c r="BA324" s="27">
        <v>1</v>
      </c>
      <c r="BB324" s="27">
        <v>1</v>
      </c>
      <c r="BC324" s="320"/>
      <c r="BD324" s="27">
        <v>3</v>
      </c>
      <c r="BE324" s="27">
        <v>3</v>
      </c>
      <c r="BF324" s="27">
        <v>3</v>
      </c>
      <c r="BG324" s="27">
        <v>3</v>
      </c>
      <c r="BH324" s="105">
        <v>1</v>
      </c>
      <c r="BI324" s="105">
        <v>1</v>
      </c>
      <c r="BJ324" s="105">
        <v>1</v>
      </c>
      <c r="BK324" s="105">
        <v>1</v>
      </c>
      <c r="BL324" s="105">
        <v>1</v>
      </c>
      <c r="BM324" s="27">
        <v>3</v>
      </c>
      <c r="BN324" s="27">
        <v>3</v>
      </c>
      <c r="BO324" s="27">
        <v>3</v>
      </c>
      <c r="BP324" s="27">
        <v>3</v>
      </c>
      <c r="BQ324" s="27">
        <v>3</v>
      </c>
      <c r="BR324" s="27">
        <v>3</v>
      </c>
      <c r="BS324" s="27">
        <v>3</v>
      </c>
      <c r="BT324" s="27">
        <v>3</v>
      </c>
      <c r="BU324" s="27">
        <v>3</v>
      </c>
      <c r="BV324" s="27">
        <v>3</v>
      </c>
      <c r="BW324" s="27">
        <v>3</v>
      </c>
      <c r="BX324" s="27">
        <v>3</v>
      </c>
      <c r="BY324" s="27">
        <v>3</v>
      </c>
      <c r="BZ324" s="27">
        <v>3</v>
      </c>
      <c r="CA324" s="27">
        <v>3</v>
      </c>
      <c r="CB324" s="27">
        <v>3</v>
      </c>
      <c r="CC324" s="27">
        <v>3</v>
      </c>
      <c r="CD324" s="27">
        <v>3</v>
      </c>
      <c r="CE324" s="27">
        <v>3</v>
      </c>
      <c r="CF324" s="40"/>
      <c r="CG324" s="27">
        <v>3</v>
      </c>
      <c r="CH324" s="27">
        <v>3</v>
      </c>
      <c r="CI324" s="27">
        <v>3</v>
      </c>
      <c r="CJ324" s="27">
        <v>3</v>
      </c>
      <c r="CK324" s="27">
        <v>3</v>
      </c>
      <c r="CL324" s="27">
        <v>3</v>
      </c>
      <c r="CM324" s="27">
        <v>3</v>
      </c>
      <c r="CN324" s="27">
        <v>3</v>
      </c>
      <c r="CO324" s="27">
        <v>3</v>
      </c>
      <c r="CP324" s="27">
        <v>3</v>
      </c>
      <c r="CQ324" s="27">
        <v>3</v>
      </c>
      <c r="CR324" s="27">
        <v>3</v>
      </c>
      <c r="CS324" s="27">
        <v>3</v>
      </c>
      <c r="CT324" s="27">
        <v>3</v>
      </c>
      <c r="CU324" s="27">
        <v>3</v>
      </c>
      <c r="CV324" s="27">
        <v>3</v>
      </c>
      <c r="CW324" s="27">
        <v>3</v>
      </c>
      <c r="CX324" s="27">
        <v>3</v>
      </c>
      <c r="CY324" s="27">
        <v>3</v>
      </c>
      <c r="CZ324" s="27">
        <v>3</v>
      </c>
      <c r="DA324" s="27">
        <v>3</v>
      </c>
      <c r="DB324" s="27">
        <v>3</v>
      </c>
      <c r="DC324" s="27">
        <v>3</v>
      </c>
      <c r="DD324" s="27">
        <v>3</v>
      </c>
      <c r="DE324" s="27">
        <v>3</v>
      </c>
      <c r="DF324" s="27">
        <v>3</v>
      </c>
      <c r="DG324" s="27">
        <v>3</v>
      </c>
      <c r="DH324" s="27">
        <v>3</v>
      </c>
      <c r="DI324" s="27">
        <v>3</v>
      </c>
      <c r="DJ324" s="27">
        <v>3</v>
      </c>
      <c r="DK324" s="27">
        <v>3</v>
      </c>
      <c r="DL324" s="320"/>
      <c r="DM324" s="27">
        <v>3</v>
      </c>
      <c r="DN324" s="27">
        <v>3</v>
      </c>
      <c r="DO324" s="27">
        <v>3</v>
      </c>
      <c r="DP324" s="27">
        <v>3</v>
      </c>
      <c r="DQ324" s="27">
        <v>3</v>
      </c>
      <c r="DR324" s="27">
        <v>3</v>
      </c>
      <c r="DS324" s="27">
        <v>3</v>
      </c>
      <c r="DT324" s="27">
        <v>3</v>
      </c>
      <c r="DU324" s="27">
        <v>3</v>
      </c>
      <c r="DV324" s="27">
        <v>3</v>
      </c>
      <c r="DW324" s="27">
        <v>3</v>
      </c>
      <c r="DX324" s="27">
        <v>3</v>
      </c>
      <c r="DY324" s="27">
        <v>3</v>
      </c>
      <c r="DZ324" s="27">
        <v>3</v>
      </c>
      <c r="EA324" s="27">
        <v>3</v>
      </c>
      <c r="EB324" s="27">
        <v>3</v>
      </c>
      <c r="EC324" s="27">
        <v>3</v>
      </c>
      <c r="ED324" s="27">
        <v>3</v>
      </c>
      <c r="EE324" s="27">
        <v>3</v>
      </c>
      <c r="EF324" s="27">
        <v>3</v>
      </c>
      <c r="EG324" s="27">
        <v>3</v>
      </c>
      <c r="EH324" s="27">
        <v>3</v>
      </c>
      <c r="EI324" s="27">
        <v>3</v>
      </c>
      <c r="EJ324" s="27">
        <v>3</v>
      </c>
      <c r="EK324" s="27">
        <v>3</v>
      </c>
      <c r="EL324" s="27">
        <v>3</v>
      </c>
      <c r="EM324" s="27">
        <v>3</v>
      </c>
      <c r="EN324" s="27">
        <v>3</v>
      </c>
      <c r="EO324" s="27">
        <v>3</v>
      </c>
      <c r="EP324" s="105">
        <v>1</v>
      </c>
      <c r="EQ324" s="320"/>
      <c r="ER324" s="105">
        <v>1</v>
      </c>
      <c r="ES324" s="105">
        <v>1</v>
      </c>
      <c r="ET324" s="105">
        <v>1</v>
      </c>
      <c r="EU324" s="105">
        <v>1</v>
      </c>
      <c r="EV324" s="105">
        <v>1</v>
      </c>
      <c r="EW324" s="105">
        <v>1</v>
      </c>
      <c r="EX324" s="105">
        <v>1</v>
      </c>
      <c r="EY324" s="105">
        <v>1</v>
      </c>
      <c r="EZ324" s="105">
        <v>1</v>
      </c>
      <c r="FA324" s="105">
        <v>1</v>
      </c>
      <c r="FB324" s="105">
        <v>1</v>
      </c>
      <c r="FC324" s="105">
        <v>1</v>
      </c>
      <c r="FD324" s="105">
        <v>1</v>
      </c>
      <c r="FE324" s="105">
        <v>1</v>
      </c>
      <c r="FF324" s="105">
        <v>1</v>
      </c>
      <c r="FG324" s="105">
        <v>1</v>
      </c>
      <c r="FH324" s="105">
        <v>1</v>
      </c>
      <c r="FI324" s="105">
        <v>1</v>
      </c>
      <c r="FJ324" s="105">
        <v>1</v>
      </c>
      <c r="FK324" s="105">
        <v>1</v>
      </c>
      <c r="FL324" s="105">
        <v>1</v>
      </c>
      <c r="FM324" s="105">
        <v>1</v>
      </c>
      <c r="FN324" s="105">
        <v>1</v>
      </c>
      <c r="FO324" s="105">
        <v>1</v>
      </c>
      <c r="FP324" s="105">
        <v>1</v>
      </c>
      <c r="FQ324" s="105">
        <v>1</v>
      </c>
      <c r="FR324" s="105">
        <v>1</v>
      </c>
      <c r="FS324" s="105">
        <v>1</v>
      </c>
      <c r="FT324" s="105">
        <v>1</v>
      </c>
      <c r="FU324" s="105">
        <v>1</v>
      </c>
      <c r="FV324" s="105">
        <v>1</v>
      </c>
    </row>
    <row r="325" spans="1:178" ht="13.9" customHeight="1" x14ac:dyDescent="0.2">
      <c r="A325" s="344"/>
      <c r="B325" s="346"/>
      <c r="C325" s="336"/>
      <c r="D325" s="336"/>
      <c r="E325" s="350"/>
      <c r="F325" s="354"/>
      <c r="G325" s="352"/>
      <c r="H325" s="352"/>
      <c r="I325" s="356"/>
      <c r="J325" s="12" t="s">
        <v>6</v>
      </c>
      <c r="K325" s="103"/>
      <c r="L325" s="103"/>
      <c r="M325" s="103"/>
      <c r="N325" s="103"/>
      <c r="O325" s="103"/>
      <c r="P325" s="103"/>
      <c r="Q325" s="103"/>
      <c r="R325" s="103"/>
      <c r="S325" s="103"/>
      <c r="T325" s="103"/>
      <c r="U325" s="103"/>
      <c r="V325" s="103"/>
      <c r="W325" s="100"/>
      <c r="X325" s="103"/>
      <c r="Y325" s="103"/>
      <c r="Z325" s="103"/>
      <c r="AA325" s="103"/>
      <c r="AB325" s="103"/>
      <c r="AC325" s="103"/>
      <c r="AD325" s="103"/>
      <c r="AE325" s="103"/>
      <c r="AF325" s="103"/>
      <c r="AG325" s="103"/>
      <c r="AH325" s="103"/>
      <c r="AI325" s="103"/>
      <c r="AJ325" s="103"/>
      <c r="AK325" s="103"/>
      <c r="AL325" s="103"/>
      <c r="AM325" s="103"/>
      <c r="AN325" s="103"/>
      <c r="AO325" s="103"/>
      <c r="AP325" s="103"/>
      <c r="AQ325" s="103"/>
      <c r="AR325" s="103"/>
      <c r="AS325" s="103">
        <v>1</v>
      </c>
      <c r="AT325" s="104">
        <v>1</v>
      </c>
      <c r="AU325" s="103">
        <v>1</v>
      </c>
      <c r="AV325" s="106">
        <v>1</v>
      </c>
      <c r="AW325" s="107">
        <v>1</v>
      </c>
      <c r="AX325" s="110">
        <v>1</v>
      </c>
      <c r="AY325" s="120">
        <v>1</v>
      </c>
      <c r="AZ325" s="120">
        <v>1</v>
      </c>
      <c r="BA325" s="123">
        <v>1</v>
      </c>
      <c r="BB325" s="125">
        <v>1</v>
      </c>
      <c r="BC325" s="321"/>
      <c r="BD325" s="141">
        <v>1</v>
      </c>
      <c r="BE325" s="141">
        <v>1</v>
      </c>
      <c r="BF325" s="141">
        <v>1</v>
      </c>
      <c r="BG325" s="141">
        <v>1</v>
      </c>
      <c r="BH325" s="141">
        <v>1</v>
      </c>
      <c r="BI325" s="141">
        <v>1</v>
      </c>
      <c r="BJ325" s="141">
        <v>1</v>
      </c>
      <c r="BK325" s="141">
        <v>1</v>
      </c>
      <c r="BL325" s="141">
        <v>1</v>
      </c>
      <c r="BM325" s="141">
        <v>1</v>
      </c>
      <c r="BN325" s="141">
        <v>1</v>
      </c>
      <c r="BO325" s="141">
        <v>1</v>
      </c>
      <c r="BP325" s="141">
        <v>1</v>
      </c>
      <c r="BQ325" s="141">
        <v>1</v>
      </c>
      <c r="BR325" s="141">
        <v>1</v>
      </c>
      <c r="BS325" s="141">
        <v>1</v>
      </c>
      <c r="BT325" s="141">
        <v>1</v>
      </c>
      <c r="BU325" s="141">
        <v>1</v>
      </c>
      <c r="BV325" s="141">
        <v>1</v>
      </c>
      <c r="BW325" s="141">
        <v>1</v>
      </c>
      <c r="BX325" s="141">
        <v>1</v>
      </c>
      <c r="BY325" s="141">
        <v>1</v>
      </c>
      <c r="BZ325" s="141">
        <v>1</v>
      </c>
      <c r="CA325" s="141">
        <v>1</v>
      </c>
      <c r="CB325" s="141">
        <v>1</v>
      </c>
      <c r="CC325" s="141">
        <v>1</v>
      </c>
      <c r="CD325" s="141">
        <v>2</v>
      </c>
      <c r="CE325" s="141">
        <v>2</v>
      </c>
      <c r="CF325" s="38"/>
      <c r="CG325" s="143">
        <v>2</v>
      </c>
      <c r="CH325" s="157">
        <v>2</v>
      </c>
      <c r="CI325" s="158">
        <v>2</v>
      </c>
      <c r="CJ325" s="159">
        <v>2</v>
      </c>
      <c r="CK325" s="160">
        <v>2</v>
      </c>
      <c r="CL325" s="162">
        <v>2</v>
      </c>
      <c r="CM325" s="163">
        <v>2</v>
      </c>
      <c r="CN325" s="164">
        <v>2</v>
      </c>
      <c r="CO325" s="166">
        <v>2</v>
      </c>
      <c r="CP325" s="168">
        <v>2</v>
      </c>
      <c r="CQ325" s="168">
        <v>2</v>
      </c>
      <c r="CR325" s="169">
        <v>2</v>
      </c>
      <c r="CS325" s="170">
        <v>2</v>
      </c>
      <c r="CT325" s="171">
        <v>2</v>
      </c>
      <c r="CU325" s="172">
        <v>2</v>
      </c>
      <c r="CV325" s="173">
        <v>2</v>
      </c>
      <c r="CW325" s="174">
        <v>2</v>
      </c>
      <c r="CX325" s="175">
        <v>2</v>
      </c>
      <c r="CY325" s="176">
        <v>2</v>
      </c>
      <c r="CZ325" s="177">
        <v>2</v>
      </c>
      <c r="DA325" s="178">
        <v>2</v>
      </c>
      <c r="DB325" s="179">
        <v>2</v>
      </c>
      <c r="DC325" s="180">
        <v>2</v>
      </c>
      <c r="DD325" s="181">
        <v>2</v>
      </c>
      <c r="DE325" s="182">
        <v>2</v>
      </c>
      <c r="DF325" s="183">
        <v>2</v>
      </c>
      <c r="DG325" s="184">
        <v>2</v>
      </c>
      <c r="DH325" s="185">
        <v>2</v>
      </c>
      <c r="DI325" s="188">
        <v>2</v>
      </c>
      <c r="DJ325" s="141">
        <v>1</v>
      </c>
      <c r="DK325" s="191">
        <v>1</v>
      </c>
      <c r="DL325" s="321"/>
      <c r="DM325" s="195">
        <v>1</v>
      </c>
      <c r="DN325" s="201">
        <v>1</v>
      </c>
      <c r="DO325" s="206">
        <v>1</v>
      </c>
      <c r="DP325" s="207">
        <v>1</v>
      </c>
      <c r="DQ325" s="209">
        <v>1</v>
      </c>
      <c r="DR325" s="210">
        <v>1</v>
      </c>
      <c r="DS325" s="213">
        <v>1</v>
      </c>
      <c r="DT325" s="214">
        <v>1</v>
      </c>
      <c r="DU325" s="215">
        <v>1</v>
      </c>
      <c r="DV325" s="215">
        <v>1</v>
      </c>
      <c r="DW325" s="218">
        <v>1</v>
      </c>
      <c r="DX325" s="219">
        <v>1</v>
      </c>
      <c r="DY325" s="220">
        <v>1</v>
      </c>
      <c r="DZ325" s="221">
        <v>1</v>
      </c>
      <c r="EA325" s="222">
        <v>1</v>
      </c>
      <c r="EB325" s="223">
        <v>1</v>
      </c>
      <c r="EC325" s="224">
        <v>1</v>
      </c>
      <c r="ED325" s="225">
        <v>1</v>
      </c>
      <c r="EE325" s="226">
        <v>1</v>
      </c>
      <c r="EF325" s="229">
        <v>1</v>
      </c>
      <c r="EG325" s="231">
        <v>1</v>
      </c>
      <c r="EH325" s="232">
        <v>1</v>
      </c>
      <c r="EI325" s="234">
        <v>1</v>
      </c>
      <c r="EJ325" s="235">
        <v>1</v>
      </c>
      <c r="EK325" s="238">
        <v>1</v>
      </c>
      <c r="EL325" s="239">
        <v>1</v>
      </c>
      <c r="EM325" s="242">
        <v>1</v>
      </c>
      <c r="EN325" s="243">
        <v>1</v>
      </c>
      <c r="EO325" s="244">
        <v>1</v>
      </c>
      <c r="EP325" s="245">
        <v>1</v>
      </c>
      <c r="EQ325" s="321"/>
      <c r="ER325" s="246">
        <v>1</v>
      </c>
      <c r="ES325" s="249">
        <v>1</v>
      </c>
      <c r="ET325" s="250">
        <v>1</v>
      </c>
      <c r="EU325" s="251">
        <v>1</v>
      </c>
      <c r="EV325" s="252">
        <v>1</v>
      </c>
      <c r="EW325" s="253">
        <v>1</v>
      </c>
      <c r="EX325" s="255">
        <v>1</v>
      </c>
      <c r="EY325" s="257">
        <v>1</v>
      </c>
      <c r="EZ325" s="258">
        <v>1</v>
      </c>
      <c r="FA325" s="259">
        <v>1</v>
      </c>
      <c r="FB325" s="263">
        <v>1</v>
      </c>
      <c r="FC325" s="266">
        <v>1</v>
      </c>
      <c r="FD325" s="271">
        <v>1</v>
      </c>
      <c r="FE325" s="272">
        <v>1</v>
      </c>
      <c r="FF325" s="274">
        <v>1</v>
      </c>
      <c r="FG325" s="277">
        <v>1</v>
      </c>
      <c r="FH325" s="280">
        <v>1</v>
      </c>
      <c r="FI325" s="282">
        <v>1</v>
      </c>
      <c r="FJ325" s="284">
        <v>1</v>
      </c>
      <c r="FK325" s="286">
        <v>1</v>
      </c>
      <c r="FL325" s="287">
        <v>1</v>
      </c>
      <c r="FM325" s="289">
        <v>1</v>
      </c>
      <c r="FN325" s="291">
        <v>1</v>
      </c>
      <c r="FO325" s="297">
        <v>1</v>
      </c>
      <c r="FP325" s="298">
        <v>1</v>
      </c>
      <c r="FQ325" s="299">
        <v>1</v>
      </c>
      <c r="FR325" s="300">
        <v>1</v>
      </c>
      <c r="FS325" s="303">
        <v>1</v>
      </c>
      <c r="FT325" s="306">
        <v>1</v>
      </c>
      <c r="FU325" s="309">
        <v>1</v>
      </c>
      <c r="FV325" s="246"/>
    </row>
    <row r="326" spans="1:178" ht="12.75" customHeight="1" x14ac:dyDescent="0.2">
      <c r="A326" s="343" t="s">
        <v>49</v>
      </c>
      <c r="B326" s="345" t="s">
        <v>158</v>
      </c>
      <c r="C326" s="335" t="s">
        <v>131</v>
      </c>
      <c r="D326" s="335">
        <v>1</v>
      </c>
      <c r="E326" s="349">
        <f t="shared" ref="E326" si="1224">FU326</f>
        <v>1</v>
      </c>
      <c r="F326" s="353">
        <f t="shared" ref="F326" si="1225">FU327</f>
        <v>0</v>
      </c>
      <c r="G326" s="351">
        <f>F326/E326</f>
        <v>0</v>
      </c>
      <c r="H326" s="351">
        <f>F326/D326</f>
        <v>0</v>
      </c>
      <c r="I326" s="355"/>
      <c r="J326" s="11" t="s">
        <v>5</v>
      </c>
      <c r="K326" s="27"/>
      <c r="L326" s="27"/>
      <c r="M326" s="27"/>
      <c r="N326" s="27"/>
      <c r="O326" s="27"/>
      <c r="P326" s="27"/>
      <c r="Q326" s="27"/>
      <c r="R326" s="27"/>
      <c r="S326" s="27"/>
      <c r="T326" s="27"/>
      <c r="U326" s="27"/>
      <c r="V326" s="27"/>
      <c r="W326" s="99"/>
      <c r="X326" s="27"/>
      <c r="Y326" s="27"/>
      <c r="Z326" s="27"/>
      <c r="AA326" s="27"/>
      <c r="AB326" s="27"/>
      <c r="AC326" s="27"/>
      <c r="AD326" s="27"/>
      <c r="AE326" s="27"/>
      <c r="AF326" s="27"/>
      <c r="AG326" s="27"/>
      <c r="AH326" s="27"/>
      <c r="AI326" s="27"/>
      <c r="AJ326" s="27"/>
      <c r="AK326" s="27"/>
      <c r="AL326" s="27"/>
      <c r="AM326" s="27"/>
      <c r="AN326" s="27"/>
      <c r="AO326" s="27"/>
      <c r="AP326" s="27"/>
      <c r="AQ326" s="27"/>
      <c r="AR326" s="27"/>
      <c r="AS326" s="105">
        <v>1</v>
      </c>
      <c r="AT326" s="105">
        <v>1</v>
      </c>
      <c r="AU326" s="27">
        <v>1</v>
      </c>
      <c r="AV326" s="27">
        <v>1</v>
      </c>
      <c r="AW326" s="27">
        <v>1</v>
      </c>
      <c r="AX326" s="27">
        <v>1</v>
      </c>
      <c r="AY326" s="27">
        <v>1</v>
      </c>
      <c r="AZ326" s="27">
        <v>1</v>
      </c>
      <c r="BA326" s="27">
        <v>1</v>
      </c>
      <c r="BB326" s="27">
        <v>1</v>
      </c>
      <c r="BC326" s="320"/>
      <c r="BD326" s="27">
        <v>3</v>
      </c>
      <c r="BE326" s="27">
        <v>3</v>
      </c>
      <c r="BF326" s="27">
        <v>3</v>
      </c>
      <c r="BG326" s="27">
        <v>3</v>
      </c>
      <c r="BH326" s="105">
        <v>1</v>
      </c>
      <c r="BI326" s="105">
        <v>1</v>
      </c>
      <c r="BJ326" s="105">
        <v>1</v>
      </c>
      <c r="BK326" s="105">
        <v>1</v>
      </c>
      <c r="BL326" s="105">
        <v>1</v>
      </c>
      <c r="BM326" s="27">
        <v>3</v>
      </c>
      <c r="BN326" s="27">
        <v>3</v>
      </c>
      <c r="BO326" s="27">
        <v>3</v>
      </c>
      <c r="BP326" s="27">
        <v>3</v>
      </c>
      <c r="BQ326" s="27">
        <v>3</v>
      </c>
      <c r="BR326" s="27">
        <v>3</v>
      </c>
      <c r="BS326" s="27">
        <v>3</v>
      </c>
      <c r="BT326" s="27">
        <v>3</v>
      </c>
      <c r="BU326" s="27">
        <v>3</v>
      </c>
      <c r="BV326" s="27">
        <v>3</v>
      </c>
      <c r="BW326" s="27">
        <v>3</v>
      </c>
      <c r="BX326" s="27">
        <v>3</v>
      </c>
      <c r="BY326" s="27">
        <v>3</v>
      </c>
      <c r="BZ326" s="27">
        <v>3</v>
      </c>
      <c r="CA326" s="27">
        <v>3</v>
      </c>
      <c r="CB326" s="27">
        <v>3</v>
      </c>
      <c r="CC326" s="27">
        <v>3</v>
      </c>
      <c r="CD326" s="27">
        <v>3</v>
      </c>
      <c r="CE326" s="27">
        <v>3</v>
      </c>
      <c r="CF326" s="40"/>
      <c r="CG326" s="27">
        <v>3</v>
      </c>
      <c r="CH326" s="27">
        <v>3</v>
      </c>
      <c r="CI326" s="27">
        <v>3</v>
      </c>
      <c r="CJ326" s="27">
        <v>3</v>
      </c>
      <c r="CK326" s="27">
        <v>3</v>
      </c>
      <c r="CL326" s="27">
        <v>3</v>
      </c>
      <c r="CM326" s="27">
        <v>3</v>
      </c>
      <c r="CN326" s="27">
        <v>3</v>
      </c>
      <c r="CO326" s="27">
        <v>3</v>
      </c>
      <c r="CP326" s="27">
        <v>3</v>
      </c>
      <c r="CQ326" s="27">
        <v>3</v>
      </c>
      <c r="CR326" s="27">
        <v>3</v>
      </c>
      <c r="CS326" s="27">
        <v>3</v>
      </c>
      <c r="CT326" s="27">
        <v>3</v>
      </c>
      <c r="CU326" s="27">
        <v>3</v>
      </c>
      <c r="CV326" s="27">
        <v>3</v>
      </c>
      <c r="CW326" s="27">
        <v>3</v>
      </c>
      <c r="CX326" s="27">
        <v>3</v>
      </c>
      <c r="CY326" s="27">
        <v>3</v>
      </c>
      <c r="CZ326" s="27">
        <v>3</v>
      </c>
      <c r="DA326" s="27">
        <v>3</v>
      </c>
      <c r="DB326" s="27">
        <v>3</v>
      </c>
      <c r="DC326" s="27">
        <v>3</v>
      </c>
      <c r="DD326" s="27">
        <v>3</v>
      </c>
      <c r="DE326" s="27">
        <v>3</v>
      </c>
      <c r="DF326" s="27">
        <v>3</v>
      </c>
      <c r="DG326" s="27">
        <v>3</v>
      </c>
      <c r="DH326" s="27">
        <v>3</v>
      </c>
      <c r="DI326" s="27">
        <v>3</v>
      </c>
      <c r="DJ326" s="27">
        <v>3</v>
      </c>
      <c r="DK326" s="27">
        <v>3</v>
      </c>
      <c r="DL326" s="320"/>
      <c r="DM326" s="27">
        <v>3</v>
      </c>
      <c r="DN326" s="27">
        <v>3</v>
      </c>
      <c r="DO326" s="27">
        <v>3</v>
      </c>
      <c r="DP326" s="27">
        <v>3</v>
      </c>
      <c r="DQ326" s="27">
        <v>3</v>
      </c>
      <c r="DR326" s="27">
        <v>3</v>
      </c>
      <c r="DS326" s="27">
        <v>3</v>
      </c>
      <c r="DT326" s="27">
        <v>3</v>
      </c>
      <c r="DU326" s="27">
        <v>3</v>
      </c>
      <c r="DV326" s="27">
        <v>3</v>
      </c>
      <c r="DW326" s="27">
        <v>3</v>
      </c>
      <c r="DX326" s="27">
        <v>3</v>
      </c>
      <c r="DY326" s="27">
        <v>3</v>
      </c>
      <c r="DZ326" s="27">
        <v>3</v>
      </c>
      <c r="EA326" s="27">
        <v>3</v>
      </c>
      <c r="EB326" s="27">
        <v>3</v>
      </c>
      <c r="EC326" s="27">
        <v>3</v>
      </c>
      <c r="ED326" s="27">
        <v>3</v>
      </c>
      <c r="EE326" s="27">
        <v>3</v>
      </c>
      <c r="EF326" s="27">
        <v>3</v>
      </c>
      <c r="EG326" s="27">
        <v>3</v>
      </c>
      <c r="EH326" s="27">
        <v>3</v>
      </c>
      <c r="EI326" s="27">
        <v>3</v>
      </c>
      <c r="EJ326" s="27">
        <v>3</v>
      </c>
      <c r="EK326" s="27">
        <v>3</v>
      </c>
      <c r="EL326" s="27">
        <v>3</v>
      </c>
      <c r="EM326" s="27">
        <v>3</v>
      </c>
      <c r="EN326" s="27">
        <v>3</v>
      </c>
      <c r="EO326" s="27">
        <v>3</v>
      </c>
      <c r="EP326" s="105">
        <v>1</v>
      </c>
      <c r="EQ326" s="320"/>
      <c r="ER326" s="105">
        <v>1</v>
      </c>
      <c r="ES326" s="105">
        <v>1</v>
      </c>
      <c r="ET326" s="105">
        <v>1</v>
      </c>
      <c r="EU326" s="105">
        <v>1</v>
      </c>
      <c r="EV326" s="105">
        <v>1</v>
      </c>
      <c r="EW326" s="105">
        <v>1</v>
      </c>
      <c r="EX326" s="105">
        <v>1</v>
      </c>
      <c r="EY326" s="105">
        <v>1</v>
      </c>
      <c r="EZ326" s="105">
        <v>1</v>
      </c>
      <c r="FA326" s="105">
        <v>1</v>
      </c>
      <c r="FB326" s="105">
        <v>1</v>
      </c>
      <c r="FC326" s="105">
        <v>1</v>
      </c>
      <c r="FD326" s="105">
        <v>1</v>
      </c>
      <c r="FE326" s="105">
        <v>1</v>
      </c>
      <c r="FF326" s="105">
        <v>1</v>
      </c>
      <c r="FG326" s="105">
        <v>1</v>
      </c>
      <c r="FH326" s="105">
        <v>1</v>
      </c>
      <c r="FI326" s="105">
        <v>1</v>
      </c>
      <c r="FJ326" s="105">
        <v>1</v>
      </c>
      <c r="FK326" s="105">
        <v>1</v>
      </c>
      <c r="FL326" s="105">
        <v>1</v>
      </c>
      <c r="FM326" s="105">
        <v>1</v>
      </c>
      <c r="FN326" s="105">
        <v>1</v>
      </c>
      <c r="FO326" s="105">
        <v>1</v>
      </c>
      <c r="FP326" s="105">
        <v>1</v>
      </c>
      <c r="FQ326" s="105">
        <v>1</v>
      </c>
      <c r="FR326" s="105">
        <v>1</v>
      </c>
      <c r="FS326" s="105">
        <v>1</v>
      </c>
      <c r="FT326" s="105">
        <v>1</v>
      </c>
      <c r="FU326" s="105">
        <v>1</v>
      </c>
      <c r="FV326" s="105">
        <v>1</v>
      </c>
    </row>
    <row r="327" spans="1:178" ht="13.9" customHeight="1" x14ac:dyDescent="0.2">
      <c r="A327" s="344"/>
      <c r="B327" s="346"/>
      <c r="C327" s="336"/>
      <c r="D327" s="336"/>
      <c r="E327" s="350"/>
      <c r="F327" s="354"/>
      <c r="G327" s="352"/>
      <c r="H327" s="352"/>
      <c r="I327" s="356"/>
      <c r="J327" s="12" t="s">
        <v>6</v>
      </c>
      <c r="K327" s="103"/>
      <c r="L327" s="103"/>
      <c r="M327" s="103"/>
      <c r="N327" s="103"/>
      <c r="O327" s="103"/>
      <c r="P327" s="103"/>
      <c r="Q327" s="103"/>
      <c r="R327" s="103"/>
      <c r="S327" s="103"/>
      <c r="T327" s="103"/>
      <c r="U327" s="103"/>
      <c r="V327" s="103"/>
      <c r="W327" s="100"/>
      <c r="X327" s="103"/>
      <c r="Y327" s="103"/>
      <c r="Z327" s="103"/>
      <c r="AA327" s="103"/>
      <c r="AB327" s="103"/>
      <c r="AC327" s="103"/>
      <c r="AD327" s="103"/>
      <c r="AE327" s="103"/>
      <c r="AF327" s="103"/>
      <c r="AG327" s="103"/>
      <c r="AH327" s="103"/>
      <c r="AI327" s="103"/>
      <c r="AJ327" s="103"/>
      <c r="AK327" s="103"/>
      <c r="AL327" s="103"/>
      <c r="AM327" s="103"/>
      <c r="AN327" s="103"/>
      <c r="AO327" s="103"/>
      <c r="AP327" s="103"/>
      <c r="AQ327" s="103"/>
      <c r="AR327" s="103"/>
      <c r="AS327" s="103">
        <v>1</v>
      </c>
      <c r="AT327" s="104">
        <v>1</v>
      </c>
      <c r="AU327" s="103">
        <v>1</v>
      </c>
      <c r="AV327" s="106">
        <v>1</v>
      </c>
      <c r="AW327" s="107">
        <v>1</v>
      </c>
      <c r="AX327" s="110">
        <v>1</v>
      </c>
      <c r="AY327" s="120">
        <v>1</v>
      </c>
      <c r="AZ327" s="120">
        <v>1</v>
      </c>
      <c r="BA327" s="123">
        <v>1</v>
      </c>
      <c r="BB327" s="125">
        <v>1</v>
      </c>
      <c r="BC327" s="321"/>
      <c r="BD327" s="141">
        <v>1</v>
      </c>
      <c r="BE327" s="141">
        <v>1</v>
      </c>
      <c r="BF327" s="141">
        <v>1</v>
      </c>
      <c r="BG327" s="141">
        <v>1</v>
      </c>
      <c r="BH327" s="141">
        <v>1</v>
      </c>
      <c r="BI327" s="141">
        <v>1</v>
      </c>
      <c r="BJ327" s="141">
        <v>1</v>
      </c>
      <c r="BK327" s="141">
        <v>1</v>
      </c>
      <c r="BL327" s="141">
        <v>1</v>
      </c>
      <c r="BM327" s="141">
        <v>1</v>
      </c>
      <c r="BN327" s="141">
        <v>1</v>
      </c>
      <c r="BO327" s="141">
        <v>1</v>
      </c>
      <c r="BP327" s="141">
        <v>1</v>
      </c>
      <c r="BQ327" s="141">
        <v>1</v>
      </c>
      <c r="BR327" s="141">
        <v>1</v>
      </c>
      <c r="BS327" s="141">
        <v>1</v>
      </c>
      <c r="BT327" s="141">
        <v>1</v>
      </c>
      <c r="BU327" s="141">
        <v>1</v>
      </c>
      <c r="BV327" s="141">
        <v>1</v>
      </c>
      <c r="BW327" s="141">
        <v>1</v>
      </c>
      <c r="BX327" s="141">
        <v>1</v>
      </c>
      <c r="BY327" s="141">
        <v>1</v>
      </c>
      <c r="BZ327" s="141">
        <v>1</v>
      </c>
      <c r="CA327" s="141">
        <v>1</v>
      </c>
      <c r="CB327" s="141">
        <v>1</v>
      </c>
      <c r="CC327" s="141">
        <v>1</v>
      </c>
      <c r="CD327" s="141">
        <v>1</v>
      </c>
      <c r="CE327" s="141">
        <v>1</v>
      </c>
      <c r="CF327" s="38"/>
      <c r="CG327" s="143">
        <v>1</v>
      </c>
      <c r="CH327" s="157">
        <v>1</v>
      </c>
      <c r="CI327" s="158">
        <v>1</v>
      </c>
      <c r="CJ327" s="159">
        <v>1</v>
      </c>
      <c r="CK327" s="160">
        <v>1</v>
      </c>
      <c r="CL327" s="162">
        <v>1</v>
      </c>
      <c r="CM327" s="163">
        <v>1</v>
      </c>
      <c r="CN327" s="164">
        <v>1</v>
      </c>
      <c r="CO327" s="166">
        <v>1</v>
      </c>
      <c r="CP327" s="168">
        <v>1</v>
      </c>
      <c r="CQ327" s="168">
        <v>1</v>
      </c>
      <c r="CR327" s="169">
        <v>1</v>
      </c>
      <c r="CS327" s="170">
        <v>1</v>
      </c>
      <c r="CT327" s="171">
        <v>1</v>
      </c>
      <c r="CU327" s="172">
        <v>1</v>
      </c>
      <c r="CV327" s="173">
        <v>1</v>
      </c>
      <c r="CW327" s="174">
        <v>1</v>
      </c>
      <c r="CX327" s="175">
        <v>1</v>
      </c>
      <c r="CY327" s="176">
        <v>1</v>
      </c>
      <c r="CZ327" s="177">
        <v>1</v>
      </c>
      <c r="DA327" s="178">
        <v>1</v>
      </c>
      <c r="DB327" s="179">
        <v>1</v>
      </c>
      <c r="DC327" s="180">
        <v>1</v>
      </c>
      <c r="DD327" s="181">
        <v>1</v>
      </c>
      <c r="DE327" s="182">
        <v>1</v>
      </c>
      <c r="DF327" s="183">
        <v>1</v>
      </c>
      <c r="DG327" s="184">
        <v>1</v>
      </c>
      <c r="DH327" s="185">
        <v>1</v>
      </c>
      <c r="DI327" s="188">
        <v>1</v>
      </c>
      <c r="DJ327" s="141">
        <v>1</v>
      </c>
      <c r="DK327" s="191">
        <v>1</v>
      </c>
      <c r="DL327" s="321"/>
      <c r="DM327" s="195">
        <v>1</v>
      </c>
      <c r="DN327" s="201">
        <v>1</v>
      </c>
      <c r="DO327" s="206">
        <v>1</v>
      </c>
      <c r="DP327" s="207">
        <v>1</v>
      </c>
      <c r="DQ327" s="209">
        <v>1</v>
      </c>
      <c r="DR327" s="210">
        <v>1</v>
      </c>
      <c r="DS327" s="213">
        <v>1</v>
      </c>
      <c r="DT327" s="214">
        <v>1</v>
      </c>
      <c r="DU327" s="215">
        <v>1</v>
      </c>
      <c r="DV327" s="215">
        <v>1</v>
      </c>
      <c r="DW327" s="218">
        <v>1</v>
      </c>
      <c r="DX327" s="219">
        <v>1</v>
      </c>
      <c r="DY327" s="220">
        <v>1</v>
      </c>
      <c r="DZ327" s="221">
        <v>1</v>
      </c>
      <c r="EA327" s="222">
        <v>1</v>
      </c>
      <c r="EB327" s="223">
        <v>1</v>
      </c>
      <c r="EC327" s="224">
        <v>1</v>
      </c>
      <c r="ED327" s="225">
        <v>1</v>
      </c>
      <c r="EE327" s="226">
        <v>1</v>
      </c>
      <c r="EF327" s="229">
        <v>1</v>
      </c>
      <c r="EG327" s="231">
        <v>1</v>
      </c>
      <c r="EH327" s="232">
        <v>1</v>
      </c>
      <c r="EI327" s="234">
        <v>1</v>
      </c>
      <c r="EJ327" s="235">
        <v>1</v>
      </c>
      <c r="EK327" s="238">
        <v>1</v>
      </c>
      <c r="EL327" s="239">
        <v>1</v>
      </c>
      <c r="EM327" s="242">
        <v>1</v>
      </c>
      <c r="EN327" s="243">
        <v>1</v>
      </c>
      <c r="EO327" s="244">
        <v>1</v>
      </c>
      <c r="EP327" s="245">
        <v>0</v>
      </c>
      <c r="EQ327" s="321"/>
      <c r="ER327" s="246">
        <v>0</v>
      </c>
      <c r="ES327" s="249">
        <v>0</v>
      </c>
      <c r="ET327" s="250">
        <v>0</v>
      </c>
      <c r="EU327" s="251">
        <v>0</v>
      </c>
      <c r="EV327" s="252">
        <v>0</v>
      </c>
      <c r="EW327" s="253">
        <v>0</v>
      </c>
      <c r="EX327" s="255">
        <v>0</v>
      </c>
      <c r="EY327" s="257">
        <v>0</v>
      </c>
      <c r="EZ327" s="258">
        <v>0</v>
      </c>
      <c r="FA327" s="259">
        <v>0</v>
      </c>
      <c r="FB327" s="263">
        <v>0</v>
      </c>
      <c r="FC327" s="266">
        <v>0</v>
      </c>
      <c r="FD327" s="271">
        <v>0</v>
      </c>
      <c r="FE327" s="272">
        <v>0</v>
      </c>
      <c r="FF327" s="274">
        <v>0</v>
      </c>
      <c r="FG327" s="277">
        <v>0</v>
      </c>
      <c r="FH327" s="280">
        <v>0</v>
      </c>
      <c r="FI327" s="282">
        <v>0</v>
      </c>
      <c r="FJ327" s="284">
        <v>0</v>
      </c>
      <c r="FK327" s="286">
        <v>0</v>
      </c>
      <c r="FL327" s="287">
        <v>0</v>
      </c>
      <c r="FM327" s="289">
        <v>0</v>
      </c>
      <c r="FN327" s="291">
        <v>0</v>
      </c>
      <c r="FO327" s="297">
        <v>0</v>
      </c>
      <c r="FP327" s="298">
        <v>0</v>
      </c>
      <c r="FQ327" s="299">
        <v>0</v>
      </c>
      <c r="FR327" s="300">
        <v>0</v>
      </c>
      <c r="FS327" s="303">
        <v>0</v>
      </c>
      <c r="FT327" s="306">
        <v>0</v>
      </c>
      <c r="FU327" s="309">
        <v>0</v>
      </c>
      <c r="FV327" s="246">
        <v>0</v>
      </c>
    </row>
    <row r="328" spans="1:178" ht="12.75" customHeight="1" x14ac:dyDescent="0.2">
      <c r="A328" s="343" t="s">
        <v>50</v>
      </c>
      <c r="B328" s="345" t="s">
        <v>192</v>
      </c>
      <c r="C328" s="335" t="s">
        <v>131</v>
      </c>
      <c r="D328" s="335">
        <v>1</v>
      </c>
      <c r="E328" s="349">
        <f t="shared" ref="E328" si="1226">FU328</f>
        <v>1</v>
      </c>
      <c r="F328" s="353">
        <f t="shared" ref="F328" si="1227">FU329</f>
        <v>1</v>
      </c>
      <c r="G328" s="351">
        <f>F328/E328</f>
        <v>1</v>
      </c>
      <c r="H328" s="351">
        <f>F328/D328</f>
        <v>1</v>
      </c>
      <c r="I328" s="355"/>
      <c r="J328" s="11" t="s">
        <v>5</v>
      </c>
      <c r="K328" s="27"/>
      <c r="L328" s="27"/>
      <c r="M328" s="27"/>
      <c r="N328" s="27"/>
      <c r="O328" s="27"/>
      <c r="P328" s="27"/>
      <c r="Q328" s="27"/>
      <c r="R328" s="27"/>
      <c r="S328" s="27"/>
      <c r="T328" s="27"/>
      <c r="U328" s="27"/>
      <c r="V328" s="27"/>
      <c r="W328" s="99"/>
      <c r="X328" s="27"/>
      <c r="Y328" s="27"/>
      <c r="Z328" s="27"/>
      <c r="AA328" s="27"/>
      <c r="AB328" s="27"/>
      <c r="AC328" s="27"/>
      <c r="AD328" s="27"/>
      <c r="AE328" s="27"/>
      <c r="AF328" s="27"/>
      <c r="AG328" s="27"/>
      <c r="AH328" s="27"/>
      <c r="AI328" s="27"/>
      <c r="AJ328" s="27"/>
      <c r="AK328" s="27"/>
      <c r="AL328" s="27"/>
      <c r="AM328" s="27"/>
      <c r="AN328" s="27"/>
      <c r="AO328" s="27"/>
      <c r="AP328" s="27"/>
      <c r="AQ328" s="27"/>
      <c r="AR328" s="27"/>
      <c r="AS328" s="105"/>
      <c r="AT328" s="27">
        <v>1</v>
      </c>
      <c r="AU328" s="27">
        <v>1</v>
      </c>
      <c r="AV328" s="27">
        <v>1</v>
      </c>
      <c r="AW328" s="27">
        <v>1</v>
      </c>
      <c r="AX328" s="27">
        <v>1</v>
      </c>
      <c r="AY328" s="27">
        <v>1</v>
      </c>
      <c r="AZ328" s="27">
        <v>1</v>
      </c>
      <c r="BA328" s="27">
        <v>1</v>
      </c>
      <c r="BB328" s="27">
        <v>1</v>
      </c>
      <c r="BC328" s="320"/>
      <c r="BD328" s="27">
        <v>3</v>
      </c>
      <c r="BE328" s="27">
        <v>3</v>
      </c>
      <c r="BF328" s="27">
        <v>3</v>
      </c>
      <c r="BG328" s="27">
        <v>3</v>
      </c>
      <c r="BH328" s="105">
        <v>1</v>
      </c>
      <c r="BI328" s="105">
        <v>1</v>
      </c>
      <c r="BJ328" s="105">
        <v>1</v>
      </c>
      <c r="BK328" s="105">
        <v>1</v>
      </c>
      <c r="BL328" s="105">
        <v>1</v>
      </c>
      <c r="BM328" s="27">
        <v>3</v>
      </c>
      <c r="BN328" s="27">
        <v>3</v>
      </c>
      <c r="BO328" s="27">
        <v>3</v>
      </c>
      <c r="BP328" s="27">
        <v>3</v>
      </c>
      <c r="BQ328" s="27">
        <v>3</v>
      </c>
      <c r="BR328" s="27">
        <v>3</v>
      </c>
      <c r="BS328" s="27">
        <v>3</v>
      </c>
      <c r="BT328" s="27">
        <v>3</v>
      </c>
      <c r="BU328" s="27">
        <v>3</v>
      </c>
      <c r="BV328" s="27">
        <v>3</v>
      </c>
      <c r="BW328" s="27">
        <v>3</v>
      </c>
      <c r="BX328" s="27">
        <v>3</v>
      </c>
      <c r="BY328" s="27">
        <v>3</v>
      </c>
      <c r="BZ328" s="27">
        <v>3</v>
      </c>
      <c r="CA328" s="27">
        <v>3</v>
      </c>
      <c r="CB328" s="27">
        <v>3</v>
      </c>
      <c r="CC328" s="27">
        <v>3</v>
      </c>
      <c r="CD328" s="27">
        <v>3</v>
      </c>
      <c r="CE328" s="27">
        <v>3</v>
      </c>
      <c r="CF328" s="40"/>
      <c r="CG328" s="27">
        <v>3</v>
      </c>
      <c r="CH328" s="27">
        <v>3</v>
      </c>
      <c r="CI328" s="27">
        <v>3</v>
      </c>
      <c r="CJ328" s="27">
        <v>3</v>
      </c>
      <c r="CK328" s="27">
        <v>3</v>
      </c>
      <c r="CL328" s="27">
        <v>3</v>
      </c>
      <c r="CM328" s="27">
        <v>3</v>
      </c>
      <c r="CN328" s="27">
        <v>3</v>
      </c>
      <c r="CO328" s="27">
        <v>3</v>
      </c>
      <c r="CP328" s="27">
        <v>3</v>
      </c>
      <c r="CQ328" s="27">
        <v>3</v>
      </c>
      <c r="CR328" s="27">
        <v>3</v>
      </c>
      <c r="CS328" s="27">
        <v>3</v>
      </c>
      <c r="CT328" s="27">
        <v>3</v>
      </c>
      <c r="CU328" s="27">
        <v>3</v>
      </c>
      <c r="CV328" s="27">
        <v>3</v>
      </c>
      <c r="CW328" s="27">
        <v>3</v>
      </c>
      <c r="CX328" s="27">
        <v>3</v>
      </c>
      <c r="CY328" s="27">
        <v>3</v>
      </c>
      <c r="CZ328" s="27">
        <v>3</v>
      </c>
      <c r="DA328" s="27">
        <v>3</v>
      </c>
      <c r="DB328" s="27">
        <v>3</v>
      </c>
      <c r="DC328" s="27">
        <v>3</v>
      </c>
      <c r="DD328" s="27">
        <v>3</v>
      </c>
      <c r="DE328" s="27">
        <v>3</v>
      </c>
      <c r="DF328" s="27">
        <v>3</v>
      </c>
      <c r="DG328" s="27">
        <v>3</v>
      </c>
      <c r="DH328" s="27">
        <v>3</v>
      </c>
      <c r="DI328" s="27">
        <v>3</v>
      </c>
      <c r="DJ328" s="27">
        <v>3</v>
      </c>
      <c r="DK328" s="27">
        <v>3</v>
      </c>
      <c r="DL328" s="320"/>
      <c r="DM328" s="27">
        <v>3</v>
      </c>
      <c r="DN328" s="27">
        <v>3</v>
      </c>
      <c r="DO328" s="27">
        <v>3</v>
      </c>
      <c r="DP328" s="27">
        <v>3</v>
      </c>
      <c r="DQ328" s="27">
        <v>3</v>
      </c>
      <c r="DR328" s="27">
        <v>3</v>
      </c>
      <c r="DS328" s="27">
        <v>3</v>
      </c>
      <c r="DT328" s="27">
        <v>3</v>
      </c>
      <c r="DU328" s="27">
        <v>3</v>
      </c>
      <c r="DV328" s="27">
        <v>3</v>
      </c>
      <c r="DW328" s="27">
        <v>3</v>
      </c>
      <c r="DX328" s="27">
        <v>3</v>
      </c>
      <c r="DY328" s="27">
        <v>3</v>
      </c>
      <c r="DZ328" s="27">
        <v>3</v>
      </c>
      <c r="EA328" s="27">
        <v>3</v>
      </c>
      <c r="EB328" s="27">
        <v>3</v>
      </c>
      <c r="EC328" s="27">
        <v>3</v>
      </c>
      <c r="ED328" s="27">
        <v>3</v>
      </c>
      <c r="EE328" s="27">
        <v>3</v>
      </c>
      <c r="EF328" s="27">
        <v>3</v>
      </c>
      <c r="EG328" s="27">
        <v>3</v>
      </c>
      <c r="EH328" s="27">
        <v>3</v>
      </c>
      <c r="EI328" s="27">
        <v>3</v>
      </c>
      <c r="EJ328" s="27">
        <v>3</v>
      </c>
      <c r="EK328" s="27">
        <v>3</v>
      </c>
      <c r="EL328" s="27">
        <v>3</v>
      </c>
      <c r="EM328" s="27">
        <v>3</v>
      </c>
      <c r="EN328" s="27">
        <v>3</v>
      </c>
      <c r="EO328" s="27">
        <v>3</v>
      </c>
      <c r="EP328" s="105">
        <v>1</v>
      </c>
      <c r="EQ328" s="320"/>
      <c r="ER328" s="105">
        <v>1</v>
      </c>
      <c r="ES328" s="105">
        <v>1</v>
      </c>
      <c r="ET328" s="105">
        <v>1</v>
      </c>
      <c r="EU328" s="105">
        <v>1</v>
      </c>
      <c r="EV328" s="105">
        <v>1</v>
      </c>
      <c r="EW328" s="105">
        <v>1</v>
      </c>
      <c r="EX328" s="105">
        <v>1</v>
      </c>
      <c r="EY328" s="105">
        <v>1</v>
      </c>
      <c r="EZ328" s="105">
        <v>1</v>
      </c>
      <c r="FA328" s="105">
        <v>1</v>
      </c>
      <c r="FB328" s="105">
        <v>1</v>
      </c>
      <c r="FC328" s="105">
        <v>1</v>
      </c>
      <c r="FD328" s="105">
        <v>1</v>
      </c>
      <c r="FE328" s="105">
        <v>1</v>
      </c>
      <c r="FF328" s="105">
        <v>1</v>
      </c>
      <c r="FG328" s="105">
        <v>1</v>
      </c>
      <c r="FH328" s="105">
        <v>1</v>
      </c>
      <c r="FI328" s="105">
        <v>1</v>
      </c>
      <c r="FJ328" s="105">
        <v>1</v>
      </c>
      <c r="FK328" s="105">
        <v>1</v>
      </c>
      <c r="FL328" s="105">
        <v>1</v>
      </c>
      <c r="FM328" s="105">
        <v>1</v>
      </c>
      <c r="FN328" s="105">
        <v>1</v>
      </c>
      <c r="FO328" s="105">
        <v>1</v>
      </c>
      <c r="FP328" s="105">
        <v>1</v>
      </c>
      <c r="FQ328" s="105">
        <v>1</v>
      </c>
      <c r="FR328" s="105">
        <v>1</v>
      </c>
      <c r="FS328" s="105">
        <v>1</v>
      </c>
      <c r="FT328" s="105">
        <v>1</v>
      </c>
      <c r="FU328" s="105">
        <v>1</v>
      </c>
      <c r="FV328" s="105">
        <v>1</v>
      </c>
    </row>
    <row r="329" spans="1:178" ht="13.9" customHeight="1" x14ac:dyDescent="0.2">
      <c r="A329" s="344"/>
      <c r="B329" s="346"/>
      <c r="C329" s="336"/>
      <c r="D329" s="336"/>
      <c r="E329" s="350"/>
      <c r="F329" s="354"/>
      <c r="G329" s="352"/>
      <c r="H329" s="352"/>
      <c r="I329" s="356"/>
      <c r="J329" s="12" t="s">
        <v>6</v>
      </c>
      <c r="K329" s="104"/>
      <c r="L329" s="104"/>
      <c r="M329" s="104"/>
      <c r="N329" s="104"/>
      <c r="O329" s="104"/>
      <c r="P329" s="104"/>
      <c r="Q329" s="104"/>
      <c r="R329" s="104"/>
      <c r="S329" s="104"/>
      <c r="T329" s="104"/>
      <c r="U329" s="104"/>
      <c r="V329" s="104"/>
      <c r="W329" s="100"/>
      <c r="X329" s="104"/>
      <c r="Y329" s="104"/>
      <c r="Z329" s="104"/>
      <c r="AA329" s="104"/>
      <c r="AB329" s="104"/>
      <c r="AC329" s="104"/>
      <c r="AD329" s="104"/>
      <c r="AE329" s="104"/>
      <c r="AF329" s="104"/>
      <c r="AG329" s="104"/>
      <c r="AH329" s="104"/>
      <c r="AI329" s="104"/>
      <c r="AJ329" s="104"/>
      <c r="AK329" s="104"/>
      <c r="AL329" s="104"/>
      <c r="AM329" s="104"/>
      <c r="AN329" s="104"/>
      <c r="AO329" s="104"/>
      <c r="AP329" s="104"/>
      <c r="AQ329" s="104"/>
      <c r="AR329" s="104"/>
      <c r="AS329" s="104"/>
      <c r="AT329" s="104">
        <v>1</v>
      </c>
      <c r="AU329" s="104">
        <v>1</v>
      </c>
      <c r="AV329" s="106">
        <v>1</v>
      </c>
      <c r="AW329" s="107">
        <v>1</v>
      </c>
      <c r="AX329" s="110">
        <v>1</v>
      </c>
      <c r="AY329" s="120">
        <v>1</v>
      </c>
      <c r="AZ329" s="120">
        <v>1</v>
      </c>
      <c r="BA329" s="123">
        <v>1</v>
      </c>
      <c r="BB329" s="125">
        <v>1</v>
      </c>
      <c r="BC329" s="321"/>
      <c r="BD329" s="141">
        <v>1</v>
      </c>
      <c r="BE329" s="141">
        <v>1</v>
      </c>
      <c r="BF329" s="141">
        <v>1</v>
      </c>
      <c r="BG329" s="141">
        <v>1</v>
      </c>
      <c r="BH329" s="141">
        <v>1</v>
      </c>
      <c r="BI329" s="141">
        <v>2</v>
      </c>
      <c r="BJ329" s="141">
        <v>2</v>
      </c>
      <c r="BK329" s="141">
        <v>2</v>
      </c>
      <c r="BL329" s="141">
        <v>2</v>
      </c>
      <c r="BM329" s="141">
        <v>2</v>
      </c>
      <c r="BN329" s="141">
        <v>2</v>
      </c>
      <c r="BO329" s="141">
        <v>2</v>
      </c>
      <c r="BP329" s="141">
        <v>2</v>
      </c>
      <c r="BQ329" s="141">
        <v>2</v>
      </c>
      <c r="BR329" s="141">
        <v>2</v>
      </c>
      <c r="BS329" s="141">
        <v>2</v>
      </c>
      <c r="BT329" s="141">
        <v>2</v>
      </c>
      <c r="BU329" s="141">
        <v>2</v>
      </c>
      <c r="BV329" s="141">
        <v>2</v>
      </c>
      <c r="BW329" s="141">
        <v>2</v>
      </c>
      <c r="BX329" s="141">
        <v>2</v>
      </c>
      <c r="BY329" s="141">
        <v>2</v>
      </c>
      <c r="BZ329" s="141">
        <v>2</v>
      </c>
      <c r="CA329" s="141">
        <v>2</v>
      </c>
      <c r="CB329" s="141">
        <v>2</v>
      </c>
      <c r="CC329" s="141">
        <v>2</v>
      </c>
      <c r="CD329" s="141">
        <v>3</v>
      </c>
      <c r="CE329" s="141">
        <v>3</v>
      </c>
      <c r="CF329" s="38"/>
      <c r="CG329" s="143">
        <v>3</v>
      </c>
      <c r="CH329" s="157">
        <v>3</v>
      </c>
      <c r="CI329" s="158">
        <v>3</v>
      </c>
      <c r="CJ329" s="159">
        <v>3</v>
      </c>
      <c r="CK329" s="160">
        <v>3</v>
      </c>
      <c r="CL329" s="162">
        <v>3</v>
      </c>
      <c r="CM329" s="163">
        <v>3</v>
      </c>
      <c r="CN329" s="164">
        <v>3</v>
      </c>
      <c r="CO329" s="166">
        <v>3</v>
      </c>
      <c r="CP329" s="168">
        <v>3</v>
      </c>
      <c r="CQ329" s="168">
        <v>3</v>
      </c>
      <c r="CR329" s="169">
        <v>3</v>
      </c>
      <c r="CS329" s="170">
        <v>3</v>
      </c>
      <c r="CT329" s="171">
        <v>3</v>
      </c>
      <c r="CU329" s="172">
        <v>3</v>
      </c>
      <c r="CV329" s="173">
        <v>3</v>
      </c>
      <c r="CW329" s="174">
        <v>3</v>
      </c>
      <c r="CX329" s="175">
        <v>3</v>
      </c>
      <c r="CY329" s="176">
        <v>3</v>
      </c>
      <c r="CZ329" s="177">
        <v>3</v>
      </c>
      <c r="DA329" s="178">
        <v>3</v>
      </c>
      <c r="DB329" s="179">
        <v>3</v>
      </c>
      <c r="DC329" s="180">
        <v>3</v>
      </c>
      <c r="DD329" s="181">
        <v>3</v>
      </c>
      <c r="DE329" s="182">
        <v>3</v>
      </c>
      <c r="DF329" s="183">
        <v>3</v>
      </c>
      <c r="DG329" s="184">
        <v>3</v>
      </c>
      <c r="DH329" s="185">
        <v>3</v>
      </c>
      <c r="DI329" s="188">
        <v>3</v>
      </c>
      <c r="DJ329" s="141">
        <v>3</v>
      </c>
      <c r="DK329" s="191">
        <v>3</v>
      </c>
      <c r="DL329" s="321"/>
      <c r="DM329" s="195">
        <v>3</v>
      </c>
      <c r="DN329" s="201">
        <v>3</v>
      </c>
      <c r="DO329" s="206">
        <v>3</v>
      </c>
      <c r="DP329" s="207">
        <v>3</v>
      </c>
      <c r="DQ329" s="209">
        <v>3</v>
      </c>
      <c r="DR329" s="210">
        <v>2</v>
      </c>
      <c r="DS329" s="213">
        <v>2</v>
      </c>
      <c r="DT329" s="214">
        <v>2</v>
      </c>
      <c r="DU329" s="215">
        <v>2</v>
      </c>
      <c r="DV329" s="215">
        <v>2</v>
      </c>
      <c r="DW329" s="218">
        <v>2</v>
      </c>
      <c r="DX329" s="219">
        <v>2</v>
      </c>
      <c r="DY329" s="220">
        <v>2</v>
      </c>
      <c r="DZ329" s="221">
        <v>2</v>
      </c>
      <c r="EA329" s="222">
        <v>2</v>
      </c>
      <c r="EB329" s="223">
        <v>2</v>
      </c>
      <c r="EC329" s="224">
        <v>2</v>
      </c>
      <c r="ED329" s="225">
        <v>2</v>
      </c>
      <c r="EE329" s="226">
        <v>2</v>
      </c>
      <c r="EF329" s="229">
        <v>2</v>
      </c>
      <c r="EG329" s="231">
        <v>2</v>
      </c>
      <c r="EH329" s="232">
        <v>2</v>
      </c>
      <c r="EI329" s="234">
        <v>2</v>
      </c>
      <c r="EJ329" s="235">
        <v>2</v>
      </c>
      <c r="EK329" s="238">
        <v>2</v>
      </c>
      <c r="EL329" s="239">
        <v>2</v>
      </c>
      <c r="EM329" s="242">
        <v>2</v>
      </c>
      <c r="EN329" s="243">
        <v>2</v>
      </c>
      <c r="EO329" s="244">
        <v>2</v>
      </c>
      <c r="EP329" s="245">
        <v>1</v>
      </c>
      <c r="EQ329" s="321"/>
      <c r="ER329" s="246">
        <v>1</v>
      </c>
      <c r="ES329" s="249">
        <v>1</v>
      </c>
      <c r="ET329" s="250">
        <v>1</v>
      </c>
      <c r="EU329" s="251">
        <v>1</v>
      </c>
      <c r="EV329" s="252">
        <v>1</v>
      </c>
      <c r="EW329" s="253">
        <v>1</v>
      </c>
      <c r="EX329" s="255">
        <v>1</v>
      </c>
      <c r="EY329" s="257">
        <v>1</v>
      </c>
      <c r="EZ329" s="258">
        <v>1</v>
      </c>
      <c r="FA329" s="259">
        <v>1</v>
      </c>
      <c r="FB329" s="263">
        <v>1</v>
      </c>
      <c r="FC329" s="266">
        <v>1</v>
      </c>
      <c r="FD329" s="271">
        <v>1</v>
      </c>
      <c r="FE329" s="272">
        <v>1</v>
      </c>
      <c r="FF329" s="274">
        <v>1</v>
      </c>
      <c r="FG329" s="277">
        <v>1</v>
      </c>
      <c r="FH329" s="280">
        <v>1</v>
      </c>
      <c r="FI329" s="282">
        <v>1</v>
      </c>
      <c r="FJ329" s="284">
        <v>1</v>
      </c>
      <c r="FK329" s="286">
        <v>1</v>
      </c>
      <c r="FL329" s="287">
        <v>1</v>
      </c>
      <c r="FM329" s="289">
        <v>1</v>
      </c>
      <c r="FN329" s="291">
        <v>1</v>
      </c>
      <c r="FO329" s="297">
        <v>1</v>
      </c>
      <c r="FP329" s="298">
        <v>1</v>
      </c>
      <c r="FQ329" s="299">
        <v>1</v>
      </c>
      <c r="FR329" s="300">
        <v>1</v>
      </c>
      <c r="FS329" s="303">
        <v>1</v>
      </c>
      <c r="FT329" s="306">
        <v>1</v>
      </c>
      <c r="FU329" s="309">
        <v>1</v>
      </c>
      <c r="FV329" s="246"/>
    </row>
    <row r="330" spans="1:178" ht="13.9" customHeight="1" x14ac:dyDescent="0.2">
      <c r="A330" s="343" t="s">
        <v>183</v>
      </c>
      <c r="B330" s="345" t="s">
        <v>188</v>
      </c>
      <c r="C330" s="335" t="s">
        <v>131</v>
      </c>
      <c r="D330" s="335">
        <v>1</v>
      </c>
      <c r="E330" s="349">
        <f t="shared" ref="E330" si="1228">FU330</f>
        <v>1</v>
      </c>
      <c r="F330" s="353">
        <f t="shared" ref="F330" si="1229">FU331</f>
        <v>2</v>
      </c>
      <c r="G330" s="351">
        <f>F330/E330</f>
        <v>2</v>
      </c>
      <c r="H330" s="351">
        <f>F330/D330</f>
        <v>2</v>
      </c>
      <c r="I330" s="355"/>
      <c r="J330" s="11" t="s">
        <v>5</v>
      </c>
      <c r="K330" s="105"/>
      <c r="L330" s="105"/>
      <c r="M330" s="105"/>
      <c r="N330" s="105"/>
      <c r="O330" s="105"/>
      <c r="P330" s="105"/>
      <c r="Q330" s="105"/>
      <c r="R330" s="105"/>
      <c r="S330" s="105"/>
      <c r="T330" s="105"/>
      <c r="U330" s="105"/>
      <c r="V330" s="105"/>
      <c r="W330" s="112"/>
      <c r="X330" s="105"/>
      <c r="Y330" s="105"/>
      <c r="Z330" s="105"/>
      <c r="AA330" s="105"/>
      <c r="AB330" s="105"/>
      <c r="AC330" s="105"/>
      <c r="AD330" s="105"/>
      <c r="AE330" s="105"/>
      <c r="AF330" s="105"/>
      <c r="AG330" s="105"/>
      <c r="AH330" s="105"/>
      <c r="AI330" s="105"/>
      <c r="AJ330" s="105"/>
      <c r="AK330" s="105"/>
      <c r="AL330" s="105"/>
      <c r="AM330" s="105"/>
      <c r="AN330" s="105"/>
      <c r="AO330" s="105"/>
      <c r="AP330" s="105"/>
      <c r="AQ330" s="105"/>
      <c r="AR330" s="105"/>
      <c r="AS330" s="105"/>
      <c r="AT330" s="105"/>
      <c r="AU330" s="105"/>
      <c r="AV330" s="105"/>
      <c r="AW330" s="105"/>
      <c r="AX330" s="105"/>
      <c r="AY330" s="105"/>
      <c r="AZ330" s="105"/>
      <c r="BA330" s="105"/>
      <c r="BB330" s="105"/>
      <c r="BC330" s="320"/>
      <c r="BD330" s="105">
        <v>1</v>
      </c>
      <c r="BE330" s="105">
        <v>1</v>
      </c>
      <c r="BF330" s="27">
        <v>1</v>
      </c>
      <c r="BG330" s="105">
        <v>1</v>
      </c>
      <c r="BH330" s="105">
        <v>1</v>
      </c>
      <c r="BI330" s="105">
        <v>1</v>
      </c>
      <c r="BJ330" s="105">
        <v>1</v>
      </c>
      <c r="BK330" s="105">
        <v>1</v>
      </c>
      <c r="BL330" s="105">
        <v>1</v>
      </c>
      <c r="BM330" s="105">
        <v>1</v>
      </c>
      <c r="BN330" s="105">
        <v>1</v>
      </c>
      <c r="BO330" s="105">
        <v>1</v>
      </c>
      <c r="BP330" s="105">
        <v>1</v>
      </c>
      <c r="BQ330" s="105">
        <v>1</v>
      </c>
      <c r="BR330" s="105">
        <v>1</v>
      </c>
      <c r="BS330" s="105">
        <v>1</v>
      </c>
      <c r="BT330" s="105">
        <v>1</v>
      </c>
      <c r="BU330" s="105">
        <v>1</v>
      </c>
      <c r="BV330" s="105">
        <v>1</v>
      </c>
      <c r="BW330" s="105">
        <v>1</v>
      </c>
      <c r="BX330" s="105">
        <v>1</v>
      </c>
      <c r="BY330" s="105">
        <v>1</v>
      </c>
      <c r="BZ330" s="105">
        <v>1</v>
      </c>
      <c r="CA330" s="105">
        <v>1</v>
      </c>
      <c r="CB330" s="105">
        <v>1</v>
      </c>
      <c r="CC330" s="105">
        <v>1</v>
      </c>
      <c r="CD330" s="105">
        <v>1</v>
      </c>
      <c r="CE330" s="105">
        <v>1</v>
      </c>
      <c r="CF330" s="151"/>
      <c r="CG330" s="105">
        <v>1</v>
      </c>
      <c r="CH330" s="105">
        <v>1</v>
      </c>
      <c r="CI330" s="105">
        <v>1</v>
      </c>
      <c r="CJ330" s="105">
        <v>1</v>
      </c>
      <c r="CK330" s="105">
        <v>1</v>
      </c>
      <c r="CL330" s="105">
        <v>1</v>
      </c>
      <c r="CM330" s="105">
        <v>1</v>
      </c>
      <c r="CN330" s="105">
        <v>1</v>
      </c>
      <c r="CO330" s="105">
        <v>1</v>
      </c>
      <c r="CP330" s="105">
        <v>1</v>
      </c>
      <c r="CQ330" s="105">
        <v>1</v>
      </c>
      <c r="CR330" s="105">
        <v>1</v>
      </c>
      <c r="CS330" s="105">
        <v>1</v>
      </c>
      <c r="CT330" s="105">
        <v>1</v>
      </c>
      <c r="CU330" s="105">
        <v>1</v>
      </c>
      <c r="CV330" s="105">
        <v>1</v>
      </c>
      <c r="CW330" s="105">
        <v>1</v>
      </c>
      <c r="CX330" s="105">
        <v>1</v>
      </c>
      <c r="CY330" s="105">
        <v>1</v>
      </c>
      <c r="CZ330" s="105">
        <v>1</v>
      </c>
      <c r="DA330" s="105">
        <v>1</v>
      </c>
      <c r="DB330" s="105">
        <v>1</v>
      </c>
      <c r="DC330" s="105">
        <v>1</v>
      </c>
      <c r="DD330" s="105">
        <v>1</v>
      </c>
      <c r="DE330" s="105">
        <v>1</v>
      </c>
      <c r="DF330" s="105">
        <v>1</v>
      </c>
      <c r="DG330" s="105">
        <v>1</v>
      </c>
      <c r="DH330" s="105">
        <v>1</v>
      </c>
      <c r="DI330" s="105">
        <v>1</v>
      </c>
      <c r="DJ330" s="105">
        <v>1</v>
      </c>
      <c r="DK330" s="105">
        <v>1</v>
      </c>
      <c r="DL330" s="320"/>
      <c r="DM330" s="105">
        <v>1</v>
      </c>
      <c r="DN330" s="105">
        <v>1</v>
      </c>
      <c r="DO330" s="105">
        <v>1</v>
      </c>
      <c r="DP330" s="105">
        <v>1</v>
      </c>
      <c r="DQ330" s="105">
        <v>1</v>
      </c>
      <c r="DR330" s="105">
        <v>1</v>
      </c>
      <c r="DS330" s="105">
        <v>1</v>
      </c>
      <c r="DT330" s="105">
        <v>1</v>
      </c>
      <c r="DU330" s="105">
        <v>1</v>
      </c>
      <c r="DV330" s="105">
        <v>1</v>
      </c>
      <c r="DW330" s="105">
        <v>1</v>
      </c>
      <c r="DX330" s="105">
        <v>1</v>
      </c>
      <c r="DY330" s="105">
        <v>1</v>
      </c>
      <c r="DZ330" s="105">
        <v>1</v>
      </c>
      <c r="EA330" s="105">
        <v>1</v>
      </c>
      <c r="EB330" s="105">
        <v>1</v>
      </c>
      <c r="EC330" s="105">
        <v>1</v>
      </c>
      <c r="ED330" s="105">
        <v>1</v>
      </c>
      <c r="EE330" s="105">
        <v>1</v>
      </c>
      <c r="EF330" s="105">
        <v>1</v>
      </c>
      <c r="EG330" s="105">
        <v>1</v>
      </c>
      <c r="EH330" s="105">
        <v>1</v>
      </c>
      <c r="EI330" s="105">
        <v>1</v>
      </c>
      <c r="EJ330" s="105">
        <v>1</v>
      </c>
      <c r="EK330" s="105">
        <v>1</v>
      </c>
      <c r="EL330" s="105">
        <v>1</v>
      </c>
      <c r="EM330" s="105">
        <v>1</v>
      </c>
      <c r="EN330" s="105">
        <v>1</v>
      </c>
      <c r="EO330" s="105">
        <v>1</v>
      </c>
      <c r="EP330" s="105">
        <v>1</v>
      </c>
      <c r="EQ330" s="320"/>
      <c r="ER330" s="105">
        <v>1</v>
      </c>
      <c r="ES330" s="105">
        <v>1</v>
      </c>
      <c r="ET330" s="105">
        <v>1</v>
      </c>
      <c r="EU330" s="105">
        <v>1</v>
      </c>
      <c r="EV330" s="105">
        <v>1</v>
      </c>
      <c r="EW330" s="105">
        <v>1</v>
      </c>
      <c r="EX330" s="105">
        <v>1</v>
      </c>
      <c r="EY330" s="105">
        <v>1</v>
      </c>
      <c r="EZ330" s="105">
        <v>1</v>
      </c>
      <c r="FA330" s="105">
        <v>1</v>
      </c>
      <c r="FB330" s="105">
        <v>1</v>
      </c>
      <c r="FC330" s="105">
        <v>1</v>
      </c>
      <c r="FD330" s="105">
        <v>1</v>
      </c>
      <c r="FE330" s="105">
        <v>1</v>
      </c>
      <c r="FF330" s="105">
        <v>1</v>
      </c>
      <c r="FG330" s="105">
        <v>1</v>
      </c>
      <c r="FH330" s="105">
        <v>1</v>
      </c>
      <c r="FI330" s="105">
        <v>1</v>
      </c>
      <c r="FJ330" s="105">
        <v>1</v>
      </c>
      <c r="FK330" s="105">
        <v>1</v>
      </c>
      <c r="FL330" s="105">
        <v>1</v>
      </c>
      <c r="FM330" s="105">
        <v>1</v>
      </c>
      <c r="FN330" s="105">
        <v>1</v>
      </c>
      <c r="FO330" s="105">
        <v>1</v>
      </c>
      <c r="FP330" s="105">
        <v>1</v>
      </c>
      <c r="FQ330" s="105">
        <v>1</v>
      </c>
      <c r="FR330" s="105">
        <v>1</v>
      </c>
      <c r="FS330" s="105">
        <v>1</v>
      </c>
      <c r="FT330" s="105">
        <v>1</v>
      </c>
      <c r="FU330" s="105">
        <v>1</v>
      </c>
      <c r="FV330" s="105">
        <v>1</v>
      </c>
    </row>
    <row r="331" spans="1:178" ht="13.9" customHeight="1" x14ac:dyDescent="0.2">
      <c r="A331" s="344"/>
      <c r="B331" s="346"/>
      <c r="C331" s="336"/>
      <c r="D331" s="336"/>
      <c r="E331" s="350"/>
      <c r="F331" s="354"/>
      <c r="G331" s="352"/>
      <c r="H331" s="352"/>
      <c r="I331" s="356"/>
      <c r="J331" s="12" t="s">
        <v>6</v>
      </c>
      <c r="K331" s="110"/>
      <c r="L331" s="110"/>
      <c r="M331" s="110"/>
      <c r="N331" s="110"/>
      <c r="O331" s="110"/>
      <c r="P331" s="110"/>
      <c r="Q331" s="110"/>
      <c r="R331" s="110"/>
      <c r="S331" s="110"/>
      <c r="T331" s="110"/>
      <c r="U331" s="110"/>
      <c r="V331" s="110"/>
      <c r="W331" s="100"/>
      <c r="X331" s="110"/>
      <c r="Y331" s="110"/>
      <c r="Z331" s="110"/>
      <c r="AA331" s="110"/>
      <c r="AB331" s="110"/>
      <c r="AC331" s="110"/>
      <c r="AD331" s="110"/>
      <c r="AE331" s="110"/>
      <c r="AF331" s="110"/>
      <c r="AG331" s="110"/>
      <c r="AH331" s="110"/>
      <c r="AI331" s="110"/>
      <c r="AJ331" s="110"/>
      <c r="AK331" s="110"/>
      <c r="AL331" s="110"/>
      <c r="AM331" s="110"/>
      <c r="AN331" s="110"/>
      <c r="AO331" s="110"/>
      <c r="AP331" s="110"/>
      <c r="AQ331" s="110"/>
      <c r="AR331" s="110"/>
      <c r="AS331" s="110"/>
      <c r="AT331" s="110"/>
      <c r="AU331" s="110"/>
      <c r="AV331" s="110"/>
      <c r="AW331" s="110"/>
      <c r="AX331" s="110"/>
      <c r="AY331" s="110"/>
      <c r="AZ331" s="110"/>
      <c r="BA331" s="110"/>
      <c r="BB331" s="110"/>
      <c r="BC331" s="321"/>
      <c r="BD331" s="141"/>
      <c r="BE331" s="141"/>
      <c r="BF331" s="141"/>
      <c r="BG331" s="141">
        <v>1</v>
      </c>
      <c r="BH331" s="141">
        <v>1</v>
      </c>
      <c r="BI331" s="141">
        <v>1</v>
      </c>
      <c r="BJ331" s="141">
        <v>1</v>
      </c>
      <c r="BK331" s="141">
        <v>1</v>
      </c>
      <c r="BL331" s="141">
        <v>1</v>
      </c>
      <c r="BM331" s="141">
        <v>1</v>
      </c>
      <c r="BN331" s="141">
        <v>1</v>
      </c>
      <c r="BO331" s="141">
        <v>1</v>
      </c>
      <c r="BP331" s="141">
        <v>1</v>
      </c>
      <c r="BQ331" s="141">
        <v>1</v>
      </c>
      <c r="BR331" s="141">
        <v>1</v>
      </c>
      <c r="BS331" s="141">
        <v>1</v>
      </c>
      <c r="BT331" s="141">
        <v>1</v>
      </c>
      <c r="BU331" s="141">
        <v>1</v>
      </c>
      <c r="BV331" s="141">
        <v>1</v>
      </c>
      <c r="BW331" s="141">
        <v>1</v>
      </c>
      <c r="BX331" s="141">
        <v>1</v>
      </c>
      <c r="BY331" s="141">
        <v>1</v>
      </c>
      <c r="BZ331" s="141">
        <v>1</v>
      </c>
      <c r="CA331" s="141">
        <v>1</v>
      </c>
      <c r="CB331" s="141">
        <v>1</v>
      </c>
      <c r="CC331" s="141">
        <v>1</v>
      </c>
      <c r="CD331" s="141">
        <v>2</v>
      </c>
      <c r="CE331" s="141">
        <v>2</v>
      </c>
      <c r="CF331" s="38"/>
      <c r="CG331" s="143">
        <v>2</v>
      </c>
      <c r="CH331" s="157">
        <v>2</v>
      </c>
      <c r="CI331" s="158">
        <v>2</v>
      </c>
      <c r="CJ331" s="159">
        <v>2</v>
      </c>
      <c r="CK331" s="160">
        <v>2</v>
      </c>
      <c r="CL331" s="162">
        <v>2</v>
      </c>
      <c r="CM331" s="163">
        <v>2</v>
      </c>
      <c r="CN331" s="164">
        <v>2</v>
      </c>
      <c r="CO331" s="166">
        <v>2</v>
      </c>
      <c r="CP331" s="168">
        <v>2</v>
      </c>
      <c r="CQ331" s="168">
        <v>2</v>
      </c>
      <c r="CR331" s="169">
        <v>2</v>
      </c>
      <c r="CS331" s="170">
        <v>2</v>
      </c>
      <c r="CT331" s="171">
        <v>2</v>
      </c>
      <c r="CU331" s="172">
        <v>2</v>
      </c>
      <c r="CV331" s="173">
        <v>2</v>
      </c>
      <c r="CW331" s="174">
        <v>2</v>
      </c>
      <c r="CX331" s="175">
        <v>2</v>
      </c>
      <c r="CY331" s="176">
        <v>2</v>
      </c>
      <c r="CZ331" s="177">
        <v>2</v>
      </c>
      <c r="DA331" s="178">
        <v>2</v>
      </c>
      <c r="DB331" s="179">
        <v>2</v>
      </c>
      <c r="DC331" s="180">
        <v>2</v>
      </c>
      <c r="DD331" s="181">
        <v>2</v>
      </c>
      <c r="DE331" s="182">
        <v>2</v>
      </c>
      <c r="DF331" s="183">
        <v>2</v>
      </c>
      <c r="DG331" s="184">
        <v>2</v>
      </c>
      <c r="DH331" s="185">
        <v>2</v>
      </c>
      <c r="DI331" s="188">
        <v>2</v>
      </c>
      <c r="DJ331" s="141">
        <v>2</v>
      </c>
      <c r="DK331" s="191">
        <v>2</v>
      </c>
      <c r="DL331" s="321"/>
      <c r="DM331" s="195">
        <v>2</v>
      </c>
      <c r="DN331" s="201">
        <v>2</v>
      </c>
      <c r="DO331" s="206">
        <v>2</v>
      </c>
      <c r="DP331" s="207">
        <v>2</v>
      </c>
      <c r="DQ331" s="209">
        <v>2</v>
      </c>
      <c r="DR331" s="210">
        <v>2</v>
      </c>
      <c r="DS331" s="213">
        <v>2</v>
      </c>
      <c r="DT331" s="214">
        <v>2</v>
      </c>
      <c r="DU331" s="215">
        <v>2</v>
      </c>
      <c r="DV331" s="215">
        <v>2</v>
      </c>
      <c r="DW331" s="218">
        <v>2</v>
      </c>
      <c r="DX331" s="219">
        <v>2</v>
      </c>
      <c r="DY331" s="220">
        <v>2</v>
      </c>
      <c r="DZ331" s="221">
        <v>2</v>
      </c>
      <c r="EA331" s="222">
        <v>2</v>
      </c>
      <c r="EB331" s="223">
        <v>2</v>
      </c>
      <c r="EC331" s="224">
        <v>2</v>
      </c>
      <c r="ED331" s="225">
        <v>2</v>
      </c>
      <c r="EE331" s="226">
        <v>2</v>
      </c>
      <c r="EF331" s="229">
        <v>2</v>
      </c>
      <c r="EG331" s="231">
        <v>2</v>
      </c>
      <c r="EH331" s="232">
        <v>2</v>
      </c>
      <c r="EI331" s="234">
        <v>2</v>
      </c>
      <c r="EJ331" s="235">
        <v>2</v>
      </c>
      <c r="EK331" s="238">
        <v>2</v>
      </c>
      <c r="EL331" s="239">
        <v>2</v>
      </c>
      <c r="EM331" s="242">
        <v>2</v>
      </c>
      <c r="EN331" s="243">
        <v>2</v>
      </c>
      <c r="EO331" s="244">
        <v>2</v>
      </c>
      <c r="EP331" s="245">
        <v>2</v>
      </c>
      <c r="EQ331" s="321"/>
      <c r="ER331" s="246">
        <v>2</v>
      </c>
      <c r="ES331" s="249">
        <v>2</v>
      </c>
      <c r="ET331" s="250">
        <v>2</v>
      </c>
      <c r="EU331" s="251">
        <v>2</v>
      </c>
      <c r="EV331" s="252">
        <v>2</v>
      </c>
      <c r="EW331" s="253">
        <v>2</v>
      </c>
      <c r="EX331" s="255">
        <v>2</v>
      </c>
      <c r="EY331" s="257">
        <v>2</v>
      </c>
      <c r="EZ331" s="258">
        <v>2</v>
      </c>
      <c r="FA331" s="259">
        <v>2</v>
      </c>
      <c r="FB331" s="263">
        <v>2</v>
      </c>
      <c r="FC331" s="266">
        <v>2</v>
      </c>
      <c r="FD331" s="271">
        <v>2</v>
      </c>
      <c r="FE331" s="272">
        <v>2</v>
      </c>
      <c r="FF331" s="274">
        <v>2</v>
      </c>
      <c r="FG331" s="277">
        <v>2</v>
      </c>
      <c r="FH331" s="280">
        <v>2</v>
      </c>
      <c r="FI331" s="282">
        <v>2</v>
      </c>
      <c r="FJ331" s="284">
        <v>2</v>
      </c>
      <c r="FK331" s="286">
        <v>2</v>
      </c>
      <c r="FL331" s="287">
        <v>2</v>
      </c>
      <c r="FM331" s="289">
        <v>2</v>
      </c>
      <c r="FN331" s="291">
        <v>2</v>
      </c>
      <c r="FO331" s="297">
        <v>2</v>
      </c>
      <c r="FP331" s="298">
        <v>2</v>
      </c>
      <c r="FQ331" s="299">
        <v>2</v>
      </c>
      <c r="FR331" s="300">
        <v>2</v>
      </c>
      <c r="FS331" s="303">
        <v>2</v>
      </c>
      <c r="FT331" s="306">
        <v>2</v>
      </c>
      <c r="FU331" s="309">
        <v>2</v>
      </c>
      <c r="FV331" s="246"/>
    </row>
    <row r="332" spans="1:178" ht="13.9" customHeight="1" x14ac:dyDescent="0.2">
      <c r="A332" s="343" t="s">
        <v>184</v>
      </c>
      <c r="B332" s="345" t="s">
        <v>111</v>
      </c>
      <c r="C332" s="335" t="s">
        <v>131</v>
      </c>
      <c r="D332" s="335">
        <v>1</v>
      </c>
      <c r="E332" s="349">
        <f t="shared" ref="E332" si="1230">FU332</f>
        <v>2</v>
      </c>
      <c r="F332" s="353">
        <f t="shared" ref="F332" si="1231">FU333</f>
        <v>3</v>
      </c>
      <c r="G332" s="351">
        <f>F332/E332</f>
        <v>1.5</v>
      </c>
      <c r="H332" s="351">
        <f>F332/D332</f>
        <v>3</v>
      </c>
      <c r="I332" s="130"/>
      <c r="J332" s="11" t="s">
        <v>5</v>
      </c>
      <c r="K332" s="128"/>
      <c r="L332" s="128"/>
      <c r="M332" s="128"/>
      <c r="N332" s="128"/>
      <c r="O332" s="128"/>
      <c r="P332" s="128"/>
      <c r="Q332" s="128"/>
      <c r="R332" s="128"/>
      <c r="S332" s="128"/>
      <c r="T332" s="128"/>
      <c r="U332" s="128"/>
      <c r="V332" s="128"/>
      <c r="W332" s="100"/>
      <c r="X332" s="128"/>
      <c r="Y332" s="128"/>
      <c r="Z332" s="128"/>
      <c r="AA332" s="128"/>
      <c r="AB332" s="128"/>
      <c r="AC332" s="128"/>
      <c r="AD332" s="128"/>
      <c r="AE332" s="128"/>
      <c r="AF332" s="128"/>
      <c r="AG332" s="128"/>
      <c r="AH332" s="128"/>
      <c r="AI332" s="128"/>
      <c r="AJ332" s="128"/>
      <c r="AK332" s="128"/>
      <c r="AL332" s="128"/>
      <c r="AM332" s="128"/>
      <c r="AN332" s="128"/>
      <c r="AO332" s="128"/>
      <c r="AP332" s="128"/>
      <c r="AQ332" s="128"/>
      <c r="AR332" s="128"/>
      <c r="AS332" s="128"/>
      <c r="AT332" s="128"/>
      <c r="AU332" s="128"/>
      <c r="AV332" s="128"/>
      <c r="AW332" s="128"/>
      <c r="AX332" s="128"/>
      <c r="AY332" s="128"/>
      <c r="AZ332" s="128"/>
      <c r="BA332" s="128"/>
      <c r="BB332" s="105"/>
      <c r="BC332" s="320"/>
      <c r="BD332" s="105">
        <v>1</v>
      </c>
      <c r="BE332" s="105">
        <v>1</v>
      </c>
      <c r="BF332" s="27">
        <v>1</v>
      </c>
      <c r="BG332" s="105">
        <v>1</v>
      </c>
      <c r="BH332" s="105">
        <v>1</v>
      </c>
      <c r="BI332" s="105">
        <v>1</v>
      </c>
      <c r="BJ332" s="105">
        <v>1</v>
      </c>
      <c r="BK332" s="105">
        <v>1</v>
      </c>
      <c r="BL332" s="105">
        <v>1</v>
      </c>
      <c r="BM332" s="105">
        <v>1</v>
      </c>
      <c r="BN332" s="105">
        <v>1</v>
      </c>
      <c r="BO332" s="105">
        <v>1</v>
      </c>
      <c r="BP332" s="105">
        <v>1</v>
      </c>
      <c r="BQ332" s="105">
        <v>1</v>
      </c>
      <c r="BR332" s="105">
        <v>1</v>
      </c>
      <c r="BS332" s="105">
        <v>1</v>
      </c>
      <c r="BT332" s="105">
        <v>1</v>
      </c>
      <c r="BU332" s="105">
        <v>1</v>
      </c>
      <c r="BV332" s="105">
        <v>1</v>
      </c>
      <c r="BW332" s="105">
        <v>1</v>
      </c>
      <c r="BX332" s="105">
        <v>1</v>
      </c>
      <c r="BY332" s="105">
        <v>1</v>
      </c>
      <c r="BZ332" s="105">
        <v>1</v>
      </c>
      <c r="CA332" s="105">
        <v>1</v>
      </c>
      <c r="CB332" s="105">
        <v>1</v>
      </c>
      <c r="CC332" s="105">
        <v>1</v>
      </c>
      <c r="CD332" s="105">
        <v>1</v>
      </c>
      <c r="CE332" s="105">
        <v>1</v>
      </c>
      <c r="CF332" s="151"/>
      <c r="CG332" s="105">
        <v>1</v>
      </c>
      <c r="CH332" s="105">
        <v>1</v>
      </c>
      <c r="CI332" s="105">
        <v>1</v>
      </c>
      <c r="CJ332" s="105">
        <v>1</v>
      </c>
      <c r="CK332" s="105">
        <v>1</v>
      </c>
      <c r="CL332" s="105">
        <v>1</v>
      </c>
      <c r="CM332" s="105">
        <v>1</v>
      </c>
      <c r="CN332" s="105">
        <v>1</v>
      </c>
      <c r="CO332" s="105">
        <v>1</v>
      </c>
      <c r="CP332" s="105">
        <v>1</v>
      </c>
      <c r="CQ332" s="105">
        <v>1</v>
      </c>
      <c r="CR332" s="105">
        <v>1</v>
      </c>
      <c r="CS332" s="105">
        <v>1</v>
      </c>
      <c r="CT332" s="105">
        <v>1</v>
      </c>
      <c r="CU332" s="105">
        <v>1</v>
      </c>
      <c r="CV332" s="105">
        <v>1</v>
      </c>
      <c r="CW332" s="105">
        <v>1</v>
      </c>
      <c r="CX332" s="105">
        <v>1</v>
      </c>
      <c r="CY332" s="105">
        <v>1</v>
      </c>
      <c r="CZ332" s="105">
        <v>1</v>
      </c>
      <c r="DA332" s="105">
        <v>1</v>
      </c>
      <c r="DB332" s="105">
        <v>1</v>
      </c>
      <c r="DC332" s="105">
        <v>1</v>
      </c>
      <c r="DD332" s="105">
        <v>1</v>
      </c>
      <c r="DE332" s="105">
        <v>1</v>
      </c>
      <c r="DF332" s="105">
        <v>1</v>
      </c>
      <c r="DG332" s="105">
        <v>1</v>
      </c>
      <c r="DH332" s="105">
        <v>1</v>
      </c>
      <c r="DI332" s="105">
        <v>1</v>
      </c>
      <c r="DJ332" s="156">
        <v>1</v>
      </c>
      <c r="DK332" s="156">
        <v>1</v>
      </c>
      <c r="DL332" s="320"/>
      <c r="DM332" s="156">
        <v>1</v>
      </c>
      <c r="DN332" s="156">
        <v>1</v>
      </c>
      <c r="DO332" s="156">
        <v>1</v>
      </c>
      <c r="DP332" s="156">
        <v>1</v>
      </c>
      <c r="DQ332" s="156">
        <v>1</v>
      </c>
      <c r="DR332" s="156">
        <v>1</v>
      </c>
      <c r="DS332" s="156">
        <v>1</v>
      </c>
      <c r="DT332" s="156">
        <v>1</v>
      </c>
      <c r="DU332" s="156">
        <v>1</v>
      </c>
      <c r="DV332" s="156">
        <v>1</v>
      </c>
      <c r="DW332" s="156">
        <v>1</v>
      </c>
      <c r="DX332" s="156">
        <v>1</v>
      </c>
      <c r="DY332" s="156">
        <v>1</v>
      </c>
      <c r="DZ332" s="156">
        <v>1</v>
      </c>
      <c r="EA332" s="156">
        <v>1</v>
      </c>
      <c r="EB332" s="156">
        <v>1</v>
      </c>
      <c r="EC332" s="156">
        <v>1</v>
      </c>
      <c r="ED332" s="156">
        <v>1</v>
      </c>
      <c r="EE332" s="156">
        <v>1</v>
      </c>
      <c r="EF332" s="156">
        <v>1</v>
      </c>
      <c r="EG332" s="156">
        <v>1</v>
      </c>
      <c r="EH332" s="156">
        <v>1</v>
      </c>
      <c r="EI332" s="156">
        <v>1</v>
      </c>
      <c r="EJ332" s="156">
        <v>1</v>
      </c>
      <c r="EK332" s="156">
        <v>1</v>
      </c>
      <c r="EL332" s="156">
        <v>1</v>
      </c>
      <c r="EM332" s="156">
        <v>1</v>
      </c>
      <c r="EN332" s="156">
        <v>1</v>
      </c>
      <c r="EO332" s="156">
        <v>1</v>
      </c>
      <c r="EP332" s="105">
        <v>2</v>
      </c>
      <c r="EQ332" s="320"/>
      <c r="ER332" s="105">
        <v>2</v>
      </c>
      <c r="ES332" s="105">
        <v>2</v>
      </c>
      <c r="ET332" s="105">
        <v>2</v>
      </c>
      <c r="EU332" s="105">
        <v>2</v>
      </c>
      <c r="EV332" s="105">
        <v>2</v>
      </c>
      <c r="EW332" s="105">
        <v>2</v>
      </c>
      <c r="EX332" s="105">
        <v>2</v>
      </c>
      <c r="EY332" s="105">
        <v>2</v>
      </c>
      <c r="EZ332" s="105">
        <v>2</v>
      </c>
      <c r="FA332" s="105">
        <v>2</v>
      </c>
      <c r="FB332" s="105">
        <v>2</v>
      </c>
      <c r="FC332" s="105">
        <v>2</v>
      </c>
      <c r="FD332" s="105">
        <v>2</v>
      </c>
      <c r="FE332" s="105">
        <v>2</v>
      </c>
      <c r="FF332" s="105">
        <v>2</v>
      </c>
      <c r="FG332" s="105">
        <v>2</v>
      </c>
      <c r="FH332" s="105">
        <v>2</v>
      </c>
      <c r="FI332" s="105">
        <v>2</v>
      </c>
      <c r="FJ332" s="105">
        <v>2</v>
      </c>
      <c r="FK332" s="105">
        <v>2</v>
      </c>
      <c r="FL332" s="105">
        <v>2</v>
      </c>
      <c r="FM332" s="105">
        <v>2</v>
      </c>
      <c r="FN332" s="105">
        <v>2</v>
      </c>
      <c r="FO332" s="105">
        <v>2</v>
      </c>
      <c r="FP332" s="105">
        <v>2</v>
      </c>
      <c r="FQ332" s="105">
        <v>2</v>
      </c>
      <c r="FR332" s="105">
        <v>2</v>
      </c>
      <c r="FS332" s="105">
        <v>2</v>
      </c>
      <c r="FT332" s="105">
        <v>2</v>
      </c>
      <c r="FU332" s="105">
        <v>2</v>
      </c>
      <c r="FV332" s="105">
        <v>2</v>
      </c>
    </row>
    <row r="333" spans="1:178" ht="13.9" customHeight="1" x14ac:dyDescent="0.2">
      <c r="A333" s="344"/>
      <c r="B333" s="346"/>
      <c r="C333" s="336"/>
      <c r="D333" s="336"/>
      <c r="E333" s="350"/>
      <c r="F333" s="354"/>
      <c r="G333" s="352"/>
      <c r="H333" s="352"/>
      <c r="I333" s="130"/>
      <c r="J333" s="12" t="s">
        <v>6</v>
      </c>
      <c r="K333" s="128"/>
      <c r="L333" s="128"/>
      <c r="M333" s="128"/>
      <c r="N333" s="128"/>
      <c r="O333" s="128"/>
      <c r="P333" s="128"/>
      <c r="Q333" s="128"/>
      <c r="R333" s="128"/>
      <c r="S333" s="128"/>
      <c r="T333" s="128"/>
      <c r="U333" s="128"/>
      <c r="V333" s="128"/>
      <c r="W333" s="100"/>
      <c r="X333" s="128"/>
      <c r="Y333" s="128"/>
      <c r="Z333" s="128"/>
      <c r="AA333" s="128"/>
      <c r="AB333" s="128"/>
      <c r="AC333" s="128"/>
      <c r="AD333" s="128"/>
      <c r="AE333" s="128"/>
      <c r="AF333" s="128"/>
      <c r="AG333" s="128"/>
      <c r="AH333" s="128"/>
      <c r="AI333" s="128"/>
      <c r="AJ333" s="128"/>
      <c r="AK333" s="128"/>
      <c r="AL333" s="128"/>
      <c r="AM333" s="128"/>
      <c r="AN333" s="128"/>
      <c r="AO333" s="128"/>
      <c r="AP333" s="128"/>
      <c r="AQ333" s="128"/>
      <c r="AR333" s="128"/>
      <c r="AS333" s="128"/>
      <c r="AT333" s="128"/>
      <c r="AU333" s="128"/>
      <c r="AV333" s="128"/>
      <c r="AW333" s="128"/>
      <c r="AX333" s="128"/>
      <c r="AY333" s="128"/>
      <c r="AZ333" s="128"/>
      <c r="BA333" s="128"/>
      <c r="BB333" s="128"/>
      <c r="BC333" s="321"/>
      <c r="BD333" s="141"/>
      <c r="BE333" s="141"/>
      <c r="BF333" s="141"/>
      <c r="BG333" s="141">
        <v>1</v>
      </c>
      <c r="BH333" s="141">
        <v>1</v>
      </c>
      <c r="BI333" s="141">
        <v>1</v>
      </c>
      <c r="BJ333" s="141">
        <v>1</v>
      </c>
      <c r="BK333" s="141">
        <v>1</v>
      </c>
      <c r="BL333" s="141">
        <v>1</v>
      </c>
      <c r="BM333" s="141">
        <v>1</v>
      </c>
      <c r="BN333" s="141">
        <v>1</v>
      </c>
      <c r="BO333" s="141">
        <v>1</v>
      </c>
      <c r="BP333" s="141">
        <v>1</v>
      </c>
      <c r="BQ333" s="141">
        <v>1</v>
      </c>
      <c r="BR333" s="141">
        <v>1</v>
      </c>
      <c r="BS333" s="141">
        <v>1</v>
      </c>
      <c r="BT333" s="141">
        <v>1</v>
      </c>
      <c r="BU333" s="141">
        <v>1</v>
      </c>
      <c r="BV333" s="141">
        <v>1</v>
      </c>
      <c r="BW333" s="141">
        <v>1</v>
      </c>
      <c r="BX333" s="141">
        <v>1</v>
      </c>
      <c r="BY333" s="141">
        <v>1</v>
      </c>
      <c r="BZ333" s="141">
        <v>1</v>
      </c>
      <c r="CA333" s="141">
        <v>1</v>
      </c>
      <c r="CB333" s="141">
        <v>1</v>
      </c>
      <c r="CC333" s="141">
        <v>1</v>
      </c>
      <c r="CD333" s="141">
        <v>1</v>
      </c>
      <c r="CE333" s="141">
        <v>1</v>
      </c>
      <c r="CF333" s="38"/>
      <c r="CG333" s="143">
        <v>1</v>
      </c>
      <c r="CH333" s="157">
        <v>1</v>
      </c>
      <c r="CI333" s="158">
        <v>1</v>
      </c>
      <c r="CJ333" s="159">
        <v>1</v>
      </c>
      <c r="CK333" s="160">
        <v>1</v>
      </c>
      <c r="CL333" s="162">
        <v>1</v>
      </c>
      <c r="CM333" s="163">
        <v>1</v>
      </c>
      <c r="CN333" s="164">
        <v>1</v>
      </c>
      <c r="CO333" s="166">
        <v>1</v>
      </c>
      <c r="CP333" s="168">
        <v>1</v>
      </c>
      <c r="CQ333" s="168">
        <v>1</v>
      </c>
      <c r="CR333" s="169">
        <v>1</v>
      </c>
      <c r="CS333" s="170">
        <v>1</v>
      </c>
      <c r="CT333" s="171">
        <v>1</v>
      </c>
      <c r="CU333" s="172">
        <v>1</v>
      </c>
      <c r="CV333" s="173">
        <v>1</v>
      </c>
      <c r="CW333" s="174">
        <v>1</v>
      </c>
      <c r="CX333" s="175">
        <v>1</v>
      </c>
      <c r="CY333" s="176">
        <v>1</v>
      </c>
      <c r="CZ333" s="177">
        <v>1</v>
      </c>
      <c r="DA333" s="178">
        <v>1</v>
      </c>
      <c r="DB333" s="179">
        <v>1</v>
      </c>
      <c r="DC333" s="180">
        <v>1</v>
      </c>
      <c r="DD333" s="181">
        <v>1</v>
      </c>
      <c r="DE333" s="182">
        <v>1</v>
      </c>
      <c r="DF333" s="183">
        <v>1</v>
      </c>
      <c r="DG333" s="184">
        <v>1</v>
      </c>
      <c r="DH333" s="185">
        <v>1</v>
      </c>
      <c r="DI333" s="188">
        <v>1</v>
      </c>
      <c r="DJ333" s="141">
        <v>4</v>
      </c>
      <c r="DK333" s="191">
        <v>4</v>
      </c>
      <c r="DL333" s="321"/>
      <c r="DM333" s="195">
        <v>4</v>
      </c>
      <c r="DN333" s="201">
        <v>4</v>
      </c>
      <c r="DO333" s="206">
        <v>3</v>
      </c>
      <c r="DP333" s="207">
        <v>3</v>
      </c>
      <c r="DQ333" s="209">
        <v>3</v>
      </c>
      <c r="DR333" s="210">
        <v>3</v>
      </c>
      <c r="DS333" s="213">
        <v>3</v>
      </c>
      <c r="DT333" s="214">
        <v>3</v>
      </c>
      <c r="DU333" s="215">
        <v>3</v>
      </c>
      <c r="DV333" s="215">
        <v>3</v>
      </c>
      <c r="DW333" s="218">
        <v>3</v>
      </c>
      <c r="DX333" s="219">
        <v>3</v>
      </c>
      <c r="DY333" s="220">
        <v>3</v>
      </c>
      <c r="DZ333" s="221">
        <v>3</v>
      </c>
      <c r="EA333" s="222">
        <v>3</v>
      </c>
      <c r="EB333" s="223">
        <v>3</v>
      </c>
      <c r="EC333" s="224">
        <v>3</v>
      </c>
      <c r="ED333" s="225">
        <v>3</v>
      </c>
      <c r="EE333" s="226">
        <v>3</v>
      </c>
      <c r="EF333" s="229">
        <v>3</v>
      </c>
      <c r="EG333" s="231">
        <v>3</v>
      </c>
      <c r="EH333" s="232">
        <v>3</v>
      </c>
      <c r="EI333" s="234">
        <v>3</v>
      </c>
      <c r="EJ333" s="235">
        <v>3</v>
      </c>
      <c r="EK333" s="238">
        <v>3</v>
      </c>
      <c r="EL333" s="239">
        <v>3</v>
      </c>
      <c r="EM333" s="242">
        <v>3</v>
      </c>
      <c r="EN333" s="243">
        <v>3</v>
      </c>
      <c r="EO333" s="244">
        <v>3</v>
      </c>
      <c r="EP333" s="245">
        <v>3</v>
      </c>
      <c r="EQ333" s="321"/>
      <c r="ER333" s="246">
        <v>3</v>
      </c>
      <c r="ES333" s="249">
        <v>3</v>
      </c>
      <c r="ET333" s="250">
        <v>3</v>
      </c>
      <c r="EU333" s="251">
        <v>3</v>
      </c>
      <c r="EV333" s="252">
        <v>3</v>
      </c>
      <c r="EW333" s="253">
        <v>3</v>
      </c>
      <c r="EX333" s="255">
        <v>3</v>
      </c>
      <c r="EY333" s="257">
        <v>3</v>
      </c>
      <c r="EZ333" s="258">
        <v>3</v>
      </c>
      <c r="FA333" s="259">
        <v>3</v>
      </c>
      <c r="FB333" s="263">
        <v>3</v>
      </c>
      <c r="FC333" s="266">
        <v>3</v>
      </c>
      <c r="FD333" s="271">
        <v>3</v>
      </c>
      <c r="FE333" s="272">
        <v>3</v>
      </c>
      <c r="FF333" s="274">
        <v>3</v>
      </c>
      <c r="FG333" s="277">
        <v>3</v>
      </c>
      <c r="FH333" s="280">
        <v>3</v>
      </c>
      <c r="FI333" s="282">
        <v>3</v>
      </c>
      <c r="FJ333" s="284">
        <v>3</v>
      </c>
      <c r="FK333" s="286">
        <v>3</v>
      </c>
      <c r="FL333" s="287">
        <v>3</v>
      </c>
      <c r="FM333" s="289">
        <v>3</v>
      </c>
      <c r="FN333" s="291">
        <v>3</v>
      </c>
      <c r="FO333" s="297">
        <v>3</v>
      </c>
      <c r="FP333" s="298">
        <v>3</v>
      </c>
      <c r="FQ333" s="299">
        <v>3</v>
      </c>
      <c r="FR333" s="300">
        <v>3</v>
      </c>
      <c r="FS333" s="303">
        <v>3</v>
      </c>
      <c r="FT333" s="306">
        <v>3</v>
      </c>
      <c r="FU333" s="309">
        <v>3</v>
      </c>
      <c r="FV333" s="246"/>
    </row>
    <row r="334" spans="1:178" ht="13.9" customHeight="1" x14ac:dyDescent="0.2">
      <c r="A334" s="343" t="s">
        <v>185</v>
      </c>
      <c r="B334" s="333" t="s">
        <v>195</v>
      </c>
      <c r="C334" s="335" t="s">
        <v>131</v>
      </c>
      <c r="D334" s="335">
        <v>1</v>
      </c>
      <c r="E334" s="349">
        <f t="shared" ref="E334" si="1232">FU334</f>
        <v>1</v>
      </c>
      <c r="F334" s="353">
        <f t="shared" ref="F334" si="1233">FU335</f>
        <v>0</v>
      </c>
      <c r="G334" s="351">
        <f>F334/E334</f>
        <v>0</v>
      </c>
      <c r="H334" s="351">
        <f>F334/D334</f>
        <v>0</v>
      </c>
      <c r="I334" s="355"/>
      <c r="J334" s="11" t="s">
        <v>5</v>
      </c>
      <c r="K334" s="105"/>
      <c r="L334" s="105"/>
      <c r="M334" s="105"/>
      <c r="N334" s="105"/>
      <c r="O334" s="105"/>
      <c r="P334" s="105"/>
      <c r="Q334" s="105"/>
      <c r="R334" s="105"/>
      <c r="S334" s="105"/>
      <c r="T334" s="105"/>
      <c r="U334" s="105"/>
      <c r="V334" s="105"/>
      <c r="W334" s="112"/>
      <c r="X334" s="105"/>
      <c r="Y334" s="105"/>
      <c r="Z334" s="105"/>
      <c r="AA334" s="105"/>
      <c r="AB334" s="105"/>
      <c r="AC334" s="105"/>
      <c r="AD334" s="105"/>
      <c r="AE334" s="105"/>
      <c r="AF334" s="105"/>
      <c r="AG334" s="105"/>
      <c r="AH334" s="105"/>
      <c r="AI334" s="105"/>
      <c r="AJ334" s="105"/>
      <c r="AK334" s="105"/>
      <c r="AL334" s="105"/>
      <c r="AM334" s="105"/>
      <c r="AN334" s="105"/>
      <c r="AO334" s="105"/>
      <c r="AP334" s="105"/>
      <c r="AQ334" s="105"/>
      <c r="AR334" s="105"/>
      <c r="AS334" s="105"/>
      <c r="AT334" s="105"/>
      <c r="AU334" s="105"/>
      <c r="AV334" s="105"/>
      <c r="AW334" s="105"/>
      <c r="AX334" s="105"/>
      <c r="AY334" s="105"/>
      <c r="AZ334" s="105"/>
      <c r="BA334" s="105"/>
      <c r="BB334" s="105"/>
      <c r="BC334" s="320"/>
      <c r="BD334" s="105">
        <v>1</v>
      </c>
      <c r="BE334" s="105">
        <v>1</v>
      </c>
      <c r="BF334" s="27">
        <v>1</v>
      </c>
      <c r="BG334" s="105">
        <v>1</v>
      </c>
      <c r="BH334" s="105">
        <v>1</v>
      </c>
      <c r="BI334" s="105">
        <v>1</v>
      </c>
      <c r="BJ334" s="105">
        <v>1</v>
      </c>
      <c r="BK334" s="105">
        <v>1</v>
      </c>
      <c r="BL334" s="105">
        <v>1</v>
      </c>
      <c r="BM334" s="105">
        <v>1</v>
      </c>
      <c r="BN334" s="105">
        <v>1</v>
      </c>
      <c r="BO334" s="105">
        <v>1</v>
      </c>
      <c r="BP334" s="105">
        <v>1</v>
      </c>
      <c r="BQ334" s="105">
        <v>1</v>
      </c>
      <c r="BR334" s="105">
        <v>1</v>
      </c>
      <c r="BS334" s="105">
        <v>1</v>
      </c>
      <c r="BT334" s="105">
        <v>1</v>
      </c>
      <c r="BU334" s="105">
        <v>1</v>
      </c>
      <c r="BV334" s="105">
        <v>1</v>
      </c>
      <c r="BW334" s="105">
        <v>1</v>
      </c>
      <c r="BX334" s="105">
        <v>1</v>
      </c>
      <c r="BY334" s="105">
        <v>1</v>
      </c>
      <c r="BZ334" s="105">
        <v>1</v>
      </c>
      <c r="CA334" s="105">
        <v>1</v>
      </c>
      <c r="CB334" s="105">
        <v>1</v>
      </c>
      <c r="CC334" s="105">
        <v>1</v>
      </c>
      <c r="CD334" s="105">
        <v>1</v>
      </c>
      <c r="CE334" s="105">
        <v>1</v>
      </c>
      <c r="CF334" s="151"/>
      <c r="CG334" s="105">
        <v>1</v>
      </c>
      <c r="CH334" s="105">
        <v>1</v>
      </c>
      <c r="CI334" s="105">
        <v>1</v>
      </c>
      <c r="CJ334" s="105">
        <v>1</v>
      </c>
      <c r="CK334" s="105">
        <v>1</v>
      </c>
      <c r="CL334" s="105">
        <v>1</v>
      </c>
      <c r="CM334" s="105">
        <v>1</v>
      </c>
      <c r="CN334" s="105">
        <v>1</v>
      </c>
      <c r="CO334" s="105">
        <v>1</v>
      </c>
      <c r="CP334" s="105">
        <v>1</v>
      </c>
      <c r="CQ334" s="105">
        <v>1</v>
      </c>
      <c r="CR334" s="105">
        <v>1</v>
      </c>
      <c r="CS334" s="105">
        <v>1</v>
      </c>
      <c r="CT334" s="105">
        <v>1</v>
      </c>
      <c r="CU334" s="105">
        <v>1</v>
      </c>
      <c r="CV334" s="105">
        <v>1</v>
      </c>
      <c r="CW334" s="105">
        <v>1</v>
      </c>
      <c r="CX334" s="105">
        <v>1</v>
      </c>
      <c r="CY334" s="105">
        <v>1</v>
      </c>
      <c r="CZ334" s="105">
        <v>1</v>
      </c>
      <c r="DA334" s="105">
        <v>1</v>
      </c>
      <c r="DB334" s="105">
        <v>1</v>
      </c>
      <c r="DC334" s="105">
        <v>1</v>
      </c>
      <c r="DD334" s="105">
        <v>1</v>
      </c>
      <c r="DE334" s="105">
        <v>1</v>
      </c>
      <c r="DF334" s="105">
        <v>1</v>
      </c>
      <c r="DG334" s="105">
        <v>1</v>
      </c>
      <c r="DH334" s="105">
        <v>1</v>
      </c>
      <c r="DI334" s="105">
        <v>1</v>
      </c>
      <c r="DJ334" s="105">
        <v>1</v>
      </c>
      <c r="DK334" s="105">
        <v>1</v>
      </c>
      <c r="DL334" s="320"/>
      <c r="DM334" s="105">
        <v>1</v>
      </c>
      <c r="DN334" s="105">
        <v>1</v>
      </c>
      <c r="DO334" s="105">
        <v>1</v>
      </c>
      <c r="DP334" s="105">
        <v>1</v>
      </c>
      <c r="DQ334" s="105">
        <v>1</v>
      </c>
      <c r="DR334" s="105">
        <v>1</v>
      </c>
      <c r="DS334" s="105">
        <v>1</v>
      </c>
      <c r="DT334" s="105">
        <v>1</v>
      </c>
      <c r="DU334" s="105">
        <v>1</v>
      </c>
      <c r="DV334" s="105">
        <v>1</v>
      </c>
      <c r="DW334" s="105">
        <v>1</v>
      </c>
      <c r="DX334" s="105">
        <v>1</v>
      </c>
      <c r="DY334" s="105">
        <v>1</v>
      </c>
      <c r="DZ334" s="105">
        <v>1</v>
      </c>
      <c r="EA334" s="105">
        <v>1</v>
      </c>
      <c r="EB334" s="105">
        <v>1</v>
      </c>
      <c r="EC334" s="105">
        <v>1</v>
      </c>
      <c r="ED334" s="105">
        <v>1</v>
      </c>
      <c r="EE334" s="105">
        <v>1</v>
      </c>
      <c r="EF334" s="105">
        <v>1</v>
      </c>
      <c r="EG334" s="105">
        <v>1</v>
      </c>
      <c r="EH334" s="105">
        <v>1</v>
      </c>
      <c r="EI334" s="105">
        <v>1</v>
      </c>
      <c r="EJ334" s="105">
        <v>1</v>
      </c>
      <c r="EK334" s="105">
        <v>1</v>
      </c>
      <c r="EL334" s="105">
        <v>1</v>
      </c>
      <c r="EM334" s="105">
        <v>1</v>
      </c>
      <c r="EN334" s="105">
        <v>1</v>
      </c>
      <c r="EO334" s="105">
        <v>1</v>
      </c>
      <c r="EP334" s="105">
        <v>1</v>
      </c>
      <c r="EQ334" s="320"/>
      <c r="ER334" s="105">
        <v>1</v>
      </c>
      <c r="ES334" s="105">
        <v>1</v>
      </c>
      <c r="ET334" s="105">
        <v>1</v>
      </c>
      <c r="EU334" s="105">
        <v>1</v>
      </c>
      <c r="EV334" s="105">
        <v>1</v>
      </c>
      <c r="EW334" s="105">
        <v>1</v>
      </c>
      <c r="EX334" s="105">
        <v>1</v>
      </c>
      <c r="EY334" s="105">
        <v>1</v>
      </c>
      <c r="EZ334" s="105">
        <v>1</v>
      </c>
      <c r="FA334" s="105">
        <v>1</v>
      </c>
      <c r="FB334" s="105">
        <v>1</v>
      </c>
      <c r="FC334" s="105">
        <v>1</v>
      </c>
      <c r="FD334" s="105">
        <v>1</v>
      </c>
      <c r="FE334" s="105">
        <v>1</v>
      </c>
      <c r="FF334" s="105">
        <v>1</v>
      </c>
      <c r="FG334" s="105">
        <v>1</v>
      </c>
      <c r="FH334" s="105">
        <v>1</v>
      </c>
      <c r="FI334" s="105">
        <v>1</v>
      </c>
      <c r="FJ334" s="105">
        <v>1</v>
      </c>
      <c r="FK334" s="105">
        <v>1</v>
      </c>
      <c r="FL334" s="105">
        <v>1</v>
      </c>
      <c r="FM334" s="105">
        <v>1</v>
      </c>
      <c r="FN334" s="105">
        <v>1</v>
      </c>
      <c r="FO334" s="105">
        <v>1</v>
      </c>
      <c r="FP334" s="105">
        <v>1</v>
      </c>
      <c r="FQ334" s="105">
        <v>1</v>
      </c>
      <c r="FR334" s="105">
        <v>1</v>
      </c>
      <c r="FS334" s="105">
        <v>1</v>
      </c>
      <c r="FT334" s="105">
        <v>1</v>
      </c>
      <c r="FU334" s="105">
        <v>1</v>
      </c>
      <c r="FV334" s="105">
        <v>1</v>
      </c>
    </row>
    <row r="335" spans="1:178" ht="13.9" customHeight="1" x14ac:dyDescent="0.2">
      <c r="A335" s="344"/>
      <c r="B335" s="334"/>
      <c r="C335" s="336"/>
      <c r="D335" s="336"/>
      <c r="E335" s="350"/>
      <c r="F335" s="354"/>
      <c r="G335" s="352"/>
      <c r="H335" s="352"/>
      <c r="I335" s="356"/>
      <c r="J335" s="12" t="s">
        <v>6</v>
      </c>
      <c r="K335" s="110"/>
      <c r="L335" s="110"/>
      <c r="M335" s="110"/>
      <c r="N335" s="110"/>
      <c r="O335" s="110"/>
      <c r="P335" s="110"/>
      <c r="Q335" s="110"/>
      <c r="R335" s="110"/>
      <c r="S335" s="110"/>
      <c r="T335" s="110"/>
      <c r="U335" s="110"/>
      <c r="V335" s="110"/>
      <c r="W335" s="100"/>
      <c r="X335" s="110"/>
      <c r="Y335" s="110"/>
      <c r="Z335" s="110"/>
      <c r="AA335" s="110"/>
      <c r="AB335" s="110"/>
      <c r="AC335" s="110"/>
      <c r="AD335" s="110"/>
      <c r="AE335" s="110"/>
      <c r="AF335" s="110"/>
      <c r="AG335" s="110"/>
      <c r="AH335" s="110"/>
      <c r="AI335" s="110"/>
      <c r="AJ335" s="110"/>
      <c r="AK335" s="110"/>
      <c r="AL335" s="110"/>
      <c r="AM335" s="110"/>
      <c r="AN335" s="110"/>
      <c r="AO335" s="110"/>
      <c r="AP335" s="110"/>
      <c r="AQ335" s="110"/>
      <c r="AR335" s="110"/>
      <c r="AS335" s="110"/>
      <c r="AT335" s="110"/>
      <c r="AU335" s="110"/>
      <c r="AV335" s="110"/>
      <c r="AW335" s="110"/>
      <c r="AX335" s="110"/>
      <c r="AY335" s="110"/>
      <c r="AZ335" s="110"/>
      <c r="BA335" s="110"/>
      <c r="BB335" s="110"/>
      <c r="BC335" s="321"/>
      <c r="BD335" s="141"/>
      <c r="BE335" s="141"/>
      <c r="BF335" s="141"/>
      <c r="BG335" s="141">
        <v>1</v>
      </c>
      <c r="BH335" s="141">
        <v>1</v>
      </c>
      <c r="BI335" s="141">
        <v>1</v>
      </c>
      <c r="BJ335" s="141">
        <v>1</v>
      </c>
      <c r="BK335" s="141">
        <v>1</v>
      </c>
      <c r="BL335" s="141">
        <v>1</v>
      </c>
      <c r="BM335" s="141">
        <v>1</v>
      </c>
      <c r="BN335" s="141">
        <v>1</v>
      </c>
      <c r="BO335" s="141">
        <v>1</v>
      </c>
      <c r="BP335" s="141">
        <v>1</v>
      </c>
      <c r="BQ335" s="141">
        <v>1</v>
      </c>
      <c r="BR335" s="141">
        <v>1</v>
      </c>
      <c r="BS335" s="141">
        <v>0</v>
      </c>
      <c r="BT335" s="141">
        <v>0</v>
      </c>
      <c r="BU335" s="141">
        <v>0</v>
      </c>
      <c r="BV335" s="141">
        <v>0</v>
      </c>
      <c r="BW335" s="141">
        <v>0</v>
      </c>
      <c r="BX335" s="141">
        <v>0</v>
      </c>
      <c r="BY335" s="141">
        <v>0</v>
      </c>
      <c r="BZ335" s="141">
        <v>0</v>
      </c>
      <c r="CA335" s="141">
        <v>0</v>
      </c>
      <c r="CB335" s="141">
        <v>0</v>
      </c>
      <c r="CC335" s="141">
        <v>0</v>
      </c>
      <c r="CD335" s="141">
        <v>5</v>
      </c>
      <c r="CE335" s="141">
        <v>5</v>
      </c>
      <c r="CF335" s="38"/>
      <c r="CG335" s="143">
        <v>5</v>
      </c>
      <c r="CH335" s="157">
        <v>5</v>
      </c>
      <c r="CI335" s="158">
        <v>5</v>
      </c>
      <c r="CJ335" s="159">
        <v>5</v>
      </c>
      <c r="CK335" s="160">
        <v>5</v>
      </c>
      <c r="CL335" s="162">
        <v>5</v>
      </c>
      <c r="CM335" s="163">
        <v>5</v>
      </c>
      <c r="CN335" s="164">
        <v>5</v>
      </c>
      <c r="CO335" s="166">
        <v>5</v>
      </c>
      <c r="CP335" s="168">
        <v>5</v>
      </c>
      <c r="CQ335" s="168">
        <v>5</v>
      </c>
      <c r="CR335" s="169">
        <v>5</v>
      </c>
      <c r="CS335" s="170">
        <v>5</v>
      </c>
      <c r="CT335" s="171">
        <v>5</v>
      </c>
      <c r="CU335" s="172">
        <v>5</v>
      </c>
      <c r="CV335" s="173">
        <v>5</v>
      </c>
      <c r="CW335" s="174">
        <v>5</v>
      </c>
      <c r="CX335" s="175">
        <v>5</v>
      </c>
      <c r="CY335" s="176">
        <v>5</v>
      </c>
      <c r="CZ335" s="177">
        <v>5</v>
      </c>
      <c r="DA335" s="178">
        <v>5</v>
      </c>
      <c r="DB335" s="179">
        <v>5</v>
      </c>
      <c r="DC335" s="180">
        <v>5</v>
      </c>
      <c r="DD335" s="181">
        <v>5</v>
      </c>
      <c r="DE335" s="182">
        <v>5</v>
      </c>
      <c r="DF335" s="183">
        <v>5</v>
      </c>
      <c r="DG335" s="184">
        <v>5</v>
      </c>
      <c r="DH335" s="185">
        <v>5</v>
      </c>
      <c r="DI335" s="188">
        <v>5</v>
      </c>
      <c r="DJ335" s="141">
        <v>5</v>
      </c>
      <c r="DK335" s="191">
        <v>5</v>
      </c>
      <c r="DL335" s="321"/>
      <c r="DM335" s="195">
        <v>5</v>
      </c>
      <c r="DN335" s="201">
        <v>5</v>
      </c>
      <c r="DO335" s="206">
        <v>5</v>
      </c>
      <c r="DP335" s="207">
        <v>5</v>
      </c>
      <c r="DQ335" s="209">
        <v>5</v>
      </c>
      <c r="DR335" s="210">
        <v>5</v>
      </c>
      <c r="DS335" s="213">
        <v>5</v>
      </c>
      <c r="DT335" s="214">
        <v>5</v>
      </c>
      <c r="DU335" s="215">
        <v>5</v>
      </c>
      <c r="DV335" s="215">
        <v>5</v>
      </c>
      <c r="DW335" s="218">
        <v>5</v>
      </c>
      <c r="DX335" s="219">
        <v>5</v>
      </c>
      <c r="DY335" s="220">
        <v>5</v>
      </c>
      <c r="DZ335" s="221">
        <v>5</v>
      </c>
      <c r="EA335" s="222">
        <v>5</v>
      </c>
      <c r="EB335" s="223">
        <v>5</v>
      </c>
      <c r="EC335" s="224">
        <v>5</v>
      </c>
      <c r="ED335" s="225">
        <v>5</v>
      </c>
      <c r="EE335" s="226">
        <v>5</v>
      </c>
      <c r="EF335" s="229">
        <v>5</v>
      </c>
      <c r="EG335" s="231">
        <v>5</v>
      </c>
      <c r="EH335" s="232">
        <v>5</v>
      </c>
      <c r="EI335" s="234">
        <v>5</v>
      </c>
      <c r="EJ335" s="235">
        <v>5</v>
      </c>
      <c r="EK335" s="238">
        <v>5</v>
      </c>
      <c r="EL335" s="239">
        <v>5</v>
      </c>
      <c r="EM335" s="242">
        <v>5</v>
      </c>
      <c r="EN335" s="243">
        <v>5</v>
      </c>
      <c r="EO335" s="244">
        <v>5</v>
      </c>
      <c r="EP335" s="245">
        <v>0</v>
      </c>
      <c r="EQ335" s="321"/>
      <c r="ER335" s="246">
        <v>0</v>
      </c>
      <c r="ES335" s="249">
        <v>0</v>
      </c>
      <c r="ET335" s="250">
        <v>0</v>
      </c>
      <c r="EU335" s="251">
        <v>0</v>
      </c>
      <c r="EV335" s="252">
        <v>0</v>
      </c>
      <c r="EW335" s="253">
        <v>0</v>
      </c>
      <c r="EX335" s="255">
        <v>0</v>
      </c>
      <c r="EY335" s="257">
        <v>0</v>
      </c>
      <c r="EZ335" s="258">
        <v>0</v>
      </c>
      <c r="FA335" s="259">
        <v>0</v>
      </c>
      <c r="FB335" s="263">
        <v>0</v>
      </c>
      <c r="FC335" s="266">
        <v>0</v>
      </c>
      <c r="FD335" s="271">
        <v>0</v>
      </c>
      <c r="FE335" s="272">
        <v>0</v>
      </c>
      <c r="FF335" s="274">
        <v>0</v>
      </c>
      <c r="FG335" s="277">
        <v>0</v>
      </c>
      <c r="FH335" s="280">
        <v>0</v>
      </c>
      <c r="FI335" s="282">
        <v>0</v>
      </c>
      <c r="FJ335" s="284">
        <v>0</v>
      </c>
      <c r="FK335" s="286">
        <v>0</v>
      </c>
      <c r="FL335" s="287">
        <v>0</v>
      </c>
      <c r="FM335" s="289">
        <v>0</v>
      </c>
      <c r="FN335" s="291">
        <v>0</v>
      </c>
      <c r="FO335" s="297">
        <v>0</v>
      </c>
      <c r="FP335" s="298">
        <v>0</v>
      </c>
      <c r="FQ335" s="299">
        <v>0</v>
      </c>
      <c r="FR335" s="300">
        <v>0</v>
      </c>
      <c r="FS335" s="303">
        <v>0</v>
      </c>
      <c r="FT335" s="306">
        <v>0</v>
      </c>
      <c r="FU335" s="309">
        <v>0</v>
      </c>
      <c r="FV335" s="246">
        <v>0</v>
      </c>
    </row>
    <row r="336" spans="1:178" ht="13.9" customHeight="1" x14ac:dyDescent="0.2">
      <c r="A336" s="343" t="s">
        <v>233</v>
      </c>
      <c r="B336" s="345" t="s">
        <v>110</v>
      </c>
      <c r="C336" s="335" t="s">
        <v>131</v>
      </c>
      <c r="D336" s="335">
        <v>3</v>
      </c>
      <c r="E336" s="349">
        <f t="shared" ref="E336" si="1234">FU336</f>
        <v>2</v>
      </c>
      <c r="F336" s="353">
        <f t="shared" ref="F336" si="1235">FU337</f>
        <v>2</v>
      </c>
      <c r="G336" s="351">
        <f>F336/E336</f>
        <v>1</v>
      </c>
      <c r="H336" s="351">
        <f>F336/D336</f>
        <v>0.66666666666666663</v>
      </c>
      <c r="I336" s="355"/>
      <c r="J336" s="11" t="s">
        <v>5</v>
      </c>
      <c r="K336" s="27"/>
      <c r="L336" s="27"/>
      <c r="M336" s="27"/>
      <c r="N336" s="27">
        <f>D336</f>
        <v>3</v>
      </c>
      <c r="O336" s="27">
        <v>3</v>
      </c>
      <c r="P336" s="27">
        <v>3</v>
      </c>
      <c r="Q336" s="27">
        <v>3</v>
      </c>
      <c r="R336" s="27">
        <v>3</v>
      </c>
      <c r="S336" s="27">
        <v>3</v>
      </c>
      <c r="T336" s="27">
        <v>3</v>
      </c>
      <c r="U336" s="27">
        <v>3</v>
      </c>
      <c r="V336" s="27">
        <v>3</v>
      </c>
      <c r="W336" s="40"/>
      <c r="X336" s="27">
        <v>3</v>
      </c>
      <c r="Y336" s="27">
        <v>3</v>
      </c>
      <c r="Z336" s="27">
        <v>3</v>
      </c>
      <c r="AA336" s="27">
        <v>3</v>
      </c>
      <c r="AB336" s="27">
        <v>3</v>
      </c>
      <c r="AC336" s="27">
        <v>3</v>
      </c>
      <c r="AD336" s="27">
        <v>3</v>
      </c>
      <c r="AE336" s="27">
        <v>3</v>
      </c>
      <c r="AF336" s="27">
        <v>3</v>
      </c>
      <c r="AG336" s="27">
        <v>3</v>
      </c>
      <c r="AH336" s="27">
        <v>3</v>
      </c>
      <c r="AI336" s="27">
        <v>3</v>
      </c>
      <c r="AJ336" s="27">
        <v>3</v>
      </c>
      <c r="AK336" s="27">
        <v>3</v>
      </c>
      <c r="AL336" s="27">
        <v>3</v>
      </c>
      <c r="AM336" s="27">
        <v>3</v>
      </c>
      <c r="AN336" s="27">
        <v>3</v>
      </c>
      <c r="AO336" s="27">
        <v>3</v>
      </c>
      <c r="AP336" s="27">
        <v>3</v>
      </c>
      <c r="AQ336" s="27">
        <v>3</v>
      </c>
      <c r="AR336" s="27">
        <v>3</v>
      </c>
      <c r="AS336" s="27">
        <v>3</v>
      </c>
      <c r="AT336" s="27">
        <v>3</v>
      </c>
      <c r="AU336" s="27">
        <v>3</v>
      </c>
      <c r="AV336" s="27">
        <v>3</v>
      </c>
      <c r="AW336" s="27">
        <v>3</v>
      </c>
      <c r="AX336" s="27">
        <v>3</v>
      </c>
      <c r="AY336" s="27">
        <v>3</v>
      </c>
      <c r="AZ336" s="27">
        <v>3</v>
      </c>
      <c r="BA336" s="27">
        <v>3</v>
      </c>
      <c r="BB336" s="27">
        <v>3</v>
      </c>
      <c r="BC336" s="315"/>
      <c r="BD336" s="27">
        <v>3</v>
      </c>
      <c r="BE336" s="27">
        <v>3</v>
      </c>
      <c r="BF336" s="27">
        <v>3</v>
      </c>
      <c r="BG336" s="27">
        <v>3</v>
      </c>
      <c r="BH336" s="27">
        <v>3</v>
      </c>
      <c r="BI336" s="27">
        <v>3</v>
      </c>
      <c r="BJ336" s="27">
        <v>3</v>
      </c>
      <c r="BK336" s="27">
        <v>3</v>
      </c>
      <c r="BL336" s="27">
        <v>3</v>
      </c>
      <c r="BM336" s="27">
        <v>3</v>
      </c>
      <c r="BN336" s="27">
        <v>3</v>
      </c>
      <c r="BO336" s="27">
        <v>3</v>
      </c>
      <c r="BP336" s="27">
        <v>3</v>
      </c>
      <c r="BQ336" s="27">
        <v>3</v>
      </c>
      <c r="BR336" s="27">
        <v>3</v>
      </c>
      <c r="BS336" s="27">
        <v>3</v>
      </c>
      <c r="BT336" s="27">
        <v>3</v>
      </c>
      <c r="BU336" s="27">
        <v>3</v>
      </c>
      <c r="BV336" s="27">
        <v>3</v>
      </c>
      <c r="BW336" s="27">
        <v>3</v>
      </c>
      <c r="BX336" s="27">
        <v>3</v>
      </c>
      <c r="BY336" s="27">
        <v>3</v>
      </c>
      <c r="BZ336" s="27">
        <v>3</v>
      </c>
      <c r="CA336" s="27">
        <v>3</v>
      </c>
      <c r="CB336" s="27">
        <v>3</v>
      </c>
      <c r="CC336" s="27">
        <v>3</v>
      </c>
      <c r="CD336" s="27">
        <v>3</v>
      </c>
      <c r="CE336" s="27">
        <v>3</v>
      </c>
      <c r="CF336" s="40"/>
      <c r="CG336" s="27">
        <v>3</v>
      </c>
      <c r="CH336" s="27">
        <v>3</v>
      </c>
      <c r="CI336" s="27">
        <v>3</v>
      </c>
      <c r="CJ336" s="27">
        <v>3</v>
      </c>
      <c r="CK336" s="27">
        <v>3</v>
      </c>
      <c r="CL336" s="27">
        <v>3</v>
      </c>
      <c r="CM336" s="27">
        <v>3</v>
      </c>
      <c r="CN336" s="27">
        <v>3</v>
      </c>
      <c r="CO336" s="27">
        <v>3</v>
      </c>
      <c r="CP336" s="27">
        <v>3</v>
      </c>
      <c r="CQ336" s="27">
        <v>3</v>
      </c>
      <c r="CR336" s="27">
        <v>3</v>
      </c>
      <c r="CS336" s="27">
        <v>3</v>
      </c>
      <c r="CT336" s="27">
        <v>3</v>
      </c>
      <c r="CU336" s="27">
        <v>3</v>
      </c>
      <c r="CV336" s="27">
        <v>3</v>
      </c>
      <c r="CW336" s="27">
        <v>3</v>
      </c>
      <c r="CX336" s="27">
        <v>3</v>
      </c>
      <c r="CY336" s="27">
        <v>3</v>
      </c>
      <c r="CZ336" s="27">
        <v>3</v>
      </c>
      <c r="DA336" s="27">
        <v>3</v>
      </c>
      <c r="DB336" s="27">
        <v>3</v>
      </c>
      <c r="DC336" s="27">
        <v>3</v>
      </c>
      <c r="DD336" s="27">
        <v>3</v>
      </c>
      <c r="DE336" s="27">
        <v>3</v>
      </c>
      <c r="DF336" s="27">
        <v>3</v>
      </c>
      <c r="DG336" s="27">
        <v>3</v>
      </c>
      <c r="DH336" s="27">
        <v>3</v>
      </c>
      <c r="DI336" s="27">
        <v>3</v>
      </c>
      <c r="DJ336" s="27">
        <v>3</v>
      </c>
      <c r="DK336" s="27">
        <v>3</v>
      </c>
      <c r="DL336" s="315"/>
      <c r="DM336" s="27">
        <v>3</v>
      </c>
      <c r="DN336" s="27">
        <v>3</v>
      </c>
      <c r="DO336" s="27">
        <v>3</v>
      </c>
      <c r="DP336" s="27">
        <v>3</v>
      </c>
      <c r="DQ336" s="27">
        <v>3</v>
      </c>
      <c r="DR336" s="27">
        <v>3</v>
      </c>
      <c r="DS336" s="27">
        <v>3</v>
      </c>
      <c r="DT336" s="27">
        <v>3</v>
      </c>
      <c r="DU336" s="27">
        <v>3</v>
      </c>
      <c r="DV336" s="27">
        <v>3</v>
      </c>
      <c r="DW336" s="27">
        <v>3</v>
      </c>
      <c r="DX336" s="27">
        <v>3</v>
      </c>
      <c r="DY336" s="27">
        <v>3</v>
      </c>
      <c r="DZ336" s="27">
        <v>3</v>
      </c>
      <c r="EA336" s="27">
        <v>3</v>
      </c>
      <c r="EB336" s="27">
        <v>3</v>
      </c>
      <c r="EC336" s="27">
        <v>3</v>
      </c>
      <c r="ED336" s="27">
        <v>3</v>
      </c>
      <c r="EE336" s="27">
        <v>3</v>
      </c>
      <c r="EF336" s="27">
        <v>3</v>
      </c>
      <c r="EG336" s="27">
        <v>3</v>
      </c>
      <c r="EH336" s="27">
        <v>3</v>
      </c>
      <c r="EI336" s="27">
        <v>3</v>
      </c>
      <c r="EJ336" s="27">
        <v>3</v>
      </c>
      <c r="EK336" s="27">
        <v>3</v>
      </c>
      <c r="EL336" s="27">
        <v>3</v>
      </c>
      <c r="EM336" s="27">
        <v>3</v>
      </c>
      <c r="EN336" s="27">
        <v>3</v>
      </c>
      <c r="EO336" s="27">
        <v>3</v>
      </c>
      <c r="EP336" s="105">
        <v>2</v>
      </c>
      <c r="EQ336" s="315"/>
      <c r="ER336" s="105">
        <v>2</v>
      </c>
      <c r="ES336" s="105">
        <v>2</v>
      </c>
      <c r="ET336" s="105">
        <v>2</v>
      </c>
      <c r="EU336" s="105">
        <v>2</v>
      </c>
      <c r="EV336" s="105">
        <v>2</v>
      </c>
      <c r="EW336" s="105">
        <v>2</v>
      </c>
      <c r="EX336" s="105">
        <v>2</v>
      </c>
      <c r="EY336" s="105">
        <v>2</v>
      </c>
      <c r="EZ336" s="105">
        <v>2</v>
      </c>
      <c r="FA336" s="105">
        <v>2</v>
      </c>
      <c r="FB336" s="105">
        <v>2</v>
      </c>
      <c r="FC336" s="105">
        <v>2</v>
      </c>
      <c r="FD336" s="105">
        <v>2</v>
      </c>
      <c r="FE336" s="105">
        <v>2</v>
      </c>
      <c r="FF336" s="105">
        <v>2</v>
      </c>
      <c r="FG336" s="105">
        <v>2</v>
      </c>
      <c r="FH336" s="105">
        <v>2</v>
      </c>
      <c r="FI336" s="105">
        <v>2</v>
      </c>
      <c r="FJ336" s="105">
        <v>2</v>
      </c>
      <c r="FK336" s="105">
        <v>2</v>
      </c>
      <c r="FL336" s="105">
        <v>2</v>
      </c>
      <c r="FM336" s="105">
        <v>2</v>
      </c>
      <c r="FN336" s="105">
        <v>2</v>
      </c>
      <c r="FO336" s="105">
        <v>2</v>
      </c>
      <c r="FP336" s="105">
        <v>2</v>
      </c>
      <c r="FQ336" s="105">
        <v>2</v>
      </c>
      <c r="FR336" s="105">
        <v>2</v>
      </c>
      <c r="FS336" s="105">
        <v>2</v>
      </c>
      <c r="FT336" s="105">
        <v>2</v>
      </c>
      <c r="FU336" s="105">
        <v>2</v>
      </c>
      <c r="FV336" s="105">
        <v>2</v>
      </c>
    </row>
    <row r="337" spans="1:178" ht="13.9" customHeight="1" x14ac:dyDescent="0.2">
      <c r="A337" s="344"/>
      <c r="B337" s="346"/>
      <c r="C337" s="336"/>
      <c r="D337" s="336"/>
      <c r="E337" s="350"/>
      <c r="F337" s="354"/>
      <c r="G337" s="352"/>
      <c r="H337" s="352"/>
      <c r="I337" s="356"/>
      <c r="J337" s="12" t="s">
        <v>6</v>
      </c>
      <c r="K337" s="207"/>
      <c r="L337" s="207"/>
      <c r="M337" s="207"/>
      <c r="N337" s="207"/>
      <c r="O337" s="207"/>
      <c r="P337" s="207">
        <v>2</v>
      </c>
      <c r="Q337" s="207">
        <v>2</v>
      </c>
      <c r="R337" s="207">
        <v>2</v>
      </c>
      <c r="S337" s="207">
        <v>2</v>
      </c>
      <c r="T337" s="207">
        <v>1</v>
      </c>
      <c r="U337" s="207"/>
      <c r="V337" s="207">
        <v>1</v>
      </c>
      <c r="W337" s="38"/>
      <c r="X337" s="207"/>
      <c r="Y337" s="207"/>
      <c r="Z337" s="207">
        <v>2</v>
      </c>
      <c r="AA337" s="207">
        <v>2</v>
      </c>
      <c r="AB337" s="207">
        <v>2</v>
      </c>
      <c r="AC337" s="207">
        <v>1</v>
      </c>
      <c r="AD337" s="207">
        <v>1</v>
      </c>
      <c r="AE337" s="207">
        <v>1</v>
      </c>
      <c r="AF337" s="207">
        <v>1</v>
      </c>
      <c r="AG337" s="207">
        <v>1</v>
      </c>
      <c r="AH337" s="207">
        <v>1</v>
      </c>
      <c r="AI337" s="207">
        <v>1</v>
      </c>
      <c r="AJ337" s="207">
        <v>1</v>
      </c>
      <c r="AK337" s="207">
        <v>1</v>
      </c>
      <c r="AL337" s="207">
        <v>2</v>
      </c>
      <c r="AM337" s="207">
        <v>2</v>
      </c>
      <c r="AN337" s="207">
        <v>2</v>
      </c>
      <c r="AO337" s="207">
        <v>2</v>
      </c>
      <c r="AP337" s="207">
        <v>2</v>
      </c>
      <c r="AQ337" s="207">
        <v>2</v>
      </c>
      <c r="AR337" s="207">
        <v>2</v>
      </c>
      <c r="AS337" s="207">
        <v>2</v>
      </c>
      <c r="AT337" s="207">
        <v>2</v>
      </c>
      <c r="AU337" s="207">
        <v>2</v>
      </c>
      <c r="AV337" s="207">
        <v>2</v>
      </c>
      <c r="AW337" s="207">
        <v>2</v>
      </c>
      <c r="AX337" s="207">
        <v>5</v>
      </c>
      <c r="AY337" s="207">
        <v>4</v>
      </c>
      <c r="AZ337" s="207">
        <v>4</v>
      </c>
      <c r="BA337" s="207">
        <v>4</v>
      </c>
      <c r="BB337" s="207">
        <v>4</v>
      </c>
      <c r="BC337" s="316"/>
      <c r="BD337" s="207">
        <v>4</v>
      </c>
      <c r="BE337" s="207">
        <v>4</v>
      </c>
      <c r="BF337" s="207">
        <v>4</v>
      </c>
      <c r="BG337" s="207">
        <v>4</v>
      </c>
      <c r="BH337" s="207">
        <v>4</v>
      </c>
      <c r="BI337" s="207">
        <v>4</v>
      </c>
      <c r="BJ337" s="207">
        <v>4</v>
      </c>
      <c r="BK337" s="207">
        <v>4</v>
      </c>
      <c r="BL337" s="207">
        <v>4</v>
      </c>
      <c r="BM337" s="207">
        <v>4</v>
      </c>
      <c r="BN337" s="207">
        <v>4</v>
      </c>
      <c r="BO337" s="207">
        <v>4</v>
      </c>
      <c r="BP337" s="207">
        <v>4</v>
      </c>
      <c r="BQ337" s="207">
        <v>4</v>
      </c>
      <c r="BR337" s="207">
        <v>4</v>
      </c>
      <c r="BS337" s="207">
        <v>4</v>
      </c>
      <c r="BT337" s="207">
        <v>4</v>
      </c>
      <c r="BU337" s="207">
        <v>4</v>
      </c>
      <c r="BV337" s="207">
        <v>4</v>
      </c>
      <c r="BW337" s="207">
        <v>4</v>
      </c>
      <c r="BX337" s="207">
        <v>4</v>
      </c>
      <c r="BY337" s="207">
        <v>4</v>
      </c>
      <c r="BZ337" s="207">
        <v>4</v>
      </c>
      <c r="CA337" s="207">
        <v>4</v>
      </c>
      <c r="CB337" s="207">
        <v>4</v>
      </c>
      <c r="CC337" s="207">
        <v>4</v>
      </c>
      <c r="CD337" s="207">
        <v>4</v>
      </c>
      <c r="CE337" s="207">
        <v>4</v>
      </c>
      <c r="CF337" s="38"/>
      <c r="CG337" s="207">
        <v>4</v>
      </c>
      <c r="CH337" s="207">
        <v>4</v>
      </c>
      <c r="CI337" s="207">
        <v>4</v>
      </c>
      <c r="CJ337" s="207">
        <v>4</v>
      </c>
      <c r="CK337" s="207">
        <v>4</v>
      </c>
      <c r="CL337" s="207">
        <v>4</v>
      </c>
      <c r="CM337" s="207">
        <v>4</v>
      </c>
      <c r="CN337" s="207">
        <v>4</v>
      </c>
      <c r="CO337" s="207">
        <v>4</v>
      </c>
      <c r="CP337" s="207">
        <v>4</v>
      </c>
      <c r="CQ337" s="207">
        <v>4</v>
      </c>
      <c r="CR337" s="207">
        <v>4</v>
      </c>
      <c r="CS337" s="207">
        <v>4</v>
      </c>
      <c r="CT337" s="207">
        <v>4</v>
      </c>
      <c r="CU337" s="207">
        <v>4</v>
      </c>
      <c r="CV337" s="207">
        <v>4</v>
      </c>
      <c r="CW337" s="207">
        <v>4</v>
      </c>
      <c r="CX337" s="207">
        <v>4</v>
      </c>
      <c r="CY337" s="207">
        <v>4</v>
      </c>
      <c r="CZ337" s="207">
        <v>4</v>
      </c>
      <c r="DA337" s="207">
        <v>4</v>
      </c>
      <c r="DB337" s="207">
        <v>4</v>
      </c>
      <c r="DC337" s="207">
        <v>4</v>
      </c>
      <c r="DD337" s="207">
        <v>4</v>
      </c>
      <c r="DE337" s="207">
        <v>4</v>
      </c>
      <c r="DF337" s="207">
        <v>4</v>
      </c>
      <c r="DG337" s="207">
        <v>4</v>
      </c>
      <c r="DH337" s="207">
        <v>4</v>
      </c>
      <c r="DI337" s="207">
        <v>4</v>
      </c>
      <c r="DJ337" s="207">
        <v>4</v>
      </c>
      <c r="DK337" s="207">
        <v>4</v>
      </c>
      <c r="DL337" s="316"/>
      <c r="DM337" s="207">
        <v>4</v>
      </c>
      <c r="DN337" s="207">
        <v>4</v>
      </c>
      <c r="DO337" s="207">
        <v>2</v>
      </c>
      <c r="DP337" s="207">
        <v>2</v>
      </c>
      <c r="DQ337" s="209">
        <v>2</v>
      </c>
      <c r="DR337" s="210">
        <v>2</v>
      </c>
      <c r="DS337" s="213">
        <v>2</v>
      </c>
      <c r="DT337" s="214">
        <v>2</v>
      </c>
      <c r="DU337" s="215">
        <v>2</v>
      </c>
      <c r="DV337" s="215">
        <v>2</v>
      </c>
      <c r="DW337" s="218">
        <v>2</v>
      </c>
      <c r="DX337" s="219">
        <v>2</v>
      </c>
      <c r="DY337" s="220">
        <v>2</v>
      </c>
      <c r="DZ337" s="221">
        <v>2</v>
      </c>
      <c r="EA337" s="222">
        <v>2</v>
      </c>
      <c r="EB337" s="223">
        <v>2</v>
      </c>
      <c r="EC337" s="224">
        <v>2</v>
      </c>
      <c r="ED337" s="225">
        <v>2</v>
      </c>
      <c r="EE337" s="226">
        <v>2</v>
      </c>
      <c r="EF337" s="229">
        <v>2</v>
      </c>
      <c r="EG337" s="231">
        <v>2</v>
      </c>
      <c r="EH337" s="232">
        <v>2</v>
      </c>
      <c r="EI337" s="234">
        <v>2</v>
      </c>
      <c r="EJ337" s="235">
        <v>2</v>
      </c>
      <c r="EK337" s="238">
        <v>2</v>
      </c>
      <c r="EL337" s="239">
        <v>2</v>
      </c>
      <c r="EM337" s="242">
        <v>2</v>
      </c>
      <c r="EN337" s="243">
        <v>2</v>
      </c>
      <c r="EO337" s="244">
        <v>2</v>
      </c>
      <c r="EP337" s="245">
        <v>2</v>
      </c>
      <c r="EQ337" s="316"/>
      <c r="ER337" s="246">
        <v>2</v>
      </c>
      <c r="ES337" s="249">
        <v>2</v>
      </c>
      <c r="ET337" s="250">
        <v>2</v>
      </c>
      <c r="EU337" s="251">
        <v>2</v>
      </c>
      <c r="EV337" s="252">
        <v>2</v>
      </c>
      <c r="EW337" s="253">
        <v>2</v>
      </c>
      <c r="EX337" s="255">
        <v>2</v>
      </c>
      <c r="EY337" s="257">
        <v>2</v>
      </c>
      <c r="EZ337" s="258">
        <v>2</v>
      </c>
      <c r="FA337" s="259">
        <v>2</v>
      </c>
      <c r="FB337" s="263">
        <v>2</v>
      </c>
      <c r="FC337" s="266">
        <v>2</v>
      </c>
      <c r="FD337" s="271">
        <v>2</v>
      </c>
      <c r="FE337" s="272">
        <v>2</v>
      </c>
      <c r="FF337" s="274">
        <v>2</v>
      </c>
      <c r="FG337" s="277">
        <v>2</v>
      </c>
      <c r="FH337" s="280">
        <v>2</v>
      </c>
      <c r="FI337" s="282">
        <v>2</v>
      </c>
      <c r="FJ337" s="284">
        <v>2</v>
      </c>
      <c r="FK337" s="286">
        <v>2</v>
      </c>
      <c r="FL337" s="287">
        <v>2</v>
      </c>
      <c r="FM337" s="289">
        <v>2</v>
      </c>
      <c r="FN337" s="291">
        <v>2</v>
      </c>
      <c r="FO337" s="297">
        <v>2</v>
      </c>
      <c r="FP337" s="298">
        <v>2</v>
      </c>
      <c r="FQ337" s="299">
        <v>2</v>
      </c>
      <c r="FR337" s="300">
        <v>2</v>
      </c>
      <c r="FS337" s="303">
        <v>2</v>
      </c>
      <c r="FT337" s="306">
        <v>2</v>
      </c>
      <c r="FU337" s="309">
        <v>2</v>
      </c>
      <c r="FV337" s="246"/>
    </row>
    <row r="338" spans="1:178" s="30" customFormat="1" ht="13.5" customHeight="1" x14ac:dyDescent="0.25">
      <c r="A338" s="367" t="s">
        <v>12</v>
      </c>
      <c r="B338" s="365" t="s">
        <v>252</v>
      </c>
      <c r="C338" s="371" t="s">
        <v>109</v>
      </c>
      <c r="D338" s="371">
        <f>SUM(D340:D365)</f>
        <v>13</v>
      </c>
      <c r="E338" s="371">
        <f>SUM(E340:E365)</f>
        <v>15</v>
      </c>
      <c r="F338" s="371">
        <f>SUM(F340:F364)</f>
        <v>0</v>
      </c>
      <c r="G338" s="369">
        <f>F338/E338</f>
        <v>0</v>
      </c>
      <c r="H338" s="369">
        <f>F338/D338</f>
        <v>0</v>
      </c>
      <c r="I338" s="361"/>
      <c r="J338" s="29" t="s">
        <v>5</v>
      </c>
      <c r="K338" s="44">
        <f>K340+K342+K344+K346+K348+K350+K352+K354+K356+K358+K360+K362+K364</f>
        <v>0</v>
      </c>
      <c r="L338" s="44">
        <f t="shared" ref="L338:BB338" si="1236">L340+L342+L344+L346+L348+L350+L352+L354+L356+L358+L360+L362+L364</f>
        <v>0</v>
      </c>
      <c r="M338" s="44">
        <f t="shared" si="1236"/>
        <v>0</v>
      </c>
      <c r="N338" s="44">
        <f t="shared" si="1236"/>
        <v>13</v>
      </c>
      <c r="O338" s="44">
        <f t="shared" si="1236"/>
        <v>13</v>
      </c>
      <c r="P338" s="44">
        <f t="shared" si="1236"/>
        <v>13</v>
      </c>
      <c r="Q338" s="44">
        <f t="shared" si="1236"/>
        <v>0</v>
      </c>
      <c r="R338" s="44">
        <f t="shared" si="1236"/>
        <v>0</v>
      </c>
      <c r="S338" s="44">
        <f t="shared" si="1236"/>
        <v>0</v>
      </c>
      <c r="T338" s="44">
        <f t="shared" si="1236"/>
        <v>0</v>
      </c>
      <c r="U338" s="44">
        <f t="shared" si="1236"/>
        <v>0</v>
      </c>
      <c r="V338" s="44">
        <f t="shared" si="1236"/>
        <v>0</v>
      </c>
      <c r="W338" s="44">
        <f t="shared" si="1236"/>
        <v>0</v>
      </c>
      <c r="X338" s="44">
        <f t="shared" si="1236"/>
        <v>0</v>
      </c>
      <c r="Y338" s="44">
        <f t="shared" si="1236"/>
        <v>0</v>
      </c>
      <c r="Z338" s="44">
        <f t="shared" si="1236"/>
        <v>0</v>
      </c>
      <c r="AA338" s="44">
        <f t="shared" si="1236"/>
        <v>0</v>
      </c>
      <c r="AB338" s="44">
        <f t="shared" si="1236"/>
        <v>0</v>
      </c>
      <c r="AC338" s="44">
        <f t="shared" si="1236"/>
        <v>0</v>
      </c>
      <c r="AD338" s="44">
        <f t="shared" si="1236"/>
        <v>0</v>
      </c>
      <c r="AE338" s="44">
        <f t="shared" si="1236"/>
        <v>0</v>
      </c>
      <c r="AF338" s="44">
        <f t="shared" si="1236"/>
        <v>0</v>
      </c>
      <c r="AG338" s="44">
        <f t="shared" si="1236"/>
        <v>0</v>
      </c>
      <c r="AH338" s="44">
        <f t="shared" si="1236"/>
        <v>13</v>
      </c>
      <c r="AI338" s="44">
        <f t="shared" si="1236"/>
        <v>13</v>
      </c>
      <c r="AJ338" s="44">
        <f t="shared" si="1236"/>
        <v>13</v>
      </c>
      <c r="AK338" s="44">
        <f t="shared" si="1236"/>
        <v>13</v>
      </c>
      <c r="AL338" s="44">
        <f t="shared" si="1236"/>
        <v>13</v>
      </c>
      <c r="AM338" s="44">
        <f t="shared" si="1236"/>
        <v>13</v>
      </c>
      <c r="AN338" s="44">
        <f t="shared" si="1236"/>
        <v>13</v>
      </c>
      <c r="AO338" s="44">
        <f t="shared" si="1236"/>
        <v>13</v>
      </c>
      <c r="AP338" s="44">
        <f t="shared" si="1236"/>
        <v>13</v>
      </c>
      <c r="AQ338" s="44">
        <f t="shared" si="1236"/>
        <v>13</v>
      </c>
      <c r="AR338" s="44">
        <f t="shared" si="1236"/>
        <v>13</v>
      </c>
      <c r="AS338" s="44">
        <f t="shared" si="1236"/>
        <v>13</v>
      </c>
      <c r="AT338" s="44">
        <f t="shared" si="1236"/>
        <v>13</v>
      </c>
      <c r="AU338" s="44">
        <f t="shared" si="1236"/>
        <v>13</v>
      </c>
      <c r="AV338" s="44">
        <f t="shared" si="1236"/>
        <v>13</v>
      </c>
      <c r="AW338" s="44">
        <f t="shared" si="1236"/>
        <v>13</v>
      </c>
      <c r="AX338" s="44">
        <f t="shared" si="1236"/>
        <v>13</v>
      </c>
      <c r="AY338" s="44">
        <f t="shared" si="1236"/>
        <v>13</v>
      </c>
      <c r="AZ338" s="44">
        <f t="shared" si="1236"/>
        <v>13</v>
      </c>
      <c r="BA338" s="44">
        <f t="shared" si="1236"/>
        <v>13</v>
      </c>
      <c r="BB338" s="44">
        <f t="shared" si="1236"/>
        <v>13</v>
      </c>
      <c r="BC338" s="317"/>
      <c r="BD338" s="44">
        <f t="shared" ref="BD338:CE338" si="1237">BD340+BD342+BD344+BD346+BD348+BD350+BD352+BD354+BD356+BD358+BD360+BD362+BD364</f>
        <v>13</v>
      </c>
      <c r="BE338" s="44">
        <f t="shared" si="1237"/>
        <v>13</v>
      </c>
      <c r="BF338" s="44">
        <f t="shared" si="1237"/>
        <v>13</v>
      </c>
      <c r="BG338" s="44">
        <f t="shared" si="1237"/>
        <v>13</v>
      </c>
      <c r="BH338" s="44">
        <f t="shared" si="1237"/>
        <v>13</v>
      </c>
      <c r="BI338" s="44">
        <f t="shared" si="1237"/>
        <v>13</v>
      </c>
      <c r="BJ338" s="44">
        <f t="shared" si="1237"/>
        <v>13</v>
      </c>
      <c r="BK338" s="44">
        <f t="shared" si="1237"/>
        <v>13</v>
      </c>
      <c r="BL338" s="44">
        <f t="shared" si="1237"/>
        <v>13</v>
      </c>
      <c r="BM338" s="44">
        <f t="shared" si="1237"/>
        <v>13</v>
      </c>
      <c r="BN338" s="44">
        <f t="shared" si="1237"/>
        <v>13</v>
      </c>
      <c r="BO338" s="44">
        <f t="shared" si="1237"/>
        <v>13</v>
      </c>
      <c r="BP338" s="44">
        <f t="shared" si="1237"/>
        <v>13</v>
      </c>
      <c r="BQ338" s="44">
        <f t="shared" si="1237"/>
        <v>13</v>
      </c>
      <c r="BR338" s="44">
        <f t="shared" si="1237"/>
        <v>13</v>
      </c>
      <c r="BS338" s="44">
        <f t="shared" si="1237"/>
        <v>13</v>
      </c>
      <c r="BT338" s="44">
        <f t="shared" si="1237"/>
        <v>13</v>
      </c>
      <c r="BU338" s="44">
        <f t="shared" si="1237"/>
        <v>13</v>
      </c>
      <c r="BV338" s="44">
        <f t="shared" si="1237"/>
        <v>13</v>
      </c>
      <c r="BW338" s="44">
        <f t="shared" si="1237"/>
        <v>13</v>
      </c>
      <c r="BX338" s="44">
        <f t="shared" si="1237"/>
        <v>13</v>
      </c>
      <c r="BY338" s="44">
        <f t="shared" si="1237"/>
        <v>13</v>
      </c>
      <c r="BZ338" s="44">
        <f t="shared" si="1237"/>
        <v>13</v>
      </c>
      <c r="CA338" s="44">
        <f t="shared" si="1237"/>
        <v>13</v>
      </c>
      <c r="CB338" s="44">
        <f t="shared" si="1237"/>
        <v>13</v>
      </c>
      <c r="CC338" s="44">
        <f t="shared" si="1237"/>
        <v>13</v>
      </c>
      <c r="CD338" s="44">
        <f t="shared" si="1237"/>
        <v>13</v>
      </c>
      <c r="CE338" s="44">
        <f t="shared" si="1237"/>
        <v>13</v>
      </c>
      <c r="CF338" s="147"/>
      <c r="CG338" s="44">
        <f t="shared" ref="CG338:DK338" si="1238">CG340+CG342+CG344+CG346+CG348+CG350+CG352+CG354+CG356+CG358+CG360+CG362+CG364</f>
        <v>13</v>
      </c>
      <c r="CH338" s="44">
        <f t="shared" si="1238"/>
        <v>13</v>
      </c>
      <c r="CI338" s="44">
        <f t="shared" si="1238"/>
        <v>13</v>
      </c>
      <c r="CJ338" s="44">
        <f t="shared" si="1238"/>
        <v>13</v>
      </c>
      <c r="CK338" s="44">
        <f t="shared" si="1238"/>
        <v>13</v>
      </c>
      <c r="CL338" s="44">
        <f t="shared" si="1238"/>
        <v>13</v>
      </c>
      <c r="CM338" s="44">
        <f t="shared" si="1238"/>
        <v>13</v>
      </c>
      <c r="CN338" s="44">
        <f t="shared" si="1238"/>
        <v>13</v>
      </c>
      <c r="CO338" s="44">
        <f t="shared" si="1238"/>
        <v>13</v>
      </c>
      <c r="CP338" s="44">
        <f t="shared" si="1238"/>
        <v>13</v>
      </c>
      <c r="CQ338" s="44">
        <f t="shared" si="1238"/>
        <v>13</v>
      </c>
      <c r="CR338" s="44">
        <f t="shared" si="1238"/>
        <v>13</v>
      </c>
      <c r="CS338" s="44">
        <f t="shared" si="1238"/>
        <v>13</v>
      </c>
      <c r="CT338" s="44">
        <f t="shared" si="1238"/>
        <v>13</v>
      </c>
      <c r="CU338" s="44">
        <f t="shared" si="1238"/>
        <v>13</v>
      </c>
      <c r="CV338" s="44">
        <f t="shared" si="1238"/>
        <v>13</v>
      </c>
      <c r="CW338" s="44">
        <f t="shared" si="1238"/>
        <v>13</v>
      </c>
      <c r="CX338" s="44">
        <f t="shared" si="1238"/>
        <v>13</v>
      </c>
      <c r="CY338" s="44">
        <f t="shared" si="1238"/>
        <v>13</v>
      </c>
      <c r="CZ338" s="44">
        <f t="shared" si="1238"/>
        <v>13</v>
      </c>
      <c r="DA338" s="44">
        <f t="shared" si="1238"/>
        <v>13</v>
      </c>
      <c r="DB338" s="44">
        <f t="shared" si="1238"/>
        <v>13</v>
      </c>
      <c r="DC338" s="44">
        <f t="shared" ref="DC338:DI339" si="1239">DC340+DC342+DC344+DC346+DC348+DC350+DC352+DC354+DC356+DC358+DC360+DC362+DC364</f>
        <v>13</v>
      </c>
      <c r="DD338" s="44">
        <f t="shared" si="1239"/>
        <v>13</v>
      </c>
      <c r="DE338" s="44">
        <f t="shared" si="1239"/>
        <v>13</v>
      </c>
      <c r="DF338" s="44">
        <f t="shared" si="1239"/>
        <v>13</v>
      </c>
      <c r="DG338" s="44">
        <f t="shared" si="1239"/>
        <v>13</v>
      </c>
      <c r="DH338" s="44">
        <f t="shared" si="1239"/>
        <v>13</v>
      </c>
      <c r="DI338" s="44">
        <f t="shared" si="1239"/>
        <v>13</v>
      </c>
      <c r="DJ338" s="44">
        <f t="shared" si="1238"/>
        <v>13</v>
      </c>
      <c r="DK338" s="44">
        <f t="shared" si="1238"/>
        <v>13</v>
      </c>
      <c r="DL338" s="317"/>
      <c r="DM338" s="44">
        <f>DM340+DM342+DM344+DM346+DM348+DM350+DM352+DM354+DM356+DM358+DM360+DM362+DM364</f>
        <v>15</v>
      </c>
      <c r="DN338" s="44">
        <f>DM338</f>
        <v>15</v>
      </c>
      <c r="DO338" s="44">
        <f t="shared" ref="DO338:EP338" si="1240">DN338</f>
        <v>15</v>
      </c>
      <c r="DP338" s="44">
        <f t="shared" si="1240"/>
        <v>15</v>
      </c>
      <c r="DQ338" s="44">
        <f t="shared" si="1240"/>
        <v>15</v>
      </c>
      <c r="DR338" s="44">
        <f t="shared" si="1240"/>
        <v>15</v>
      </c>
      <c r="DS338" s="44">
        <f t="shared" si="1240"/>
        <v>15</v>
      </c>
      <c r="DT338" s="44">
        <f t="shared" si="1240"/>
        <v>15</v>
      </c>
      <c r="DU338" s="44">
        <f t="shared" si="1240"/>
        <v>15</v>
      </c>
      <c r="DV338" s="44">
        <f t="shared" si="1240"/>
        <v>15</v>
      </c>
      <c r="DW338" s="44">
        <f t="shared" si="1240"/>
        <v>15</v>
      </c>
      <c r="DX338" s="44">
        <f t="shared" si="1240"/>
        <v>15</v>
      </c>
      <c r="DY338" s="44">
        <f t="shared" si="1240"/>
        <v>15</v>
      </c>
      <c r="DZ338" s="44">
        <f t="shared" si="1240"/>
        <v>15</v>
      </c>
      <c r="EA338" s="44">
        <f t="shared" si="1240"/>
        <v>15</v>
      </c>
      <c r="EB338" s="44">
        <f t="shared" si="1240"/>
        <v>15</v>
      </c>
      <c r="EC338" s="44">
        <f t="shared" si="1240"/>
        <v>15</v>
      </c>
      <c r="ED338" s="44">
        <f t="shared" si="1240"/>
        <v>15</v>
      </c>
      <c r="EE338" s="44">
        <f t="shared" si="1240"/>
        <v>15</v>
      </c>
      <c r="EF338" s="44">
        <f t="shared" si="1240"/>
        <v>15</v>
      </c>
      <c r="EG338" s="44">
        <f t="shared" si="1240"/>
        <v>15</v>
      </c>
      <c r="EH338" s="44">
        <f t="shared" si="1240"/>
        <v>15</v>
      </c>
      <c r="EI338" s="44">
        <f t="shared" si="1240"/>
        <v>15</v>
      </c>
      <c r="EJ338" s="44">
        <f t="shared" si="1240"/>
        <v>15</v>
      </c>
      <c r="EK338" s="44">
        <f t="shared" si="1240"/>
        <v>15</v>
      </c>
      <c r="EL338" s="44">
        <f t="shared" si="1240"/>
        <v>15</v>
      </c>
      <c r="EM338" s="44">
        <f t="shared" si="1240"/>
        <v>15</v>
      </c>
      <c r="EN338" s="44">
        <f t="shared" si="1240"/>
        <v>15</v>
      </c>
      <c r="EO338" s="44">
        <f t="shared" si="1240"/>
        <v>15</v>
      </c>
      <c r="EP338" s="44">
        <f t="shared" si="1240"/>
        <v>15</v>
      </c>
      <c r="EQ338" s="317"/>
      <c r="ER338" s="44">
        <v>15</v>
      </c>
      <c r="ES338" s="44">
        <v>15</v>
      </c>
      <c r="ET338" s="44">
        <v>15</v>
      </c>
      <c r="EU338" s="44">
        <v>15</v>
      </c>
      <c r="EV338" s="44">
        <f t="shared" ref="EV338" si="1241">EU338</f>
        <v>15</v>
      </c>
      <c r="EW338" s="44">
        <f t="shared" ref="EW338" si="1242">EV338</f>
        <v>15</v>
      </c>
      <c r="EX338" s="44">
        <f t="shared" ref="EX338" si="1243">EW338</f>
        <v>15</v>
      </c>
      <c r="EY338" s="44">
        <f t="shared" ref="EY338" si="1244">EX338</f>
        <v>15</v>
      </c>
      <c r="EZ338" s="44">
        <f t="shared" ref="EZ338" si="1245">EY338</f>
        <v>15</v>
      </c>
      <c r="FA338" s="44">
        <f t="shared" ref="FA338:FF338" si="1246">FA340+FA342+FA344+FA346+FA348+FA350+FA352+FA354+FA356+FA358+FA360+FA362+FA364</f>
        <v>15</v>
      </c>
      <c r="FB338" s="44">
        <f t="shared" si="1246"/>
        <v>15</v>
      </c>
      <c r="FC338" s="44">
        <f t="shared" si="1246"/>
        <v>15</v>
      </c>
      <c r="FD338" s="44">
        <f t="shared" si="1246"/>
        <v>15</v>
      </c>
      <c r="FE338" s="44">
        <f t="shared" si="1246"/>
        <v>15</v>
      </c>
      <c r="FF338" s="44">
        <f t="shared" si="1246"/>
        <v>15</v>
      </c>
      <c r="FG338" s="44">
        <f t="shared" ref="FG338:FH338" si="1247">FG340+FG342+FG344+FG346+FG348+FG350+FG352+FG354+FG356+FG358+FG360+FG362+FG364</f>
        <v>15</v>
      </c>
      <c r="FH338" s="44">
        <f t="shared" si="1247"/>
        <v>15</v>
      </c>
      <c r="FI338" s="44">
        <f t="shared" ref="FI338" si="1248">FI340+FI342+FI344+FI346+FI348+FI350+FI352+FI354+FI356+FI358+FI360+FI362+FI364</f>
        <v>15</v>
      </c>
      <c r="FJ338" s="44">
        <f t="shared" ref="FJ338:FK338" si="1249">FJ340+FJ342+FJ344+FJ346+FJ348+FJ350+FJ352+FJ354+FJ356+FJ358+FJ360+FJ362+FJ364</f>
        <v>15</v>
      </c>
      <c r="FK338" s="44">
        <f t="shared" si="1249"/>
        <v>15</v>
      </c>
      <c r="FL338" s="44">
        <f t="shared" ref="FL338:FM338" si="1250">FL340+FL342+FL344+FL346+FL348+FL350+FL352+FL354+FL356+FL358+FL360+FL362+FL364</f>
        <v>15</v>
      </c>
      <c r="FM338" s="44">
        <f t="shared" si="1250"/>
        <v>15</v>
      </c>
      <c r="FN338" s="44">
        <f t="shared" ref="FN338:FO338" si="1251">FN340+FN342+FN344+FN346+FN348+FN350+FN352+FN354+FN356+FN358+FN360+FN362+FN364</f>
        <v>15</v>
      </c>
      <c r="FO338" s="44">
        <f t="shared" si="1251"/>
        <v>15</v>
      </c>
      <c r="FP338" s="44">
        <f t="shared" ref="FP338:FQ338" si="1252">FP340+FP342+FP344+FP346+FP348+FP350+FP352+FP354+FP356+FP358+FP360+FP362+FP364</f>
        <v>15</v>
      </c>
      <c r="FQ338" s="44">
        <f t="shared" si="1252"/>
        <v>15</v>
      </c>
      <c r="FR338" s="44">
        <f t="shared" ref="FR338" si="1253">FR340+FR342+FR344+FR346+FR348+FR350+FR352+FR354+FR356+FR358+FR360+FR362+FR364</f>
        <v>15</v>
      </c>
      <c r="FS338" s="44">
        <f t="shared" ref="FS338:FT338" si="1254">FS340+FS342+FS344+FS346+FS348+FS350+FS352+FS354+FS356+FS358+FS360+FS362+FS364</f>
        <v>15</v>
      </c>
      <c r="FT338" s="44">
        <f t="shared" si="1254"/>
        <v>15</v>
      </c>
      <c r="FU338" s="44">
        <f t="shared" ref="FU338" si="1255">FU340+FU342+FU344+FU346+FU348+FU350+FU352+FU354+FU356+FU358+FU360+FU362+FU364</f>
        <v>15</v>
      </c>
      <c r="FV338" s="44">
        <f t="shared" ref="FV338" si="1256">FU338</f>
        <v>15</v>
      </c>
    </row>
    <row r="339" spans="1:178" s="30" customFormat="1" ht="13.9" customHeight="1" x14ac:dyDescent="0.25">
      <c r="A339" s="368"/>
      <c r="B339" s="366"/>
      <c r="C339" s="372"/>
      <c r="D339" s="372"/>
      <c r="E339" s="372"/>
      <c r="F339" s="372"/>
      <c r="G339" s="370"/>
      <c r="H339" s="370"/>
      <c r="I339" s="362"/>
      <c r="J339" s="31" t="s">
        <v>6</v>
      </c>
      <c r="K339" s="32">
        <f>K341+K343+K345+K347+K349+K351+K353+K355+K357+K359+K361+K363+K365</f>
        <v>9</v>
      </c>
      <c r="L339" s="32">
        <f>L341+L343+L345+L347+L349+L351+L353+L355+L357+L359+L361+L363+L365</f>
        <v>7</v>
      </c>
      <c r="M339" s="32">
        <f>M341+M343+M345+M347+M349+M351+M353+M355+M357+M359+M361+M363+M365</f>
        <v>8</v>
      </c>
      <c r="N339" s="32">
        <f>N341+N343+N345+N347+N349+N351+N353+N355+N357+N359+N361+N363+N365</f>
        <v>9</v>
      </c>
      <c r="O339" s="32">
        <f t="shared" ref="O339:BB339" si="1257">O341+O343+O345+O347+O349+O351+O353+O355+O357</f>
        <v>4</v>
      </c>
      <c r="P339" s="32">
        <f t="shared" si="1257"/>
        <v>3</v>
      </c>
      <c r="Q339" s="32">
        <f t="shared" si="1257"/>
        <v>0</v>
      </c>
      <c r="R339" s="32">
        <f t="shared" si="1257"/>
        <v>0</v>
      </c>
      <c r="S339" s="32">
        <f t="shared" si="1257"/>
        <v>0</v>
      </c>
      <c r="T339" s="32">
        <f t="shared" si="1257"/>
        <v>0</v>
      </c>
      <c r="U339" s="32">
        <f t="shared" si="1257"/>
        <v>0</v>
      </c>
      <c r="V339" s="32">
        <f t="shared" si="1257"/>
        <v>0</v>
      </c>
      <c r="W339" s="32">
        <f t="shared" si="1257"/>
        <v>0</v>
      </c>
      <c r="X339" s="32">
        <f t="shared" si="1257"/>
        <v>0</v>
      </c>
      <c r="Y339" s="32">
        <f t="shared" si="1257"/>
        <v>0</v>
      </c>
      <c r="Z339" s="32">
        <f t="shared" si="1257"/>
        <v>0</v>
      </c>
      <c r="AA339" s="32">
        <f t="shared" si="1257"/>
        <v>0</v>
      </c>
      <c r="AB339" s="32">
        <f t="shared" si="1257"/>
        <v>0</v>
      </c>
      <c r="AC339" s="32">
        <f t="shared" si="1257"/>
        <v>0</v>
      </c>
      <c r="AD339" s="32">
        <f t="shared" si="1257"/>
        <v>0</v>
      </c>
      <c r="AE339" s="32">
        <f t="shared" si="1257"/>
        <v>0</v>
      </c>
      <c r="AF339" s="32">
        <f t="shared" si="1257"/>
        <v>0</v>
      </c>
      <c r="AG339" s="32">
        <f t="shared" si="1257"/>
        <v>0</v>
      </c>
      <c r="AH339" s="32">
        <f t="shared" si="1257"/>
        <v>0</v>
      </c>
      <c r="AI339" s="32">
        <f t="shared" si="1257"/>
        <v>0</v>
      </c>
      <c r="AJ339" s="32">
        <f t="shared" si="1257"/>
        <v>0</v>
      </c>
      <c r="AK339" s="32">
        <f>AK341+AK343+AK345+AK347+AK349+AK351+AK353+AK355+AK357</f>
        <v>0</v>
      </c>
      <c r="AL339" s="32">
        <f t="shared" si="1257"/>
        <v>0</v>
      </c>
      <c r="AM339" s="32">
        <f t="shared" si="1257"/>
        <v>0</v>
      </c>
      <c r="AN339" s="32">
        <f t="shared" si="1257"/>
        <v>0</v>
      </c>
      <c r="AO339" s="32">
        <f t="shared" si="1257"/>
        <v>0</v>
      </c>
      <c r="AP339" s="32">
        <f t="shared" si="1257"/>
        <v>0</v>
      </c>
      <c r="AQ339" s="32">
        <f t="shared" si="1257"/>
        <v>0</v>
      </c>
      <c r="AR339" s="32">
        <f t="shared" si="1257"/>
        <v>0</v>
      </c>
      <c r="AS339" s="32">
        <f t="shared" si="1257"/>
        <v>0</v>
      </c>
      <c r="AT339" s="32">
        <f t="shared" si="1257"/>
        <v>0</v>
      </c>
      <c r="AU339" s="32">
        <f t="shared" si="1257"/>
        <v>0</v>
      </c>
      <c r="AV339" s="32">
        <f t="shared" si="1257"/>
        <v>0</v>
      </c>
      <c r="AW339" s="32">
        <f t="shared" si="1257"/>
        <v>0</v>
      </c>
      <c r="AX339" s="32">
        <f t="shared" si="1257"/>
        <v>0</v>
      </c>
      <c r="AY339" s="32">
        <f t="shared" si="1257"/>
        <v>0</v>
      </c>
      <c r="AZ339" s="32">
        <f t="shared" si="1257"/>
        <v>0</v>
      </c>
      <c r="BA339" s="32">
        <f t="shared" si="1257"/>
        <v>0</v>
      </c>
      <c r="BB339" s="32">
        <f t="shared" si="1257"/>
        <v>0</v>
      </c>
      <c r="BC339" s="318"/>
      <c r="BD339" s="98">
        <f>BD341+BD343+BD345+BD347+BD349+BD351+BD353+BD355+BD357+BD359</f>
        <v>0</v>
      </c>
      <c r="BE339" s="32">
        <f>BE341+BE343+BE345+BE347+BE349+BE351+BE353+BE355+BE357</f>
        <v>0</v>
      </c>
      <c r="BF339" s="32">
        <f>BF341+BF343+BF345+BF347+BF349+BF351+BF353+BF355+BF357</f>
        <v>0</v>
      </c>
      <c r="BG339" s="98">
        <f>BG341+BG343+BG345+BG347+BG349+BG351+BG353+BG355+BG357+BG359</f>
        <v>0</v>
      </c>
      <c r="BH339" s="32">
        <f>BH341+BH343+BH345+BH347+BH349+BH351+BH353+BH355+BH357</f>
        <v>0</v>
      </c>
      <c r="BI339" s="32">
        <f t="shared" ref="BI339:BR339" si="1258">BI341+BI343+BI345+BI347+BI349+BI351+BI353+BI355+BI357+BI359+BI361+BI363+BI365</f>
        <v>0</v>
      </c>
      <c r="BJ339" s="32">
        <f t="shared" si="1258"/>
        <v>0</v>
      </c>
      <c r="BK339" s="32">
        <f t="shared" si="1258"/>
        <v>0</v>
      </c>
      <c r="BL339" s="32">
        <f t="shared" si="1258"/>
        <v>0</v>
      </c>
      <c r="BM339" s="32">
        <f t="shared" si="1258"/>
        <v>0</v>
      </c>
      <c r="BN339" s="32">
        <f t="shared" si="1258"/>
        <v>0</v>
      </c>
      <c r="BO339" s="32">
        <f t="shared" si="1258"/>
        <v>0</v>
      </c>
      <c r="BP339" s="32">
        <f t="shared" si="1258"/>
        <v>7</v>
      </c>
      <c r="BQ339" s="32">
        <f t="shared" si="1258"/>
        <v>7</v>
      </c>
      <c r="BR339" s="32">
        <f t="shared" si="1258"/>
        <v>7</v>
      </c>
      <c r="BS339" s="32">
        <f>BS341+BS343+BS345+BS347+BS349+BS351+BS353+BS355+BS357+BS359+BS361+BS363+BS365</f>
        <v>7</v>
      </c>
      <c r="BT339" s="32">
        <f t="shared" ref="BT339:CE339" si="1259">BT341+BT343+BT345+BT347+BT349+BT351+BT353+BT355+BT357+BT359+BT361+BT363+BT365</f>
        <v>7</v>
      </c>
      <c r="BU339" s="32">
        <f t="shared" si="1259"/>
        <v>7</v>
      </c>
      <c r="BV339" s="32">
        <f t="shared" si="1259"/>
        <v>7</v>
      </c>
      <c r="BW339" s="32">
        <f t="shared" si="1259"/>
        <v>7</v>
      </c>
      <c r="BX339" s="32">
        <f t="shared" si="1259"/>
        <v>7</v>
      </c>
      <c r="BY339" s="32">
        <f t="shared" si="1259"/>
        <v>7</v>
      </c>
      <c r="BZ339" s="32">
        <f t="shared" si="1259"/>
        <v>7</v>
      </c>
      <c r="CA339" s="32">
        <f t="shared" si="1259"/>
        <v>7</v>
      </c>
      <c r="CB339" s="32">
        <f t="shared" si="1259"/>
        <v>7</v>
      </c>
      <c r="CC339" s="32">
        <f t="shared" si="1259"/>
        <v>7</v>
      </c>
      <c r="CD339" s="32">
        <f t="shared" si="1259"/>
        <v>7</v>
      </c>
      <c r="CE339" s="32">
        <f t="shared" si="1259"/>
        <v>7</v>
      </c>
      <c r="CF339" s="148"/>
      <c r="CG339" s="32">
        <f t="shared" ref="CG339:DK339" si="1260">CG341+CG343+CG345+CG347+CG349+CG351+CG353+CG355+CG357+CG359+CG361+CG363+CG365</f>
        <v>7</v>
      </c>
      <c r="CH339" s="32">
        <f t="shared" si="1260"/>
        <v>7</v>
      </c>
      <c r="CI339" s="32">
        <f t="shared" si="1260"/>
        <v>7</v>
      </c>
      <c r="CJ339" s="32">
        <f t="shared" si="1260"/>
        <v>7</v>
      </c>
      <c r="CK339" s="32">
        <f t="shared" si="1260"/>
        <v>7</v>
      </c>
      <c r="CL339" s="32">
        <f t="shared" si="1260"/>
        <v>7</v>
      </c>
      <c r="CM339" s="32">
        <f t="shared" si="1260"/>
        <v>7</v>
      </c>
      <c r="CN339" s="32">
        <f t="shared" si="1260"/>
        <v>7</v>
      </c>
      <c r="CO339" s="32">
        <f t="shared" si="1260"/>
        <v>7</v>
      </c>
      <c r="CP339" s="32">
        <f>CP341+CP343+CP345+CP347+CP349+CP351+CP353+CP355+CP357+CP359+CP361+CP363+CP365</f>
        <v>7</v>
      </c>
      <c r="CQ339" s="32">
        <f t="shared" si="1260"/>
        <v>7</v>
      </c>
      <c r="CR339" s="32">
        <f t="shared" si="1260"/>
        <v>7</v>
      </c>
      <c r="CS339" s="32">
        <f t="shared" si="1260"/>
        <v>7</v>
      </c>
      <c r="CT339" s="32">
        <f t="shared" si="1260"/>
        <v>7</v>
      </c>
      <c r="CU339" s="32">
        <f t="shared" si="1260"/>
        <v>7</v>
      </c>
      <c r="CV339" s="32">
        <f t="shared" si="1260"/>
        <v>7</v>
      </c>
      <c r="CW339" s="32">
        <f t="shared" si="1260"/>
        <v>7</v>
      </c>
      <c r="CX339" s="32">
        <f>CX341+CX343+CX345+CX347+CX349+CX351+CX353+CX355+CX357+CX359+CX361+CX363+CX365</f>
        <v>7</v>
      </c>
      <c r="CY339" s="32">
        <f t="shared" si="1260"/>
        <v>7</v>
      </c>
      <c r="CZ339" s="32">
        <f t="shared" si="1260"/>
        <v>7</v>
      </c>
      <c r="DA339" s="32">
        <f t="shared" si="1260"/>
        <v>7</v>
      </c>
      <c r="DB339" s="32">
        <f t="shared" si="1260"/>
        <v>7</v>
      </c>
      <c r="DC339" s="32">
        <f t="shared" si="1239"/>
        <v>7</v>
      </c>
      <c r="DD339" s="32">
        <f t="shared" si="1239"/>
        <v>7</v>
      </c>
      <c r="DE339" s="32">
        <f t="shared" si="1239"/>
        <v>7</v>
      </c>
      <c r="DF339" s="32">
        <f t="shared" si="1239"/>
        <v>7</v>
      </c>
      <c r="DG339" s="32">
        <f t="shared" si="1239"/>
        <v>7</v>
      </c>
      <c r="DH339" s="32">
        <f t="shared" si="1239"/>
        <v>7</v>
      </c>
      <c r="DI339" s="32">
        <f t="shared" si="1239"/>
        <v>7</v>
      </c>
      <c r="DJ339" s="32">
        <f t="shared" si="1260"/>
        <v>7</v>
      </c>
      <c r="DK339" s="32">
        <f t="shared" si="1260"/>
        <v>7</v>
      </c>
      <c r="DL339" s="318"/>
      <c r="DM339" s="32">
        <f t="shared" ref="DM339:EP339" si="1261">DM341+DM343+DM345+DM347+DM349+DM351+DM353+DM355+DM357+DM359+DM361+DM363+DM365</f>
        <v>7</v>
      </c>
      <c r="DN339" s="32">
        <f t="shared" si="1261"/>
        <v>7</v>
      </c>
      <c r="DO339" s="32">
        <f t="shared" si="1261"/>
        <v>7</v>
      </c>
      <c r="DP339" s="32">
        <f t="shared" si="1261"/>
        <v>7</v>
      </c>
      <c r="DQ339" s="32">
        <f t="shared" si="1261"/>
        <v>7</v>
      </c>
      <c r="DR339" s="32">
        <f t="shared" si="1261"/>
        <v>7</v>
      </c>
      <c r="DS339" s="32">
        <f t="shared" si="1261"/>
        <v>7</v>
      </c>
      <c r="DT339" s="32">
        <f t="shared" ref="DT339:DU339" si="1262">DT341+DT343+DT345+DT347+DT349+DT351+DT353+DT355+DT357+DT359+DT361+DT363+DT365</f>
        <v>7</v>
      </c>
      <c r="DU339" s="32">
        <f t="shared" si="1262"/>
        <v>7</v>
      </c>
      <c r="DV339" s="32">
        <f t="shared" ref="DV339:DW339" si="1263">DV341+DV343+DV345+DV347+DV349+DV351+DV353+DV355+DV357+DV359+DV361+DV363+DV365</f>
        <v>7</v>
      </c>
      <c r="DW339" s="32">
        <f t="shared" si="1263"/>
        <v>7</v>
      </c>
      <c r="DX339" s="32">
        <f t="shared" ref="DX339:DY339" si="1264">DX341+DX343+DX345+DX347+DX349+DX351+DX353+DX355+DX357+DX359+DX361+DX363+DX365</f>
        <v>7</v>
      </c>
      <c r="DY339" s="32">
        <f t="shared" si="1264"/>
        <v>7</v>
      </c>
      <c r="DZ339" s="32">
        <f t="shared" ref="DZ339" si="1265">DZ341+DZ343+DZ345+DZ347+DZ349+DZ351+DZ353+DZ355+DZ357+DZ359+DZ361+DZ363+DZ365</f>
        <v>7</v>
      </c>
      <c r="EA339" s="32">
        <f t="shared" si="1261"/>
        <v>7</v>
      </c>
      <c r="EB339" s="32">
        <f t="shared" si="1261"/>
        <v>7</v>
      </c>
      <c r="EC339" s="32">
        <f t="shared" ref="EC339" si="1266">EC341+EC343+EC345+EC347+EC349+EC351+EC353+EC355+EC357+EC359+EC361+EC363+EC365</f>
        <v>7</v>
      </c>
      <c r="ED339" s="32">
        <f t="shared" ref="ED339:EE339" si="1267">ED341+ED343+ED345+ED347+ED349+ED351+ED353+ED355+ED357+ED359+ED361+ED363+ED365</f>
        <v>7</v>
      </c>
      <c r="EE339" s="32">
        <f t="shared" si="1267"/>
        <v>7</v>
      </c>
      <c r="EF339" s="32">
        <f t="shared" ref="EF339:EG339" si="1268">EF341+EF343+EF345+EF347+EF349+EF351+EF353+EF355+EF357+EF359+EF361+EF363+EF365</f>
        <v>5</v>
      </c>
      <c r="EG339" s="32">
        <f t="shared" si="1268"/>
        <v>5</v>
      </c>
      <c r="EH339" s="32">
        <f t="shared" si="1261"/>
        <v>5</v>
      </c>
      <c r="EI339" s="32">
        <f t="shared" si="1261"/>
        <v>5</v>
      </c>
      <c r="EJ339" s="32">
        <f t="shared" ref="EJ339:EK339" si="1269">EJ341+EJ343+EJ345+EJ347+EJ349+EJ351+EJ353+EJ355+EJ357+EJ359+EJ361+EJ363+EJ365</f>
        <v>5</v>
      </c>
      <c r="EK339" s="32">
        <f t="shared" si="1269"/>
        <v>5</v>
      </c>
      <c r="EL339" s="32">
        <f t="shared" ref="EL339:EM339" si="1270">EL341+EL343+EL345+EL347+EL349+EL351+EL353+EL355+EL357+EL359+EL361+EL363+EL365</f>
        <v>5</v>
      </c>
      <c r="EM339" s="32">
        <f t="shared" si="1270"/>
        <v>5</v>
      </c>
      <c r="EN339" s="32">
        <f t="shared" ref="EN339:EO339" si="1271">EN341+EN343+EN345+EN347+EN349+EN351+EN353+EN355+EN357+EN359+EN361+EN363+EN365</f>
        <v>5</v>
      </c>
      <c r="EO339" s="32">
        <f t="shared" si="1271"/>
        <v>5</v>
      </c>
      <c r="EP339" s="32">
        <f t="shared" si="1261"/>
        <v>0</v>
      </c>
      <c r="EQ339" s="318"/>
      <c r="ER339" s="32">
        <f t="shared" ref="ER339" si="1272">ER341+ER343+ER345+ER347+ER349+ER351+ER353+ER355+ER357+ER359+ER361+ER363+ER365</f>
        <v>0</v>
      </c>
      <c r="ES339" s="32">
        <f t="shared" ref="ES339:ET339" si="1273">ES341+ES343+ES345+ES347+ES349+ES351+ES353+ES355+ES357+ES359+ES361+ES363+ES365</f>
        <v>0</v>
      </c>
      <c r="ET339" s="32">
        <f t="shared" si="1273"/>
        <v>0</v>
      </c>
      <c r="EU339" s="32">
        <f t="shared" ref="EU339" si="1274">EU341+EU343+EU345+EU347+EU349+EU351+EU353+EU355+EU357+EU359+EU361+EU363+EU365</f>
        <v>0</v>
      </c>
      <c r="EV339" s="32">
        <f t="shared" ref="EV339:FV339" si="1275">EV341+EV343+EV345+EV347+EV349+EV351+EV353+EV355+EV357+EV359+EV361+EV363+EV365</f>
        <v>0</v>
      </c>
      <c r="EW339" s="32">
        <f t="shared" si="1275"/>
        <v>0</v>
      </c>
      <c r="EX339" s="32">
        <f t="shared" si="1275"/>
        <v>0</v>
      </c>
      <c r="EY339" s="32">
        <f t="shared" si="1275"/>
        <v>0</v>
      </c>
      <c r="EZ339" s="32">
        <f t="shared" si="1275"/>
        <v>0</v>
      </c>
      <c r="FA339" s="32">
        <f t="shared" si="1275"/>
        <v>0</v>
      </c>
      <c r="FB339" s="32">
        <f t="shared" si="1275"/>
        <v>0</v>
      </c>
      <c r="FC339" s="32">
        <f t="shared" ref="FC339:FD339" si="1276">FC341+FC343+FC345+FC347+FC349+FC351+FC353+FC355+FC357+FC359+FC361+FC363+FC365</f>
        <v>0</v>
      </c>
      <c r="FD339" s="32">
        <f t="shared" si="1276"/>
        <v>0</v>
      </c>
      <c r="FE339" s="32">
        <f t="shared" si="1275"/>
        <v>0</v>
      </c>
      <c r="FF339" s="32">
        <f t="shared" ref="FF339:FG339" si="1277">FF341+FF343+FF345+FF347+FF349+FF351+FF353+FF355+FF357+FF359+FF361+FF363+FF365</f>
        <v>0</v>
      </c>
      <c r="FG339" s="32">
        <f t="shared" si="1277"/>
        <v>0</v>
      </c>
      <c r="FH339" s="32">
        <f t="shared" ref="FH339:FI339" si="1278">FH341+FH343+FH345+FH347+FH349+FH351+FH353+FH355+FH357+FH359+FH361+FH363+FH365</f>
        <v>0</v>
      </c>
      <c r="FI339" s="32">
        <f t="shared" si="1278"/>
        <v>0</v>
      </c>
      <c r="FJ339" s="32">
        <f t="shared" ref="FJ339:FK339" si="1279">FJ341+FJ343+FJ345+FJ347+FJ349+FJ351+FJ353+FJ355+FJ357+FJ359+FJ361+FJ363+FJ365</f>
        <v>0</v>
      </c>
      <c r="FK339" s="32">
        <f t="shared" si="1279"/>
        <v>0</v>
      </c>
      <c r="FL339" s="32">
        <f t="shared" ref="FL339:FM339" si="1280">FL341+FL343+FL345+FL347+FL349+FL351+FL353+FL355+FL357+FL359+FL361+FL363+FL365</f>
        <v>0</v>
      </c>
      <c r="FM339" s="32">
        <f t="shared" si="1280"/>
        <v>0</v>
      </c>
      <c r="FN339" s="32">
        <f t="shared" ref="FN339:FO339" si="1281">FN341+FN343+FN345+FN347+FN349+FN351+FN353+FN355+FN357+FN359+FN361+FN363+FN365</f>
        <v>0</v>
      </c>
      <c r="FO339" s="32">
        <f t="shared" si="1281"/>
        <v>0</v>
      </c>
      <c r="FP339" s="32">
        <f t="shared" ref="FP339:FQ339" si="1282">FP341+FP343+FP345+FP347+FP349+FP351+FP353+FP355+FP357+FP359+FP361+FP363+FP365</f>
        <v>0</v>
      </c>
      <c r="FQ339" s="32">
        <f t="shared" si="1282"/>
        <v>0</v>
      </c>
      <c r="FR339" s="32">
        <f t="shared" ref="FR339" si="1283">FR341+FR343+FR345+FR347+FR349+FR351+FR353+FR355+FR357+FR359+FR361+FR363+FR365</f>
        <v>0</v>
      </c>
      <c r="FS339" s="32">
        <f t="shared" ref="FS339:FT339" si="1284">FS341+FS343+FS345+FS347+FS349+FS351+FS353+FS355+FS357+FS359+FS361+FS363+FS365</f>
        <v>0</v>
      </c>
      <c r="FT339" s="32">
        <f t="shared" si="1284"/>
        <v>0</v>
      </c>
      <c r="FU339" s="32">
        <f t="shared" ref="FU339" si="1285">FU341+FU343+FU345+FU347+FU349+FU351+FU353+FU355+FU357+FU359+FU361+FU363+FU365</f>
        <v>0</v>
      </c>
      <c r="FV339" s="32">
        <f t="shared" si="1275"/>
        <v>0</v>
      </c>
    </row>
    <row r="340" spans="1:178" ht="13.9" customHeight="1" x14ac:dyDescent="0.2">
      <c r="A340" s="343" t="s">
        <v>56</v>
      </c>
      <c r="B340" s="333" t="s">
        <v>120</v>
      </c>
      <c r="C340" s="335" t="s">
        <v>131</v>
      </c>
      <c r="D340" s="335">
        <v>1</v>
      </c>
      <c r="E340" s="349">
        <f>FU340</f>
        <v>1</v>
      </c>
      <c r="F340" s="353">
        <f>FU341</f>
        <v>0</v>
      </c>
      <c r="G340" s="351">
        <f>F340/E340</f>
        <v>0</v>
      </c>
      <c r="H340" s="351">
        <f>F340/D340</f>
        <v>0</v>
      </c>
      <c r="I340" s="355"/>
      <c r="J340" s="11" t="s">
        <v>5</v>
      </c>
      <c r="K340" s="27"/>
      <c r="L340" s="27"/>
      <c r="M340" s="27"/>
      <c r="N340" s="27">
        <v>1</v>
      </c>
      <c r="O340" s="27">
        <v>1</v>
      </c>
      <c r="P340" s="27">
        <v>1</v>
      </c>
      <c r="Q340" s="27"/>
      <c r="R340" s="27"/>
      <c r="S340" s="27"/>
      <c r="T340" s="27"/>
      <c r="U340" s="27"/>
      <c r="V340" s="27"/>
      <c r="W340" s="40"/>
      <c r="X340" s="27"/>
      <c r="Y340" s="27"/>
      <c r="Z340" s="27"/>
      <c r="AA340" s="27"/>
      <c r="AB340" s="27"/>
      <c r="AC340" s="27"/>
      <c r="AD340" s="27"/>
      <c r="AE340" s="27"/>
      <c r="AF340" s="27"/>
      <c r="AG340" s="27"/>
      <c r="AH340" s="27">
        <v>1</v>
      </c>
      <c r="AI340" s="27">
        <v>1</v>
      </c>
      <c r="AJ340" s="27">
        <v>1</v>
      </c>
      <c r="AK340" s="27">
        <v>1</v>
      </c>
      <c r="AL340" s="27">
        <v>1</v>
      </c>
      <c r="AM340" s="27">
        <v>1</v>
      </c>
      <c r="AN340" s="27">
        <v>1</v>
      </c>
      <c r="AO340" s="27">
        <v>1</v>
      </c>
      <c r="AP340" s="27">
        <v>1</v>
      </c>
      <c r="AQ340" s="27">
        <v>1</v>
      </c>
      <c r="AR340" s="27">
        <v>1</v>
      </c>
      <c r="AS340" s="27">
        <v>1</v>
      </c>
      <c r="AT340" s="27">
        <v>1</v>
      </c>
      <c r="AU340" s="27">
        <v>1</v>
      </c>
      <c r="AV340" s="27">
        <v>1</v>
      </c>
      <c r="AW340" s="27">
        <v>1</v>
      </c>
      <c r="AX340" s="27">
        <v>1</v>
      </c>
      <c r="AY340" s="27">
        <v>1</v>
      </c>
      <c r="AZ340" s="27">
        <v>1</v>
      </c>
      <c r="BA340" s="27">
        <v>1</v>
      </c>
      <c r="BB340" s="27">
        <v>1</v>
      </c>
      <c r="BC340" s="315"/>
      <c r="BD340" s="27">
        <v>1</v>
      </c>
      <c r="BE340" s="27">
        <v>1</v>
      </c>
      <c r="BF340" s="27">
        <v>1</v>
      </c>
      <c r="BG340" s="27">
        <v>1</v>
      </c>
      <c r="BH340" s="27">
        <v>1</v>
      </c>
      <c r="BI340" s="27">
        <v>1</v>
      </c>
      <c r="BJ340" s="27">
        <v>1</v>
      </c>
      <c r="BK340" s="27">
        <v>1</v>
      </c>
      <c r="BL340" s="27">
        <v>1</v>
      </c>
      <c r="BM340" s="27">
        <v>1</v>
      </c>
      <c r="BN340" s="27">
        <v>1</v>
      </c>
      <c r="BO340" s="27">
        <v>1</v>
      </c>
      <c r="BP340" s="27">
        <v>1</v>
      </c>
      <c r="BQ340" s="27">
        <v>1</v>
      </c>
      <c r="BR340" s="27">
        <v>1</v>
      </c>
      <c r="BS340" s="27">
        <v>1</v>
      </c>
      <c r="BT340" s="27">
        <v>1</v>
      </c>
      <c r="BU340" s="27">
        <v>1</v>
      </c>
      <c r="BV340" s="27">
        <v>1</v>
      </c>
      <c r="BW340" s="27">
        <v>1</v>
      </c>
      <c r="BX340" s="27">
        <v>1</v>
      </c>
      <c r="BY340" s="27">
        <v>1</v>
      </c>
      <c r="BZ340" s="27">
        <v>1</v>
      </c>
      <c r="CA340" s="27">
        <v>1</v>
      </c>
      <c r="CB340" s="27">
        <v>1</v>
      </c>
      <c r="CC340" s="27">
        <v>1</v>
      </c>
      <c r="CD340" s="27">
        <v>1</v>
      </c>
      <c r="CE340" s="27">
        <v>1</v>
      </c>
      <c r="CF340" s="40"/>
      <c r="CG340" s="27">
        <v>1</v>
      </c>
      <c r="CH340" s="27">
        <v>1</v>
      </c>
      <c r="CI340" s="27">
        <v>1</v>
      </c>
      <c r="CJ340" s="27">
        <v>1</v>
      </c>
      <c r="CK340" s="27">
        <v>1</v>
      </c>
      <c r="CL340" s="27">
        <v>1</v>
      </c>
      <c r="CM340" s="27">
        <v>1</v>
      </c>
      <c r="CN340" s="27">
        <v>1</v>
      </c>
      <c r="CO340" s="27">
        <v>1</v>
      </c>
      <c r="CP340" s="27">
        <v>1</v>
      </c>
      <c r="CQ340" s="27">
        <v>1</v>
      </c>
      <c r="CR340" s="27">
        <v>1</v>
      </c>
      <c r="CS340" s="27">
        <v>1</v>
      </c>
      <c r="CT340" s="27">
        <v>1</v>
      </c>
      <c r="CU340" s="27">
        <v>1</v>
      </c>
      <c r="CV340" s="27">
        <v>1</v>
      </c>
      <c r="CW340" s="27">
        <v>1</v>
      </c>
      <c r="CX340" s="27">
        <v>1</v>
      </c>
      <c r="CY340" s="27">
        <v>1</v>
      </c>
      <c r="CZ340" s="27">
        <v>1</v>
      </c>
      <c r="DA340" s="27">
        <v>1</v>
      </c>
      <c r="DB340" s="27">
        <v>1</v>
      </c>
      <c r="DC340" s="27">
        <v>1</v>
      </c>
      <c r="DD340" s="27">
        <v>1</v>
      </c>
      <c r="DE340" s="27">
        <v>1</v>
      </c>
      <c r="DF340" s="27">
        <v>1</v>
      </c>
      <c r="DG340" s="27">
        <v>1</v>
      </c>
      <c r="DH340" s="27">
        <v>1</v>
      </c>
      <c r="DI340" s="27">
        <v>1</v>
      </c>
      <c r="DJ340" s="27">
        <v>1</v>
      </c>
      <c r="DK340" s="27">
        <v>1</v>
      </c>
      <c r="DL340" s="315"/>
      <c r="DM340" s="27">
        <v>1</v>
      </c>
      <c r="DN340" s="27">
        <v>1</v>
      </c>
      <c r="DO340" s="27">
        <v>1</v>
      </c>
      <c r="DP340" s="27">
        <v>1</v>
      </c>
      <c r="DQ340" s="27">
        <v>1</v>
      </c>
      <c r="DR340" s="27">
        <v>1</v>
      </c>
      <c r="DS340" s="27">
        <v>1</v>
      </c>
      <c r="DT340" s="27">
        <v>1</v>
      </c>
      <c r="DU340" s="27">
        <v>1</v>
      </c>
      <c r="DV340" s="27">
        <v>1</v>
      </c>
      <c r="DW340" s="27">
        <v>1</v>
      </c>
      <c r="DX340" s="27">
        <v>1</v>
      </c>
      <c r="DY340" s="27">
        <v>1</v>
      </c>
      <c r="DZ340" s="27">
        <v>1</v>
      </c>
      <c r="EA340" s="27">
        <v>1</v>
      </c>
      <c r="EB340" s="27">
        <v>1</v>
      </c>
      <c r="EC340" s="27">
        <v>1</v>
      </c>
      <c r="ED340" s="27">
        <v>1</v>
      </c>
      <c r="EE340" s="27">
        <v>1</v>
      </c>
      <c r="EF340" s="27">
        <v>1</v>
      </c>
      <c r="EG340" s="27">
        <v>1</v>
      </c>
      <c r="EH340" s="27">
        <v>1</v>
      </c>
      <c r="EI340" s="27">
        <v>1</v>
      </c>
      <c r="EJ340" s="27">
        <v>1</v>
      </c>
      <c r="EK340" s="27">
        <v>1</v>
      </c>
      <c r="EL340" s="27">
        <v>1</v>
      </c>
      <c r="EM340" s="27">
        <v>1</v>
      </c>
      <c r="EN340" s="27">
        <v>1</v>
      </c>
      <c r="EO340" s="27">
        <v>1</v>
      </c>
      <c r="EP340" s="27">
        <f t="shared" ref="EP340" si="1286">EO340</f>
        <v>1</v>
      </c>
      <c r="EQ340" s="315"/>
      <c r="ER340" s="27">
        <v>1</v>
      </c>
      <c r="ES340" s="27">
        <v>1</v>
      </c>
      <c r="ET340" s="27">
        <v>1</v>
      </c>
      <c r="EU340" s="27">
        <v>1</v>
      </c>
      <c r="EV340" s="27">
        <f t="shared" ref="EV340" si="1287">EU340</f>
        <v>1</v>
      </c>
      <c r="EW340" s="27">
        <f t="shared" ref="EW340" si="1288">EV340</f>
        <v>1</v>
      </c>
      <c r="EX340" s="27">
        <f t="shared" ref="EX340" si="1289">EW340</f>
        <v>1</v>
      </c>
      <c r="EY340" s="27">
        <f t="shared" ref="EY340" si="1290">EX340</f>
        <v>1</v>
      </c>
      <c r="EZ340" s="27">
        <f t="shared" ref="EZ340" si="1291">EY340</f>
        <v>1</v>
      </c>
      <c r="FA340" s="27">
        <f t="shared" ref="FA340" si="1292">EZ340</f>
        <v>1</v>
      </c>
      <c r="FB340" s="27">
        <f t="shared" ref="FB340:FC340" si="1293">FA340</f>
        <v>1</v>
      </c>
      <c r="FC340" s="27">
        <f t="shared" si="1293"/>
        <v>1</v>
      </c>
      <c r="FD340" s="27">
        <f t="shared" ref="FD340:FP340" si="1294">FC340</f>
        <v>1</v>
      </c>
      <c r="FE340" s="27">
        <f t="shared" si="1294"/>
        <v>1</v>
      </c>
      <c r="FF340" s="27">
        <f t="shared" si="1294"/>
        <v>1</v>
      </c>
      <c r="FG340" s="27">
        <f t="shared" si="1294"/>
        <v>1</v>
      </c>
      <c r="FH340" s="27">
        <f t="shared" si="1294"/>
        <v>1</v>
      </c>
      <c r="FI340" s="27">
        <f t="shared" si="1294"/>
        <v>1</v>
      </c>
      <c r="FJ340" s="27">
        <f t="shared" si="1294"/>
        <v>1</v>
      </c>
      <c r="FK340" s="27">
        <f t="shared" si="1294"/>
        <v>1</v>
      </c>
      <c r="FL340" s="27">
        <f t="shared" si="1294"/>
        <v>1</v>
      </c>
      <c r="FM340" s="27">
        <f t="shared" si="1294"/>
        <v>1</v>
      </c>
      <c r="FN340" s="27">
        <f t="shared" si="1294"/>
        <v>1</v>
      </c>
      <c r="FO340" s="27">
        <f t="shared" si="1294"/>
        <v>1</v>
      </c>
      <c r="FP340" s="27">
        <f t="shared" si="1294"/>
        <v>1</v>
      </c>
      <c r="FQ340" s="27">
        <f t="shared" ref="FQ340:FU340" si="1295">FP340</f>
        <v>1</v>
      </c>
      <c r="FR340" s="27">
        <f t="shared" si="1295"/>
        <v>1</v>
      </c>
      <c r="FS340" s="27">
        <f t="shared" si="1295"/>
        <v>1</v>
      </c>
      <c r="FT340" s="27">
        <f t="shared" si="1295"/>
        <v>1</v>
      </c>
      <c r="FU340" s="27">
        <f t="shared" si="1295"/>
        <v>1</v>
      </c>
      <c r="FV340" s="27">
        <f t="shared" ref="FV340" si="1296">FU340</f>
        <v>1</v>
      </c>
    </row>
    <row r="341" spans="1:178" ht="13.9" customHeight="1" x14ac:dyDescent="0.2">
      <c r="A341" s="344"/>
      <c r="B341" s="334"/>
      <c r="C341" s="336"/>
      <c r="D341" s="336"/>
      <c r="E341" s="350"/>
      <c r="F341" s="354"/>
      <c r="G341" s="352"/>
      <c r="H341" s="352"/>
      <c r="I341" s="356"/>
      <c r="J341" s="12" t="s">
        <v>6</v>
      </c>
      <c r="K341" s="58">
        <v>1</v>
      </c>
      <c r="L341" s="58">
        <v>1</v>
      </c>
      <c r="M341" s="58">
        <v>1</v>
      </c>
      <c r="N341" s="58">
        <v>1</v>
      </c>
      <c r="O341" s="59">
        <v>1</v>
      </c>
      <c r="P341" s="60">
        <v>1</v>
      </c>
      <c r="Q341" s="64"/>
      <c r="R341" s="58"/>
      <c r="S341" s="58"/>
      <c r="T341" s="58"/>
      <c r="U341" s="58"/>
      <c r="V341" s="58"/>
      <c r="W341" s="38"/>
      <c r="X341" s="58"/>
      <c r="Y341" s="58"/>
      <c r="Z341" s="58"/>
      <c r="AA341" s="58"/>
      <c r="AB341" s="58"/>
      <c r="AC341" s="58"/>
      <c r="AD341" s="58"/>
      <c r="AE341" s="58"/>
      <c r="AF341" s="58"/>
      <c r="AG341" s="58"/>
      <c r="AH341" s="84"/>
      <c r="AI341" s="84"/>
      <c r="AJ341" s="84"/>
      <c r="AK341" s="84"/>
      <c r="AL341" s="58"/>
      <c r="AM341" s="58"/>
      <c r="AN341" s="58"/>
      <c r="AO341" s="58"/>
      <c r="AP341" s="58"/>
      <c r="AQ341" s="58"/>
      <c r="AR341" s="101"/>
      <c r="AS341" s="58"/>
      <c r="AT341" s="58"/>
      <c r="AU341" s="58"/>
      <c r="AV341" s="58"/>
      <c r="AW341" s="58"/>
      <c r="AX341" s="58"/>
      <c r="AY341" s="58"/>
      <c r="AZ341" s="58"/>
      <c r="BA341" s="58"/>
      <c r="BB341" s="58"/>
      <c r="BC341" s="316"/>
      <c r="BD341" s="141"/>
      <c r="BE341" s="141"/>
      <c r="BF341" s="141"/>
      <c r="BG341" s="141"/>
      <c r="BH341" s="141"/>
      <c r="BI341" s="141"/>
      <c r="BJ341" s="141"/>
      <c r="BK341" s="141"/>
      <c r="BL341" s="141"/>
      <c r="BM341" s="141"/>
      <c r="BN341" s="141"/>
      <c r="BO341" s="141"/>
      <c r="BP341" s="141">
        <v>1</v>
      </c>
      <c r="BQ341" s="141">
        <v>1</v>
      </c>
      <c r="BR341" s="141">
        <v>1</v>
      </c>
      <c r="BS341" s="141">
        <v>1</v>
      </c>
      <c r="BT341" s="141">
        <v>1</v>
      </c>
      <c r="BU341" s="141">
        <v>1</v>
      </c>
      <c r="BV341" s="141">
        <v>1</v>
      </c>
      <c r="BW341" s="141">
        <v>1</v>
      </c>
      <c r="BX341" s="141">
        <v>1</v>
      </c>
      <c r="BY341" s="141">
        <v>1</v>
      </c>
      <c r="BZ341" s="141">
        <v>1</v>
      </c>
      <c r="CA341" s="141">
        <v>1</v>
      </c>
      <c r="CB341" s="141">
        <v>1</v>
      </c>
      <c r="CC341" s="141">
        <v>1</v>
      </c>
      <c r="CD341" s="141">
        <v>1</v>
      </c>
      <c r="CE341" s="141">
        <v>1</v>
      </c>
      <c r="CF341" s="38"/>
      <c r="CG341" s="143">
        <v>1</v>
      </c>
      <c r="CH341" s="157">
        <v>1</v>
      </c>
      <c r="CI341" s="158">
        <v>1</v>
      </c>
      <c r="CJ341" s="159">
        <v>1</v>
      </c>
      <c r="CK341" s="160">
        <v>1</v>
      </c>
      <c r="CL341" s="162">
        <v>1</v>
      </c>
      <c r="CM341" s="163">
        <v>1</v>
      </c>
      <c r="CN341" s="164">
        <v>1</v>
      </c>
      <c r="CO341" s="166">
        <v>1</v>
      </c>
      <c r="CP341" s="168">
        <v>1</v>
      </c>
      <c r="CQ341" s="168">
        <v>1</v>
      </c>
      <c r="CR341" s="169">
        <v>1</v>
      </c>
      <c r="CS341" s="141">
        <v>1</v>
      </c>
      <c r="CT341" s="171">
        <v>1</v>
      </c>
      <c r="CU341" s="172">
        <v>1</v>
      </c>
      <c r="CV341" s="173">
        <v>1</v>
      </c>
      <c r="CW341" s="174">
        <v>1</v>
      </c>
      <c r="CX341" s="175">
        <v>1</v>
      </c>
      <c r="CY341" s="176">
        <v>1</v>
      </c>
      <c r="CZ341" s="177">
        <v>1</v>
      </c>
      <c r="DA341" s="178">
        <v>1</v>
      </c>
      <c r="DB341" s="179">
        <v>1</v>
      </c>
      <c r="DC341" s="180">
        <v>1</v>
      </c>
      <c r="DD341" s="181">
        <v>1</v>
      </c>
      <c r="DE341" s="182">
        <v>1</v>
      </c>
      <c r="DF341" s="183">
        <v>1</v>
      </c>
      <c r="DG341" s="184">
        <v>1</v>
      </c>
      <c r="DH341" s="185">
        <v>1</v>
      </c>
      <c r="DI341" s="188">
        <v>1</v>
      </c>
      <c r="DJ341" s="190">
        <v>1</v>
      </c>
      <c r="DK341" s="191">
        <v>1</v>
      </c>
      <c r="DL341" s="316"/>
      <c r="DM341" s="195">
        <v>1</v>
      </c>
      <c r="DN341" s="201">
        <v>1</v>
      </c>
      <c r="DO341" s="206">
        <v>1</v>
      </c>
      <c r="DP341" s="207">
        <v>1</v>
      </c>
      <c r="DQ341" s="209">
        <v>1</v>
      </c>
      <c r="DR341" s="210">
        <v>1</v>
      </c>
      <c r="DS341" s="213">
        <v>1</v>
      </c>
      <c r="DT341" s="214">
        <v>1</v>
      </c>
      <c r="DU341" s="215">
        <v>1</v>
      </c>
      <c r="DV341" s="215">
        <v>1</v>
      </c>
      <c r="DW341" s="218">
        <v>1</v>
      </c>
      <c r="DX341" s="219">
        <v>1</v>
      </c>
      <c r="DY341" s="220">
        <v>1</v>
      </c>
      <c r="DZ341" s="221">
        <v>1</v>
      </c>
      <c r="EA341" s="222">
        <v>1</v>
      </c>
      <c r="EB341" s="223">
        <v>1</v>
      </c>
      <c r="EC341" s="224">
        <v>1</v>
      </c>
      <c r="ED341" s="225">
        <v>1</v>
      </c>
      <c r="EE341" s="226">
        <v>1</v>
      </c>
      <c r="EF341" s="229">
        <v>1</v>
      </c>
      <c r="EG341" s="231">
        <v>1</v>
      </c>
      <c r="EH341" s="232">
        <v>1</v>
      </c>
      <c r="EI341" s="234">
        <v>1</v>
      </c>
      <c r="EJ341" s="235">
        <v>1</v>
      </c>
      <c r="EK341" s="238">
        <v>1</v>
      </c>
      <c r="EL341" s="239">
        <v>1</v>
      </c>
      <c r="EM341" s="242">
        <v>1</v>
      </c>
      <c r="EN341" s="243">
        <v>1</v>
      </c>
      <c r="EO341" s="244">
        <v>1</v>
      </c>
      <c r="EP341" s="196"/>
      <c r="EQ341" s="316"/>
      <c r="ER341" s="246"/>
      <c r="ES341" s="249"/>
      <c r="ET341" s="250"/>
      <c r="EU341" s="251"/>
      <c r="EV341" s="246"/>
      <c r="EW341" s="246"/>
      <c r="EX341" s="246"/>
      <c r="EY341" s="246"/>
      <c r="EZ341" s="246"/>
      <c r="FA341" s="246"/>
      <c r="FB341" s="246"/>
      <c r="FC341" s="266"/>
      <c r="FD341" s="246"/>
      <c r="FE341" s="273"/>
      <c r="FF341" s="274"/>
      <c r="FG341" s="277"/>
      <c r="FH341" s="280"/>
      <c r="FI341" s="282"/>
      <c r="FJ341" s="284"/>
      <c r="FK341" s="286"/>
      <c r="FL341" s="287"/>
      <c r="FM341" s="289"/>
      <c r="FN341" s="292"/>
      <c r="FO341" s="297"/>
      <c r="FP341" s="298"/>
      <c r="FQ341" s="246"/>
      <c r="FR341" s="300"/>
      <c r="FS341" s="304"/>
      <c r="FT341" s="306"/>
      <c r="FU341" s="309"/>
      <c r="FV341" s="246"/>
    </row>
    <row r="342" spans="1:178" ht="13.9" customHeight="1" x14ac:dyDescent="0.2">
      <c r="A342" s="343" t="s">
        <v>57</v>
      </c>
      <c r="B342" s="345" t="s">
        <v>121</v>
      </c>
      <c r="C342" s="335" t="s">
        <v>131</v>
      </c>
      <c r="D342" s="335">
        <v>1</v>
      </c>
      <c r="E342" s="349">
        <f t="shared" ref="E342" si="1297">FU342</f>
        <v>1</v>
      </c>
      <c r="F342" s="353">
        <f t="shared" ref="F342" si="1298">FU343</f>
        <v>0</v>
      </c>
      <c r="G342" s="351">
        <f>F342/E342</f>
        <v>0</v>
      </c>
      <c r="H342" s="351">
        <f>F342/D342</f>
        <v>0</v>
      </c>
      <c r="I342" s="355"/>
      <c r="J342" s="11" t="s">
        <v>5</v>
      </c>
      <c r="K342" s="27"/>
      <c r="L342" s="27"/>
      <c r="M342" s="27"/>
      <c r="N342" s="27">
        <v>1</v>
      </c>
      <c r="O342" s="27">
        <v>1</v>
      </c>
      <c r="P342" s="27">
        <v>1</v>
      </c>
      <c r="Q342" s="27"/>
      <c r="R342" s="27"/>
      <c r="S342" s="27"/>
      <c r="T342" s="27"/>
      <c r="U342" s="27"/>
      <c r="V342" s="27"/>
      <c r="W342" s="40"/>
      <c r="X342" s="27"/>
      <c r="Y342" s="27"/>
      <c r="Z342" s="27"/>
      <c r="AA342" s="27"/>
      <c r="AB342" s="27"/>
      <c r="AC342" s="27"/>
      <c r="AD342" s="27"/>
      <c r="AE342" s="27"/>
      <c r="AF342" s="27"/>
      <c r="AG342" s="27"/>
      <c r="AH342" s="27">
        <v>1</v>
      </c>
      <c r="AI342" s="27">
        <v>1</v>
      </c>
      <c r="AJ342" s="27">
        <v>1</v>
      </c>
      <c r="AK342" s="27">
        <v>1</v>
      </c>
      <c r="AL342" s="27">
        <v>1</v>
      </c>
      <c r="AM342" s="27">
        <v>1</v>
      </c>
      <c r="AN342" s="27">
        <v>1</v>
      </c>
      <c r="AO342" s="27">
        <v>1</v>
      </c>
      <c r="AP342" s="27">
        <v>1</v>
      </c>
      <c r="AQ342" s="27">
        <v>1</v>
      </c>
      <c r="AR342" s="27">
        <v>1</v>
      </c>
      <c r="AS342" s="27">
        <v>1</v>
      </c>
      <c r="AT342" s="27">
        <v>1</v>
      </c>
      <c r="AU342" s="27">
        <v>1</v>
      </c>
      <c r="AV342" s="27">
        <v>1</v>
      </c>
      <c r="AW342" s="27">
        <v>1</v>
      </c>
      <c r="AX342" s="27">
        <v>1</v>
      </c>
      <c r="AY342" s="27">
        <v>1</v>
      </c>
      <c r="AZ342" s="27">
        <v>1</v>
      </c>
      <c r="BA342" s="27">
        <v>1</v>
      </c>
      <c r="BB342" s="27">
        <v>1</v>
      </c>
      <c r="BC342" s="315"/>
      <c r="BD342" s="27">
        <v>1</v>
      </c>
      <c r="BE342" s="27">
        <v>1</v>
      </c>
      <c r="BF342" s="27">
        <v>1</v>
      </c>
      <c r="BG342" s="27">
        <v>1</v>
      </c>
      <c r="BH342" s="27">
        <v>1</v>
      </c>
      <c r="BI342" s="27">
        <v>1</v>
      </c>
      <c r="BJ342" s="27">
        <v>1</v>
      </c>
      <c r="BK342" s="27">
        <v>1</v>
      </c>
      <c r="BL342" s="27">
        <v>1</v>
      </c>
      <c r="BM342" s="27">
        <v>1</v>
      </c>
      <c r="BN342" s="27">
        <v>1</v>
      </c>
      <c r="BO342" s="27">
        <v>1</v>
      </c>
      <c r="BP342" s="27">
        <v>1</v>
      </c>
      <c r="BQ342" s="27">
        <v>1</v>
      </c>
      <c r="BR342" s="27">
        <v>1</v>
      </c>
      <c r="BS342" s="27">
        <v>1</v>
      </c>
      <c r="BT342" s="27">
        <v>1</v>
      </c>
      <c r="BU342" s="27">
        <v>1</v>
      </c>
      <c r="BV342" s="27">
        <v>1</v>
      </c>
      <c r="BW342" s="27">
        <v>1</v>
      </c>
      <c r="BX342" s="27">
        <v>1</v>
      </c>
      <c r="BY342" s="27">
        <v>1</v>
      </c>
      <c r="BZ342" s="27">
        <v>1</v>
      </c>
      <c r="CA342" s="27">
        <v>1</v>
      </c>
      <c r="CB342" s="27">
        <v>1</v>
      </c>
      <c r="CC342" s="27">
        <v>1</v>
      </c>
      <c r="CD342" s="27">
        <v>1</v>
      </c>
      <c r="CE342" s="27">
        <v>1</v>
      </c>
      <c r="CF342" s="40"/>
      <c r="CG342" s="27">
        <v>1</v>
      </c>
      <c r="CH342" s="27">
        <v>1</v>
      </c>
      <c r="CI342" s="27">
        <v>1</v>
      </c>
      <c r="CJ342" s="27">
        <v>1</v>
      </c>
      <c r="CK342" s="27">
        <v>1</v>
      </c>
      <c r="CL342" s="27">
        <v>1</v>
      </c>
      <c r="CM342" s="27">
        <v>1</v>
      </c>
      <c r="CN342" s="27">
        <v>1</v>
      </c>
      <c r="CO342" s="27">
        <v>1</v>
      </c>
      <c r="CP342" s="27">
        <v>1</v>
      </c>
      <c r="CQ342" s="27">
        <v>1</v>
      </c>
      <c r="CR342" s="27">
        <v>1</v>
      </c>
      <c r="CS342" s="27">
        <v>1</v>
      </c>
      <c r="CT342" s="27">
        <v>1</v>
      </c>
      <c r="CU342" s="27">
        <v>1</v>
      </c>
      <c r="CV342" s="27">
        <v>1</v>
      </c>
      <c r="CW342" s="27">
        <v>1</v>
      </c>
      <c r="CX342" s="27">
        <v>1</v>
      </c>
      <c r="CY342" s="27">
        <v>1</v>
      </c>
      <c r="CZ342" s="27">
        <v>1</v>
      </c>
      <c r="DA342" s="27">
        <v>1</v>
      </c>
      <c r="DB342" s="27">
        <v>1</v>
      </c>
      <c r="DC342" s="27">
        <v>1</v>
      </c>
      <c r="DD342" s="27">
        <v>1</v>
      </c>
      <c r="DE342" s="27">
        <v>1</v>
      </c>
      <c r="DF342" s="27">
        <v>1</v>
      </c>
      <c r="DG342" s="27">
        <v>1</v>
      </c>
      <c r="DH342" s="27">
        <v>1</v>
      </c>
      <c r="DI342" s="27">
        <v>1</v>
      </c>
      <c r="DJ342" s="27">
        <v>1</v>
      </c>
      <c r="DK342" s="27">
        <v>1</v>
      </c>
      <c r="DL342" s="315"/>
      <c r="DM342" s="27">
        <v>1</v>
      </c>
      <c r="DN342" s="27">
        <v>1</v>
      </c>
      <c r="DO342" s="27">
        <v>1</v>
      </c>
      <c r="DP342" s="27">
        <v>1</v>
      </c>
      <c r="DQ342" s="27">
        <v>1</v>
      </c>
      <c r="DR342" s="27">
        <v>1</v>
      </c>
      <c r="DS342" s="27">
        <v>1</v>
      </c>
      <c r="DT342" s="27">
        <v>1</v>
      </c>
      <c r="DU342" s="27">
        <v>1</v>
      </c>
      <c r="DV342" s="27">
        <v>1</v>
      </c>
      <c r="DW342" s="27">
        <v>1</v>
      </c>
      <c r="DX342" s="27">
        <v>1</v>
      </c>
      <c r="DY342" s="27">
        <v>1</v>
      </c>
      <c r="DZ342" s="27">
        <v>1</v>
      </c>
      <c r="EA342" s="27">
        <v>1</v>
      </c>
      <c r="EB342" s="27">
        <v>1</v>
      </c>
      <c r="EC342" s="27">
        <v>1</v>
      </c>
      <c r="ED342" s="27">
        <v>1</v>
      </c>
      <c r="EE342" s="27">
        <v>1</v>
      </c>
      <c r="EF342" s="27">
        <v>1</v>
      </c>
      <c r="EG342" s="27">
        <v>1</v>
      </c>
      <c r="EH342" s="27">
        <v>1</v>
      </c>
      <c r="EI342" s="27">
        <v>1</v>
      </c>
      <c r="EJ342" s="27">
        <v>1</v>
      </c>
      <c r="EK342" s="27">
        <v>1</v>
      </c>
      <c r="EL342" s="27">
        <v>1</v>
      </c>
      <c r="EM342" s="27">
        <v>1</v>
      </c>
      <c r="EN342" s="27">
        <v>1</v>
      </c>
      <c r="EO342" s="27">
        <v>1</v>
      </c>
      <c r="EP342" s="27">
        <f t="shared" ref="EP342" si="1299">EO342</f>
        <v>1</v>
      </c>
      <c r="EQ342" s="315"/>
      <c r="ER342" s="27">
        <v>1</v>
      </c>
      <c r="ES342" s="27">
        <v>1</v>
      </c>
      <c r="ET342" s="27">
        <v>1</v>
      </c>
      <c r="EU342" s="27">
        <v>1</v>
      </c>
      <c r="EV342" s="27">
        <f t="shared" ref="EV342" si="1300">EU342</f>
        <v>1</v>
      </c>
      <c r="EW342" s="27">
        <f t="shared" ref="EW342" si="1301">EV342</f>
        <v>1</v>
      </c>
      <c r="EX342" s="27">
        <f t="shared" ref="EX342" si="1302">EW342</f>
        <v>1</v>
      </c>
      <c r="EY342" s="27">
        <f t="shared" ref="EY342" si="1303">EX342</f>
        <v>1</v>
      </c>
      <c r="EZ342" s="27">
        <f t="shared" ref="EZ342" si="1304">EY342</f>
        <v>1</v>
      </c>
      <c r="FA342" s="27">
        <f t="shared" ref="FA342" si="1305">EZ342</f>
        <v>1</v>
      </c>
      <c r="FB342" s="27">
        <f t="shared" ref="FB342:FC342" si="1306">FA342</f>
        <v>1</v>
      </c>
      <c r="FC342" s="27">
        <f t="shared" si="1306"/>
        <v>1</v>
      </c>
      <c r="FD342" s="27">
        <f t="shared" ref="FD342:FP342" si="1307">FC342</f>
        <v>1</v>
      </c>
      <c r="FE342" s="27">
        <f t="shared" si="1307"/>
        <v>1</v>
      </c>
      <c r="FF342" s="27">
        <f t="shared" si="1307"/>
        <v>1</v>
      </c>
      <c r="FG342" s="27">
        <f t="shared" si="1307"/>
        <v>1</v>
      </c>
      <c r="FH342" s="27">
        <f t="shared" si="1307"/>
        <v>1</v>
      </c>
      <c r="FI342" s="27">
        <f t="shared" si="1307"/>
        <v>1</v>
      </c>
      <c r="FJ342" s="27">
        <f t="shared" si="1307"/>
        <v>1</v>
      </c>
      <c r="FK342" s="27">
        <f t="shared" si="1307"/>
        <v>1</v>
      </c>
      <c r="FL342" s="27">
        <f t="shared" si="1307"/>
        <v>1</v>
      </c>
      <c r="FM342" s="27">
        <f t="shared" si="1307"/>
        <v>1</v>
      </c>
      <c r="FN342" s="27">
        <f t="shared" si="1307"/>
        <v>1</v>
      </c>
      <c r="FO342" s="27">
        <f t="shared" si="1307"/>
        <v>1</v>
      </c>
      <c r="FP342" s="27">
        <f t="shared" si="1307"/>
        <v>1</v>
      </c>
      <c r="FQ342" s="27">
        <f t="shared" ref="FQ342:FU342" si="1308">FP342</f>
        <v>1</v>
      </c>
      <c r="FR342" s="27">
        <f t="shared" si="1308"/>
        <v>1</v>
      </c>
      <c r="FS342" s="27">
        <f t="shared" si="1308"/>
        <v>1</v>
      </c>
      <c r="FT342" s="27">
        <f t="shared" si="1308"/>
        <v>1</v>
      </c>
      <c r="FU342" s="27">
        <f t="shared" si="1308"/>
        <v>1</v>
      </c>
      <c r="FV342" s="27">
        <f t="shared" ref="FV342" si="1309">FU342</f>
        <v>1</v>
      </c>
    </row>
    <row r="343" spans="1:178" ht="13.9" customHeight="1" x14ac:dyDescent="0.2">
      <c r="A343" s="344"/>
      <c r="B343" s="346"/>
      <c r="C343" s="336"/>
      <c r="D343" s="336"/>
      <c r="E343" s="350"/>
      <c r="F343" s="354"/>
      <c r="G343" s="352"/>
      <c r="H343" s="352"/>
      <c r="I343" s="356"/>
      <c r="J343" s="12" t="s">
        <v>6</v>
      </c>
      <c r="K343" s="58"/>
      <c r="L343" s="58"/>
      <c r="M343" s="58"/>
      <c r="N343" s="58"/>
      <c r="O343" s="58"/>
      <c r="P343" s="58"/>
      <c r="Q343" s="58"/>
      <c r="R343" s="58"/>
      <c r="S343" s="58"/>
      <c r="T343" s="58"/>
      <c r="U343" s="58"/>
      <c r="V343" s="58"/>
      <c r="W343" s="38"/>
      <c r="X343" s="58"/>
      <c r="Y343" s="58"/>
      <c r="Z343" s="58"/>
      <c r="AA343" s="58"/>
      <c r="AB343" s="58"/>
      <c r="AC343" s="58"/>
      <c r="AD343" s="58"/>
      <c r="AE343" s="58"/>
      <c r="AF343" s="58"/>
      <c r="AG343" s="58"/>
      <c r="AH343" s="84"/>
      <c r="AI343" s="84"/>
      <c r="AJ343" s="84"/>
      <c r="AK343" s="84"/>
      <c r="AL343" s="58"/>
      <c r="AM343" s="58"/>
      <c r="AN343" s="58"/>
      <c r="AO343" s="58"/>
      <c r="AP343" s="58"/>
      <c r="AQ343" s="58"/>
      <c r="AR343" s="101"/>
      <c r="AS343" s="58"/>
      <c r="AT343" s="58"/>
      <c r="AU343" s="58"/>
      <c r="AV343" s="58"/>
      <c r="AW343" s="58"/>
      <c r="AX343" s="58"/>
      <c r="AY343" s="58"/>
      <c r="AZ343" s="58"/>
      <c r="BA343" s="58"/>
      <c r="BB343" s="58"/>
      <c r="BC343" s="316"/>
      <c r="BD343" s="141"/>
      <c r="BE343" s="141"/>
      <c r="BF343" s="141"/>
      <c r="BG343" s="141"/>
      <c r="BH343" s="141"/>
      <c r="BI343" s="141"/>
      <c r="BJ343" s="141"/>
      <c r="BK343" s="141"/>
      <c r="BL343" s="141"/>
      <c r="BM343" s="141"/>
      <c r="BN343" s="141"/>
      <c r="BO343" s="141"/>
      <c r="BP343" s="141"/>
      <c r="BQ343" s="141"/>
      <c r="BR343" s="141"/>
      <c r="BS343" s="141"/>
      <c r="BT343" s="141"/>
      <c r="BU343" s="141"/>
      <c r="BV343" s="141"/>
      <c r="BW343" s="141"/>
      <c r="BX343" s="141"/>
      <c r="BY343" s="141"/>
      <c r="BZ343" s="141"/>
      <c r="CA343" s="141"/>
      <c r="CB343" s="141"/>
      <c r="CC343" s="141"/>
      <c r="CD343" s="141"/>
      <c r="CE343" s="141"/>
      <c r="CF343" s="38"/>
      <c r="CG343" s="143"/>
      <c r="CH343" s="157"/>
      <c r="CI343" s="158"/>
      <c r="CJ343" s="159"/>
      <c r="CK343" s="160"/>
      <c r="CL343" s="162"/>
      <c r="CM343" s="163"/>
      <c r="CN343" s="164"/>
      <c r="CO343" s="166"/>
      <c r="CP343" s="168"/>
      <c r="CQ343" s="168"/>
      <c r="CR343" s="169"/>
      <c r="CS343" s="141"/>
      <c r="CT343" s="171"/>
      <c r="CU343" s="172"/>
      <c r="CV343" s="173"/>
      <c r="CW343" s="174"/>
      <c r="CX343" s="175"/>
      <c r="CY343" s="176"/>
      <c r="CZ343" s="177"/>
      <c r="DA343" s="178"/>
      <c r="DB343" s="179"/>
      <c r="DC343" s="180"/>
      <c r="DD343" s="181"/>
      <c r="DE343" s="182"/>
      <c r="DF343" s="183"/>
      <c r="DG343" s="184"/>
      <c r="DH343" s="185"/>
      <c r="DI343" s="188"/>
      <c r="DJ343" s="190"/>
      <c r="DK343" s="191"/>
      <c r="DL343" s="316"/>
      <c r="DM343" s="195">
        <v>0</v>
      </c>
      <c r="DN343" s="201">
        <v>0</v>
      </c>
      <c r="DO343" s="206">
        <v>0</v>
      </c>
      <c r="DP343" s="207">
        <v>0</v>
      </c>
      <c r="DQ343" s="209">
        <v>0</v>
      </c>
      <c r="DR343" s="210">
        <v>0</v>
      </c>
      <c r="DS343" s="213">
        <v>0</v>
      </c>
      <c r="DT343" s="214">
        <v>0</v>
      </c>
      <c r="DU343" s="215">
        <v>0</v>
      </c>
      <c r="DV343" s="215">
        <v>0</v>
      </c>
      <c r="DW343" s="218">
        <v>0</v>
      </c>
      <c r="DX343" s="219">
        <v>0</v>
      </c>
      <c r="DY343" s="220">
        <v>0</v>
      </c>
      <c r="DZ343" s="221">
        <v>0</v>
      </c>
      <c r="EA343" s="222">
        <v>0</v>
      </c>
      <c r="EB343" s="223">
        <v>0</v>
      </c>
      <c r="EC343" s="224">
        <v>0</v>
      </c>
      <c r="ED343" s="225">
        <v>0</v>
      </c>
      <c r="EE343" s="226">
        <v>0</v>
      </c>
      <c r="EF343" s="229">
        <v>0</v>
      </c>
      <c r="EG343" s="231">
        <v>0</v>
      </c>
      <c r="EH343" s="232">
        <v>0</v>
      </c>
      <c r="EI343" s="234">
        <v>0</v>
      </c>
      <c r="EJ343" s="235">
        <v>0</v>
      </c>
      <c r="EK343" s="238">
        <v>0</v>
      </c>
      <c r="EL343" s="239">
        <v>0</v>
      </c>
      <c r="EM343" s="242">
        <v>0</v>
      </c>
      <c r="EN343" s="243">
        <v>0</v>
      </c>
      <c r="EO343" s="244">
        <v>0</v>
      </c>
      <c r="EP343" s="196"/>
      <c r="EQ343" s="316"/>
      <c r="ER343" s="246"/>
      <c r="ES343" s="249"/>
      <c r="ET343" s="250"/>
      <c r="EU343" s="251"/>
      <c r="EV343" s="246"/>
      <c r="EW343" s="246"/>
      <c r="EX343" s="246"/>
      <c r="EY343" s="246"/>
      <c r="EZ343" s="246"/>
      <c r="FA343" s="246"/>
      <c r="FB343" s="246"/>
      <c r="FC343" s="266"/>
      <c r="FD343" s="246"/>
      <c r="FE343" s="273"/>
      <c r="FF343" s="274"/>
      <c r="FG343" s="277"/>
      <c r="FH343" s="280"/>
      <c r="FI343" s="282"/>
      <c r="FJ343" s="284"/>
      <c r="FK343" s="286"/>
      <c r="FL343" s="287"/>
      <c r="FM343" s="289"/>
      <c r="FN343" s="292"/>
      <c r="FO343" s="297"/>
      <c r="FP343" s="298"/>
      <c r="FQ343" s="246"/>
      <c r="FR343" s="300"/>
      <c r="FS343" s="304"/>
      <c r="FT343" s="306"/>
      <c r="FU343" s="309"/>
      <c r="FV343" s="246"/>
    </row>
    <row r="344" spans="1:178" ht="13.9" customHeight="1" x14ac:dyDescent="0.2">
      <c r="A344" s="343" t="s">
        <v>58</v>
      </c>
      <c r="B344" s="333" t="s">
        <v>122</v>
      </c>
      <c r="C344" s="335" t="s">
        <v>131</v>
      </c>
      <c r="D344" s="335">
        <v>1</v>
      </c>
      <c r="E344" s="349">
        <f t="shared" ref="E344" si="1310">FU344</f>
        <v>2</v>
      </c>
      <c r="F344" s="353">
        <f t="shared" ref="F344" si="1311">FU345</f>
        <v>0</v>
      </c>
      <c r="G344" s="351">
        <f>F344/E344</f>
        <v>0</v>
      </c>
      <c r="H344" s="351">
        <f>F344/D344</f>
        <v>0</v>
      </c>
      <c r="I344" s="355"/>
      <c r="J344" s="11" t="s">
        <v>5</v>
      </c>
      <c r="K344" s="27"/>
      <c r="L344" s="27"/>
      <c r="M344" s="27"/>
      <c r="N344" s="27">
        <v>1</v>
      </c>
      <c r="O344" s="27">
        <v>1</v>
      </c>
      <c r="P344" s="27">
        <v>1</v>
      </c>
      <c r="Q344" s="27"/>
      <c r="R344" s="27"/>
      <c r="S344" s="27"/>
      <c r="T344" s="27"/>
      <c r="U344" s="27"/>
      <c r="V344" s="27"/>
      <c r="W344" s="40"/>
      <c r="X344" s="27"/>
      <c r="Y344" s="27"/>
      <c r="Z344" s="27"/>
      <c r="AA344" s="27"/>
      <c r="AB344" s="27"/>
      <c r="AC344" s="27"/>
      <c r="AD344" s="27"/>
      <c r="AE344" s="27"/>
      <c r="AF344" s="27"/>
      <c r="AG344" s="27"/>
      <c r="AH344" s="27">
        <v>1</v>
      </c>
      <c r="AI344" s="27">
        <v>1</v>
      </c>
      <c r="AJ344" s="27">
        <v>1</v>
      </c>
      <c r="AK344" s="27">
        <v>1</v>
      </c>
      <c r="AL344" s="27">
        <v>1</v>
      </c>
      <c r="AM344" s="27">
        <v>1</v>
      </c>
      <c r="AN344" s="27">
        <v>1</v>
      </c>
      <c r="AO344" s="27">
        <v>1</v>
      </c>
      <c r="AP344" s="27">
        <v>1</v>
      </c>
      <c r="AQ344" s="27">
        <v>1</v>
      </c>
      <c r="AR344" s="27">
        <v>1</v>
      </c>
      <c r="AS344" s="27">
        <v>1</v>
      </c>
      <c r="AT344" s="27">
        <v>1</v>
      </c>
      <c r="AU344" s="27">
        <v>1</v>
      </c>
      <c r="AV344" s="27">
        <v>1</v>
      </c>
      <c r="AW344" s="27">
        <v>1</v>
      </c>
      <c r="AX344" s="27">
        <v>1</v>
      </c>
      <c r="AY344" s="27">
        <v>1</v>
      </c>
      <c r="AZ344" s="27">
        <v>1</v>
      </c>
      <c r="BA344" s="27">
        <v>1</v>
      </c>
      <c r="BB344" s="27">
        <v>1</v>
      </c>
      <c r="BC344" s="315"/>
      <c r="BD344" s="27">
        <v>1</v>
      </c>
      <c r="BE344" s="27">
        <v>1</v>
      </c>
      <c r="BF344" s="27">
        <v>1</v>
      </c>
      <c r="BG344" s="27">
        <v>1</v>
      </c>
      <c r="BH344" s="27">
        <v>1</v>
      </c>
      <c r="BI344" s="27">
        <v>1</v>
      </c>
      <c r="BJ344" s="27">
        <v>1</v>
      </c>
      <c r="BK344" s="27">
        <v>1</v>
      </c>
      <c r="BL344" s="27">
        <v>1</v>
      </c>
      <c r="BM344" s="27">
        <v>1</v>
      </c>
      <c r="BN344" s="27">
        <v>1</v>
      </c>
      <c r="BO344" s="27">
        <v>1</v>
      </c>
      <c r="BP344" s="27">
        <v>1</v>
      </c>
      <c r="BQ344" s="27">
        <v>1</v>
      </c>
      <c r="BR344" s="27">
        <v>1</v>
      </c>
      <c r="BS344" s="27">
        <v>1</v>
      </c>
      <c r="BT344" s="27">
        <v>1</v>
      </c>
      <c r="BU344" s="27">
        <v>1</v>
      </c>
      <c r="BV344" s="27">
        <v>1</v>
      </c>
      <c r="BW344" s="27">
        <v>1</v>
      </c>
      <c r="BX344" s="27">
        <v>1</v>
      </c>
      <c r="BY344" s="27">
        <v>1</v>
      </c>
      <c r="BZ344" s="27">
        <v>1</v>
      </c>
      <c r="CA344" s="27">
        <v>1</v>
      </c>
      <c r="CB344" s="27">
        <v>1</v>
      </c>
      <c r="CC344" s="27">
        <v>1</v>
      </c>
      <c r="CD344" s="27">
        <v>1</v>
      </c>
      <c r="CE344" s="27">
        <v>1</v>
      </c>
      <c r="CF344" s="40"/>
      <c r="CG344" s="27">
        <v>1</v>
      </c>
      <c r="CH344" s="27">
        <v>1</v>
      </c>
      <c r="CI344" s="27">
        <v>1</v>
      </c>
      <c r="CJ344" s="27">
        <v>1</v>
      </c>
      <c r="CK344" s="27">
        <v>1</v>
      </c>
      <c r="CL344" s="27">
        <v>1</v>
      </c>
      <c r="CM344" s="27">
        <v>1</v>
      </c>
      <c r="CN344" s="27">
        <v>1</v>
      </c>
      <c r="CO344" s="27">
        <v>1</v>
      </c>
      <c r="CP344" s="27">
        <v>1</v>
      </c>
      <c r="CQ344" s="27">
        <v>1</v>
      </c>
      <c r="CR344" s="27">
        <v>1</v>
      </c>
      <c r="CS344" s="27">
        <v>1</v>
      </c>
      <c r="CT344" s="27">
        <v>1</v>
      </c>
      <c r="CU344" s="27">
        <v>1</v>
      </c>
      <c r="CV344" s="27">
        <v>1</v>
      </c>
      <c r="CW344" s="27">
        <v>1</v>
      </c>
      <c r="CX344" s="27">
        <v>1</v>
      </c>
      <c r="CY344" s="27">
        <v>1</v>
      </c>
      <c r="CZ344" s="27">
        <v>1</v>
      </c>
      <c r="DA344" s="27">
        <v>1</v>
      </c>
      <c r="DB344" s="27">
        <v>1</v>
      </c>
      <c r="DC344" s="27">
        <v>1</v>
      </c>
      <c r="DD344" s="27">
        <v>1</v>
      </c>
      <c r="DE344" s="27">
        <v>1</v>
      </c>
      <c r="DF344" s="27">
        <v>1</v>
      </c>
      <c r="DG344" s="27">
        <v>1</v>
      </c>
      <c r="DH344" s="27">
        <v>1</v>
      </c>
      <c r="DI344" s="27">
        <v>1</v>
      </c>
      <c r="DJ344" s="27">
        <v>1</v>
      </c>
      <c r="DK344" s="27">
        <v>1</v>
      </c>
      <c r="DL344" s="315"/>
      <c r="DM344" s="27">
        <v>2</v>
      </c>
      <c r="DN344" s="27">
        <v>2</v>
      </c>
      <c r="DO344" s="27">
        <v>2</v>
      </c>
      <c r="DP344" s="27">
        <v>2</v>
      </c>
      <c r="DQ344" s="27">
        <v>2</v>
      </c>
      <c r="DR344" s="27">
        <v>2</v>
      </c>
      <c r="DS344" s="27">
        <v>2</v>
      </c>
      <c r="DT344" s="27">
        <v>2</v>
      </c>
      <c r="DU344" s="27">
        <v>2</v>
      </c>
      <c r="DV344" s="27">
        <v>2</v>
      </c>
      <c r="DW344" s="27">
        <v>2</v>
      </c>
      <c r="DX344" s="27">
        <v>2</v>
      </c>
      <c r="DY344" s="27">
        <v>2</v>
      </c>
      <c r="DZ344" s="27">
        <v>2</v>
      </c>
      <c r="EA344" s="27">
        <v>2</v>
      </c>
      <c r="EB344" s="27">
        <v>2</v>
      </c>
      <c r="EC344" s="27">
        <v>2</v>
      </c>
      <c r="ED344" s="27">
        <v>2</v>
      </c>
      <c r="EE344" s="27">
        <v>2</v>
      </c>
      <c r="EF344" s="27">
        <v>2</v>
      </c>
      <c r="EG344" s="27">
        <v>2</v>
      </c>
      <c r="EH344" s="27">
        <v>2</v>
      </c>
      <c r="EI344" s="27">
        <v>2</v>
      </c>
      <c r="EJ344" s="27">
        <v>2</v>
      </c>
      <c r="EK344" s="27">
        <v>2</v>
      </c>
      <c r="EL344" s="27">
        <v>2</v>
      </c>
      <c r="EM344" s="27">
        <v>2</v>
      </c>
      <c r="EN344" s="27">
        <v>2</v>
      </c>
      <c r="EO344" s="27">
        <v>2</v>
      </c>
      <c r="EP344" s="27">
        <f t="shared" ref="EP344" si="1312">EO344</f>
        <v>2</v>
      </c>
      <c r="EQ344" s="315"/>
      <c r="ER344" s="27">
        <v>2</v>
      </c>
      <c r="ES344" s="27">
        <v>2</v>
      </c>
      <c r="ET344" s="27">
        <v>2</v>
      </c>
      <c r="EU344" s="27">
        <v>2</v>
      </c>
      <c r="EV344" s="27">
        <f t="shared" ref="EV344" si="1313">EU344</f>
        <v>2</v>
      </c>
      <c r="EW344" s="27">
        <f t="shared" ref="EW344" si="1314">EV344</f>
        <v>2</v>
      </c>
      <c r="EX344" s="27">
        <f t="shared" ref="EX344" si="1315">EW344</f>
        <v>2</v>
      </c>
      <c r="EY344" s="27">
        <f t="shared" ref="EY344" si="1316">EX344</f>
        <v>2</v>
      </c>
      <c r="EZ344" s="27">
        <f t="shared" ref="EZ344" si="1317">EY344</f>
        <v>2</v>
      </c>
      <c r="FA344" s="27">
        <f t="shared" ref="FA344" si="1318">EZ344</f>
        <v>2</v>
      </c>
      <c r="FB344" s="27">
        <f t="shared" ref="FB344:FC344" si="1319">FA344</f>
        <v>2</v>
      </c>
      <c r="FC344" s="27">
        <f t="shared" si="1319"/>
        <v>2</v>
      </c>
      <c r="FD344" s="27">
        <f t="shared" ref="FD344:FP344" si="1320">FC344</f>
        <v>2</v>
      </c>
      <c r="FE344" s="27">
        <f t="shared" si="1320"/>
        <v>2</v>
      </c>
      <c r="FF344" s="27">
        <f t="shared" si="1320"/>
        <v>2</v>
      </c>
      <c r="FG344" s="27">
        <f t="shared" si="1320"/>
        <v>2</v>
      </c>
      <c r="FH344" s="27">
        <f t="shared" si="1320"/>
        <v>2</v>
      </c>
      <c r="FI344" s="27">
        <f t="shared" si="1320"/>
        <v>2</v>
      </c>
      <c r="FJ344" s="27">
        <f t="shared" si="1320"/>
        <v>2</v>
      </c>
      <c r="FK344" s="27">
        <f t="shared" si="1320"/>
        <v>2</v>
      </c>
      <c r="FL344" s="27">
        <f t="shared" si="1320"/>
        <v>2</v>
      </c>
      <c r="FM344" s="27">
        <f t="shared" si="1320"/>
        <v>2</v>
      </c>
      <c r="FN344" s="27">
        <f t="shared" si="1320"/>
        <v>2</v>
      </c>
      <c r="FO344" s="27">
        <f t="shared" si="1320"/>
        <v>2</v>
      </c>
      <c r="FP344" s="27">
        <f t="shared" si="1320"/>
        <v>2</v>
      </c>
      <c r="FQ344" s="27">
        <f t="shared" ref="FQ344:FU344" si="1321">FP344</f>
        <v>2</v>
      </c>
      <c r="FR344" s="27">
        <f t="shared" si="1321"/>
        <v>2</v>
      </c>
      <c r="FS344" s="27">
        <f t="shared" si="1321"/>
        <v>2</v>
      </c>
      <c r="FT344" s="27">
        <f t="shared" si="1321"/>
        <v>2</v>
      </c>
      <c r="FU344" s="27">
        <f t="shared" si="1321"/>
        <v>2</v>
      </c>
      <c r="FV344" s="27">
        <f t="shared" ref="FV344" si="1322">FU344</f>
        <v>2</v>
      </c>
    </row>
    <row r="345" spans="1:178" ht="13.9" customHeight="1" x14ac:dyDescent="0.2">
      <c r="A345" s="344"/>
      <c r="B345" s="334"/>
      <c r="C345" s="336"/>
      <c r="D345" s="336"/>
      <c r="E345" s="350"/>
      <c r="F345" s="354"/>
      <c r="G345" s="352"/>
      <c r="H345" s="352"/>
      <c r="I345" s="356"/>
      <c r="J345" s="12" t="s">
        <v>6</v>
      </c>
      <c r="K345" s="58">
        <v>1</v>
      </c>
      <c r="L345" s="58">
        <v>1</v>
      </c>
      <c r="M345" s="58">
        <v>1</v>
      </c>
      <c r="N345" s="58">
        <v>1</v>
      </c>
      <c r="O345" s="59">
        <v>1</v>
      </c>
      <c r="P345" s="58"/>
      <c r="Q345" s="58"/>
      <c r="R345" s="58"/>
      <c r="S345" s="58"/>
      <c r="T345" s="58"/>
      <c r="U345" s="58"/>
      <c r="V345" s="58"/>
      <c r="W345" s="38"/>
      <c r="X345" s="58"/>
      <c r="Y345" s="58"/>
      <c r="Z345" s="58"/>
      <c r="AA345" s="58"/>
      <c r="AB345" s="58"/>
      <c r="AC345" s="58"/>
      <c r="AD345" s="58"/>
      <c r="AE345" s="58"/>
      <c r="AF345" s="58"/>
      <c r="AG345" s="58"/>
      <c r="AH345" s="84"/>
      <c r="AI345" s="84"/>
      <c r="AJ345" s="84"/>
      <c r="AK345" s="84"/>
      <c r="AL345" s="58"/>
      <c r="AM345" s="58"/>
      <c r="AN345" s="58"/>
      <c r="AO345" s="58"/>
      <c r="AP345" s="58"/>
      <c r="AQ345" s="58"/>
      <c r="AR345" s="101"/>
      <c r="AS345" s="58"/>
      <c r="AT345" s="58"/>
      <c r="AU345" s="58"/>
      <c r="AV345" s="58"/>
      <c r="AW345" s="58"/>
      <c r="AX345" s="58"/>
      <c r="AY345" s="58"/>
      <c r="AZ345" s="58"/>
      <c r="BA345" s="58"/>
      <c r="BB345" s="58"/>
      <c r="BC345" s="316"/>
      <c r="BD345" s="141"/>
      <c r="BE345" s="141"/>
      <c r="BF345" s="141"/>
      <c r="BG345" s="141"/>
      <c r="BH345" s="141"/>
      <c r="BI345" s="141"/>
      <c r="BJ345" s="141"/>
      <c r="BK345" s="141"/>
      <c r="BL345" s="141"/>
      <c r="BM345" s="141"/>
      <c r="BN345" s="141"/>
      <c r="BO345" s="141"/>
      <c r="BP345" s="141">
        <v>2</v>
      </c>
      <c r="BQ345" s="141">
        <v>2</v>
      </c>
      <c r="BR345" s="141">
        <v>2</v>
      </c>
      <c r="BS345" s="141">
        <v>2</v>
      </c>
      <c r="BT345" s="141">
        <v>2</v>
      </c>
      <c r="BU345" s="141">
        <v>2</v>
      </c>
      <c r="BV345" s="141">
        <v>2</v>
      </c>
      <c r="BW345" s="141">
        <v>2</v>
      </c>
      <c r="BX345" s="141">
        <v>2</v>
      </c>
      <c r="BY345" s="141">
        <v>2</v>
      </c>
      <c r="BZ345" s="141">
        <v>2</v>
      </c>
      <c r="CA345" s="141">
        <v>2</v>
      </c>
      <c r="CB345" s="141">
        <v>2</v>
      </c>
      <c r="CC345" s="141">
        <v>2</v>
      </c>
      <c r="CD345" s="141">
        <v>2</v>
      </c>
      <c r="CE345" s="141">
        <v>2</v>
      </c>
      <c r="CF345" s="38"/>
      <c r="CG345" s="143">
        <v>2</v>
      </c>
      <c r="CH345" s="157">
        <v>2</v>
      </c>
      <c r="CI345" s="158">
        <v>2</v>
      </c>
      <c r="CJ345" s="159">
        <v>2</v>
      </c>
      <c r="CK345" s="160">
        <v>2</v>
      </c>
      <c r="CL345" s="162">
        <v>2</v>
      </c>
      <c r="CM345" s="163">
        <v>2</v>
      </c>
      <c r="CN345" s="164">
        <v>2</v>
      </c>
      <c r="CO345" s="166">
        <v>2</v>
      </c>
      <c r="CP345" s="168">
        <v>2</v>
      </c>
      <c r="CQ345" s="168">
        <v>2</v>
      </c>
      <c r="CR345" s="169">
        <v>2</v>
      </c>
      <c r="CS345" s="141">
        <v>2</v>
      </c>
      <c r="CT345" s="171">
        <v>2</v>
      </c>
      <c r="CU345" s="172">
        <v>2</v>
      </c>
      <c r="CV345" s="173">
        <v>2</v>
      </c>
      <c r="CW345" s="174">
        <v>2</v>
      </c>
      <c r="CX345" s="175">
        <v>2</v>
      </c>
      <c r="CY345" s="176">
        <v>2</v>
      </c>
      <c r="CZ345" s="177">
        <v>2</v>
      </c>
      <c r="DA345" s="178">
        <v>2</v>
      </c>
      <c r="DB345" s="179">
        <v>2</v>
      </c>
      <c r="DC345" s="180">
        <v>2</v>
      </c>
      <c r="DD345" s="181">
        <v>2</v>
      </c>
      <c r="DE345" s="182">
        <v>2</v>
      </c>
      <c r="DF345" s="183">
        <v>2</v>
      </c>
      <c r="DG345" s="184">
        <v>2</v>
      </c>
      <c r="DH345" s="185">
        <v>2</v>
      </c>
      <c r="DI345" s="188">
        <v>2</v>
      </c>
      <c r="DJ345" s="190">
        <v>2</v>
      </c>
      <c r="DK345" s="191">
        <v>2</v>
      </c>
      <c r="DL345" s="316"/>
      <c r="DM345" s="195">
        <v>2</v>
      </c>
      <c r="DN345" s="201">
        <v>2</v>
      </c>
      <c r="DO345" s="206">
        <v>2</v>
      </c>
      <c r="DP345" s="207">
        <v>2</v>
      </c>
      <c r="DQ345" s="209">
        <v>2</v>
      </c>
      <c r="DR345" s="210">
        <v>2</v>
      </c>
      <c r="DS345" s="213">
        <v>2</v>
      </c>
      <c r="DT345" s="214">
        <v>2</v>
      </c>
      <c r="DU345" s="215">
        <v>2</v>
      </c>
      <c r="DV345" s="215">
        <v>2</v>
      </c>
      <c r="DW345" s="218">
        <v>2</v>
      </c>
      <c r="DX345" s="219">
        <v>2</v>
      </c>
      <c r="DY345" s="220">
        <v>2</v>
      </c>
      <c r="DZ345" s="221">
        <v>2</v>
      </c>
      <c r="EA345" s="222">
        <v>2</v>
      </c>
      <c r="EB345" s="223">
        <v>2</v>
      </c>
      <c r="EC345" s="224">
        <v>2</v>
      </c>
      <c r="ED345" s="225">
        <v>2</v>
      </c>
      <c r="EE345" s="226">
        <v>2</v>
      </c>
      <c r="EF345" s="229">
        <v>2</v>
      </c>
      <c r="EG345" s="231">
        <v>2</v>
      </c>
      <c r="EH345" s="232">
        <v>2</v>
      </c>
      <c r="EI345" s="234">
        <v>2</v>
      </c>
      <c r="EJ345" s="235">
        <v>2</v>
      </c>
      <c r="EK345" s="238">
        <v>2</v>
      </c>
      <c r="EL345" s="239">
        <v>2</v>
      </c>
      <c r="EM345" s="242">
        <v>2</v>
      </c>
      <c r="EN345" s="243">
        <v>2</v>
      </c>
      <c r="EO345" s="244">
        <v>2</v>
      </c>
      <c r="EP345" s="196"/>
      <c r="EQ345" s="316"/>
      <c r="ER345" s="246"/>
      <c r="ES345" s="249"/>
      <c r="ET345" s="250"/>
      <c r="EU345" s="251"/>
      <c r="EV345" s="246"/>
      <c r="EW345" s="246"/>
      <c r="EX345" s="246"/>
      <c r="EY345" s="246"/>
      <c r="EZ345" s="246"/>
      <c r="FA345" s="246"/>
      <c r="FB345" s="246"/>
      <c r="FC345" s="266"/>
      <c r="FD345" s="246"/>
      <c r="FE345" s="273"/>
      <c r="FF345" s="274"/>
      <c r="FG345" s="277"/>
      <c r="FH345" s="280"/>
      <c r="FI345" s="282"/>
      <c r="FJ345" s="284"/>
      <c r="FK345" s="286"/>
      <c r="FL345" s="287"/>
      <c r="FM345" s="289"/>
      <c r="FN345" s="292"/>
      <c r="FO345" s="297"/>
      <c r="FP345" s="298"/>
      <c r="FQ345" s="246"/>
      <c r="FR345" s="300"/>
      <c r="FS345" s="304"/>
      <c r="FT345" s="306"/>
      <c r="FU345" s="309"/>
      <c r="FV345" s="246"/>
    </row>
    <row r="346" spans="1:178" ht="13.9" customHeight="1" x14ac:dyDescent="0.2">
      <c r="A346" s="343" t="s">
        <v>59</v>
      </c>
      <c r="B346" s="333" t="s">
        <v>123</v>
      </c>
      <c r="C346" s="335" t="s">
        <v>131</v>
      </c>
      <c r="D346" s="335">
        <v>1</v>
      </c>
      <c r="E346" s="349">
        <f t="shared" ref="E346" si="1323">FU346</f>
        <v>2</v>
      </c>
      <c r="F346" s="353">
        <f t="shared" ref="F346" si="1324">FU347</f>
        <v>0</v>
      </c>
      <c r="G346" s="351">
        <f>F346/E346</f>
        <v>0</v>
      </c>
      <c r="H346" s="351">
        <f>F346/D346</f>
        <v>0</v>
      </c>
      <c r="I346" s="355"/>
      <c r="J346" s="11" t="s">
        <v>5</v>
      </c>
      <c r="K346" s="27"/>
      <c r="L346" s="27"/>
      <c r="M346" s="27"/>
      <c r="N346" s="27">
        <v>1</v>
      </c>
      <c r="O346" s="27">
        <v>1</v>
      </c>
      <c r="P346" s="27">
        <v>1</v>
      </c>
      <c r="Q346" s="27"/>
      <c r="R346" s="27"/>
      <c r="S346" s="27"/>
      <c r="T346" s="27"/>
      <c r="U346" s="27"/>
      <c r="V346" s="27"/>
      <c r="W346" s="40"/>
      <c r="X346" s="27"/>
      <c r="Y346" s="27"/>
      <c r="Z346" s="27"/>
      <c r="AA346" s="27"/>
      <c r="AB346" s="27"/>
      <c r="AC346" s="27"/>
      <c r="AD346" s="27"/>
      <c r="AE346" s="27"/>
      <c r="AF346" s="27"/>
      <c r="AG346" s="27"/>
      <c r="AH346" s="27">
        <v>1</v>
      </c>
      <c r="AI346" s="27">
        <v>1</v>
      </c>
      <c r="AJ346" s="27">
        <v>1</v>
      </c>
      <c r="AK346" s="27">
        <v>1</v>
      </c>
      <c r="AL346" s="27">
        <v>1</v>
      </c>
      <c r="AM346" s="27">
        <v>1</v>
      </c>
      <c r="AN346" s="27">
        <v>1</v>
      </c>
      <c r="AO346" s="27">
        <v>1</v>
      </c>
      <c r="AP346" s="27">
        <v>1</v>
      </c>
      <c r="AQ346" s="27">
        <v>1</v>
      </c>
      <c r="AR346" s="27">
        <v>1</v>
      </c>
      <c r="AS346" s="27">
        <v>1</v>
      </c>
      <c r="AT346" s="27">
        <v>1</v>
      </c>
      <c r="AU346" s="27">
        <v>1</v>
      </c>
      <c r="AV346" s="27">
        <v>1</v>
      </c>
      <c r="AW346" s="27">
        <v>1</v>
      </c>
      <c r="AX346" s="27">
        <v>1</v>
      </c>
      <c r="AY346" s="27">
        <v>1</v>
      </c>
      <c r="AZ346" s="27">
        <v>1</v>
      </c>
      <c r="BA346" s="27">
        <v>1</v>
      </c>
      <c r="BB346" s="27">
        <v>1</v>
      </c>
      <c r="BC346" s="315"/>
      <c r="BD346" s="105">
        <v>1</v>
      </c>
      <c r="BE346" s="27">
        <v>1</v>
      </c>
      <c r="BF346" s="27">
        <v>1</v>
      </c>
      <c r="BG346" s="105">
        <v>1</v>
      </c>
      <c r="BH346" s="27">
        <v>1</v>
      </c>
      <c r="BI346" s="27">
        <v>1</v>
      </c>
      <c r="BJ346" s="27">
        <v>1</v>
      </c>
      <c r="BK346" s="27">
        <v>1</v>
      </c>
      <c r="BL346" s="27">
        <v>1</v>
      </c>
      <c r="BM346" s="27">
        <v>1</v>
      </c>
      <c r="BN346" s="27">
        <v>1</v>
      </c>
      <c r="BO346" s="27">
        <v>1</v>
      </c>
      <c r="BP346" s="27">
        <v>1</v>
      </c>
      <c r="BQ346" s="27">
        <v>1</v>
      </c>
      <c r="BR346" s="27">
        <v>1</v>
      </c>
      <c r="BS346" s="27">
        <v>1</v>
      </c>
      <c r="BT346" s="27">
        <v>1</v>
      </c>
      <c r="BU346" s="27">
        <v>1</v>
      </c>
      <c r="BV346" s="27">
        <v>1</v>
      </c>
      <c r="BW346" s="27">
        <v>1</v>
      </c>
      <c r="BX346" s="27">
        <v>1</v>
      </c>
      <c r="BY346" s="27">
        <v>1</v>
      </c>
      <c r="BZ346" s="27">
        <v>1</v>
      </c>
      <c r="CA346" s="27">
        <v>1</v>
      </c>
      <c r="CB346" s="27">
        <v>1</v>
      </c>
      <c r="CC346" s="27">
        <v>1</v>
      </c>
      <c r="CD346" s="27">
        <v>1</v>
      </c>
      <c r="CE346" s="27">
        <v>1</v>
      </c>
      <c r="CF346" s="40"/>
      <c r="CG346" s="27">
        <v>1</v>
      </c>
      <c r="CH346" s="27">
        <v>1</v>
      </c>
      <c r="CI346" s="27">
        <v>1</v>
      </c>
      <c r="CJ346" s="27">
        <v>1</v>
      </c>
      <c r="CK346" s="27">
        <v>1</v>
      </c>
      <c r="CL346" s="27">
        <v>1</v>
      </c>
      <c r="CM346" s="27">
        <v>1</v>
      </c>
      <c r="CN346" s="27">
        <v>1</v>
      </c>
      <c r="CO346" s="27">
        <v>1</v>
      </c>
      <c r="CP346" s="27">
        <v>1</v>
      </c>
      <c r="CQ346" s="27">
        <v>1</v>
      </c>
      <c r="CR346" s="27">
        <v>1</v>
      </c>
      <c r="CS346" s="27">
        <v>1</v>
      </c>
      <c r="CT346" s="27">
        <v>1</v>
      </c>
      <c r="CU346" s="27">
        <v>1</v>
      </c>
      <c r="CV346" s="27">
        <v>1</v>
      </c>
      <c r="CW346" s="27">
        <v>1</v>
      </c>
      <c r="CX346" s="27">
        <v>1</v>
      </c>
      <c r="CY346" s="27">
        <v>1</v>
      </c>
      <c r="CZ346" s="27">
        <v>1</v>
      </c>
      <c r="DA346" s="27">
        <v>1</v>
      </c>
      <c r="DB346" s="27">
        <v>1</v>
      </c>
      <c r="DC346" s="27">
        <v>1</v>
      </c>
      <c r="DD346" s="27">
        <v>1</v>
      </c>
      <c r="DE346" s="27">
        <v>1</v>
      </c>
      <c r="DF346" s="27">
        <v>1</v>
      </c>
      <c r="DG346" s="27">
        <v>1</v>
      </c>
      <c r="DH346" s="27">
        <v>1</v>
      </c>
      <c r="DI346" s="27">
        <v>1</v>
      </c>
      <c r="DJ346" s="27">
        <v>1</v>
      </c>
      <c r="DK346" s="27">
        <v>1</v>
      </c>
      <c r="DL346" s="315"/>
      <c r="DM346" s="27">
        <v>2</v>
      </c>
      <c r="DN346" s="27">
        <v>2</v>
      </c>
      <c r="DO346" s="27">
        <v>2</v>
      </c>
      <c r="DP346" s="27">
        <v>2</v>
      </c>
      <c r="DQ346" s="27">
        <v>2</v>
      </c>
      <c r="DR346" s="27">
        <v>2</v>
      </c>
      <c r="DS346" s="27">
        <v>2</v>
      </c>
      <c r="DT346" s="27">
        <v>2</v>
      </c>
      <c r="DU346" s="27">
        <v>2</v>
      </c>
      <c r="DV346" s="27">
        <v>2</v>
      </c>
      <c r="DW346" s="27">
        <v>2</v>
      </c>
      <c r="DX346" s="27">
        <v>2</v>
      </c>
      <c r="DY346" s="27">
        <v>2</v>
      </c>
      <c r="DZ346" s="27">
        <v>2</v>
      </c>
      <c r="EA346" s="27">
        <v>2</v>
      </c>
      <c r="EB346" s="27">
        <v>2</v>
      </c>
      <c r="EC346" s="27">
        <v>2</v>
      </c>
      <c r="ED346" s="27">
        <v>2</v>
      </c>
      <c r="EE346" s="27">
        <v>2</v>
      </c>
      <c r="EF346" s="27">
        <v>2</v>
      </c>
      <c r="EG346" s="27">
        <v>2</v>
      </c>
      <c r="EH346" s="27">
        <v>2</v>
      </c>
      <c r="EI346" s="27">
        <v>2</v>
      </c>
      <c r="EJ346" s="27">
        <v>2</v>
      </c>
      <c r="EK346" s="27">
        <v>2</v>
      </c>
      <c r="EL346" s="27">
        <v>2</v>
      </c>
      <c r="EM346" s="27">
        <v>2</v>
      </c>
      <c r="EN346" s="27">
        <v>2</v>
      </c>
      <c r="EO346" s="27">
        <v>2</v>
      </c>
      <c r="EP346" s="27">
        <f t="shared" ref="EP346" si="1325">EO346</f>
        <v>2</v>
      </c>
      <c r="EQ346" s="315"/>
      <c r="ER346" s="27">
        <v>2</v>
      </c>
      <c r="ES346" s="27">
        <v>2</v>
      </c>
      <c r="ET346" s="27">
        <v>2</v>
      </c>
      <c r="EU346" s="27">
        <v>2</v>
      </c>
      <c r="EV346" s="27">
        <f t="shared" ref="EV346" si="1326">EU346</f>
        <v>2</v>
      </c>
      <c r="EW346" s="27">
        <f t="shared" ref="EW346" si="1327">EV346</f>
        <v>2</v>
      </c>
      <c r="EX346" s="27">
        <f t="shared" ref="EX346" si="1328">EW346</f>
        <v>2</v>
      </c>
      <c r="EY346" s="27">
        <f t="shared" ref="EY346" si="1329">EX346</f>
        <v>2</v>
      </c>
      <c r="EZ346" s="27">
        <f t="shared" ref="EZ346" si="1330">EY346</f>
        <v>2</v>
      </c>
      <c r="FA346" s="27">
        <f t="shared" ref="FA346" si="1331">EZ346</f>
        <v>2</v>
      </c>
      <c r="FB346" s="27">
        <f t="shared" ref="FB346:FC346" si="1332">FA346</f>
        <v>2</v>
      </c>
      <c r="FC346" s="27">
        <f t="shared" si="1332"/>
        <v>2</v>
      </c>
      <c r="FD346" s="27">
        <f t="shared" ref="FD346:FP346" si="1333">FC346</f>
        <v>2</v>
      </c>
      <c r="FE346" s="27">
        <f t="shared" si="1333"/>
        <v>2</v>
      </c>
      <c r="FF346" s="27">
        <f t="shared" si="1333"/>
        <v>2</v>
      </c>
      <c r="FG346" s="27">
        <f t="shared" si="1333"/>
        <v>2</v>
      </c>
      <c r="FH346" s="27">
        <f t="shared" si="1333"/>
        <v>2</v>
      </c>
      <c r="FI346" s="27">
        <f t="shared" si="1333"/>
        <v>2</v>
      </c>
      <c r="FJ346" s="27">
        <f t="shared" si="1333"/>
        <v>2</v>
      </c>
      <c r="FK346" s="27">
        <f t="shared" si="1333"/>
        <v>2</v>
      </c>
      <c r="FL346" s="27">
        <f t="shared" si="1333"/>
        <v>2</v>
      </c>
      <c r="FM346" s="27">
        <f t="shared" si="1333"/>
        <v>2</v>
      </c>
      <c r="FN346" s="27">
        <f t="shared" si="1333"/>
        <v>2</v>
      </c>
      <c r="FO346" s="27">
        <f t="shared" si="1333"/>
        <v>2</v>
      </c>
      <c r="FP346" s="27">
        <f t="shared" si="1333"/>
        <v>2</v>
      </c>
      <c r="FQ346" s="27">
        <f t="shared" ref="FQ346:FU346" si="1334">FP346</f>
        <v>2</v>
      </c>
      <c r="FR346" s="27">
        <f t="shared" si="1334"/>
        <v>2</v>
      </c>
      <c r="FS346" s="27">
        <f t="shared" si="1334"/>
        <v>2</v>
      </c>
      <c r="FT346" s="27">
        <f t="shared" si="1334"/>
        <v>2</v>
      </c>
      <c r="FU346" s="27">
        <f t="shared" si="1334"/>
        <v>2</v>
      </c>
      <c r="FV346" s="27">
        <f t="shared" ref="FV346" si="1335">FU346</f>
        <v>2</v>
      </c>
    </row>
    <row r="347" spans="1:178" ht="13.9" customHeight="1" x14ac:dyDescent="0.2">
      <c r="A347" s="344"/>
      <c r="B347" s="334"/>
      <c r="C347" s="336"/>
      <c r="D347" s="336"/>
      <c r="E347" s="350"/>
      <c r="F347" s="354"/>
      <c r="G347" s="352"/>
      <c r="H347" s="352"/>
      <c r="I347" s="356"/>
      <c r="J347" s="12" t="s">
        <v>6</v>
      </c>
      <c r="K347" s="58">
        <v>1</v>
      </c>
      <c r="L347" s="58">
        <v>1</v>
      </c>
      <c r="M347" s="58">
        <v>1</v>
      </c>
      <c r="N347" s="58">
        <v>1</v>
      </c>
      <c r="O347" s="59">
        <v>1</v>
      </c>
      <c r="P347" s="60">
        <v>1</v>
      </c>
      <c r="Q347" s="58"/>
      <c r="R347" s="58"/>
      <c r="S347" s="58"/>
      <c r="T347" s="58"/>
      <c r="U347" s="58"/>
      <c r="V347" s="58"/>
      <c r="W347" s="38"/>
      <c r="X347" s="58"/>
      <c r="Y347" s="58"/>
      <c r="Z347" s="58"/>
      <c r="AA347" s="58"/>
      <c r="AB347" s="58"/>
      <c r="AC347" s="58"/>
      <c r="AD347" s="58"/>
      <c r="AE347" s="58"/>
      <c r="AF347" s="58"/>
      <c r="AG347" s="58"/>
      <c r="AH347" s="84"/>
      <c r="AI347" s="84"/>
      <c r="AJ347" s="84"/>
      <c r="AK347" s="84"/>
      <c r="AL347" s="58"/>
      <c r="AM347" s="58"/>
      <c r="AN347" s="58"/>
      <c r="AO347" s="58"/>
      <c r="AP347" s="58"/>
      <c r="AQ347" s="58"/>
      <c r="AR347" s="101"/>
      <c r="AS347" s="58"/>
      <c r="AT347" s="58"/>
      <c r="AU347" s="58"/>
      <c r="AV347" s="58"/>
      <c r="AW347" s="58"/>
      <c r="AX347" s="58"/>
      <c r="AY347" s="58"/>
      <c r="AZ347" s="58"/>
      <c r="BA347" s="58"/>
      <c r="BB347" s="58"/>
      <c r="BC347" s="316"/>
      <c r="BD347" s="141"/>
      <c r="BE347" s="141"/>
      <c r="BF347" s="141"/>
      <c r="BG347" s="141"/>
      <c r="BH347" s="141"/>
      <c r="BI347" s="141"/>
      <c r="BJ347" s="141"/>
      <c r="BK347" s="141"/>
      <c r="BL347" s="141"/>
      <c r="BM347" s="141"/>
      <c r="BN347" s="141"/>
      <c r="BO347" s="141"/>
      <c r="BP347" s="141">
        <v>1</v>
      </c>
      <c r="BQ347" s="141">
        <v>1</v>
      </c>
      <c r="BR347" s="141">
        <v>1</v>
      </c>
      <c r="BS347" s="141">
        <v>1</v>
      </c>
      <c r="BT347" s="141">
        <v>1</v>
      </c>
      <c r="BU347" s="141">
        <v>1</v>
      </c>
      <c r="BV347" s="141">
        <v>1</v>
      </c>
      <c r="BW347" s="141">
        <v>1</v>
      </c>
      <c r="BX347" s="141">
        <v>1</v>
      </c>
      <c r="BY347" s="141">
        <v>1</v>
      </c>
      <c r="BZ347" s="141">
        <v>1</v>
      </c>
      <c r="CA347" s="141">
        <v>1</v>
      </c>
      <c r="CB347" s="141">
        <v>1</v>
      </c>
      <c r="CC347" s="141">
        <v>1</v>
      </c>
      <c r="CD347" s="141">
        <v>1</v>
      </c>
      <c r="CE347" s="141">
        <v>1</v>
      </c>
      <c r="CF347" s="38"/>
      <c r="CG347" s="143">
        <v>1</v>
      </c>
      <c r="CH347" s="157">
        <v>1</v>
      </c>
      <c r="CI347" s="158">
        <v>1</v>
      </c>
      <c r="CJ347" s="159">
        <v>1</v>
      </c>
      <c r="CK347" s="160">
        <v>1</v>
      </c>
      <c r="CL347" s="162">
        <v>1</v>
      </c>
      <c r="CM347" s="163">
        <v>1</v>
      </c>
      <c r="CN347" s="164">
        <v>1</v>
      </c>
      <c r="CO347" s="166">
        <v>1</v>
      </c>
      <c r="CP347" s="168">
        <v>1</v>
      </c>
      <c r="CQ347" s="168">
        <v>1</v>
      </c>
      <c r="CR347" s="169">
        <v>1</v>
      </c>
      <c r="CS347" s="141">
        <v>1</v>
      </c>
      <c r="CT347" s="171">
        <v>1</v>
      </c>
      <c r="CU347" s="172">
        <v>1</v>
      </c>
      <c r="CV347" s="173">
        <v>1</v>
      </c>
      <c r="CW347" s="174">
        <v>1</v>
      </c>
      <c r="CX347" s="175">
        <v>1</v>
      </c>
      <c r="CY347" s="176">
        <v>1</v>
      </c>
      <c r="CZ347" s="177">
        <v>1</v>
      </c>
      <c r="DA347" s="178">
        <v>1</v>
      </c>
      <c r="DB347" s="179">
        <v>1</v>
      </c>
      <c r="DC347" s="180">
        <v>1</v>
      </c>
      <c r="DD347" s="181">
        <v>1</v>
      </c>
      <c r="DE347" s="182">
        <v>1</v>
      </c>
      <c r="DF347" s="183">
        <v>1</v>
      </c>
      <c r="DG347" s="184">
        <v>1</v>
      </c>
      <c r="DH347" s="185">
        <v>1</v>
      </c>
      <c r="DI347" s="188">
        <v>1</v>
      </c>
      <c r="DJ347" s="190">
        <v>1</v>
      </c>
      <c r="DK347" s="191">
        <v>1</v>
      </c>
      <c r="DL347" s="316"/>
      <c r="DM347" s="195">
        <v>2</v>
      </c>
      <c r="DN347" s="201">
        <v>2</v>
      </c>
      <c r="DO347" s="206">
        <v>2</v>
      </c>
      <c r="DP347" s="207">
        <v>2</v>
      </c>
      <c r="DQ347" s="209">
        <v>2</v>
      </c>
      <c r="DR347" s="210">
        <v>2</v>
      </c>
      <c r="DS347" s="213">
        <v>2</v>
      </c>
      <c r="DT347" s="214">
        <v>2</v>
      </c>
      <c r="DU347" s="215">
        <v>2</v>
      </c>
      <c r="DV347" s="215">
        <v>2</v>
      </c>
      <c r="DW347" s="218">
        <v>2</v>
      </c>
      <c r="DX347" s="219">
        <v>2</v>
      </c>
      <c r="DY347" s="220">
        <v>2</v>
      </c>
      <c r="DZ347" s="221">
        <v>2</v>
      </c>
      <c r="EA347" s="222">
        <v>2</v>
      </c>
      <c r="EB347" s="223">
        <v>2</v>
      </c>
      <c r="EC347" s="224">
        <v>2</v>
      </c>
      <c r="ED347" s="225">
        <v>2</v>
      </c>
      <c r="EE347" s="226">
        <v>2</v>
      </c>
      <c r="EF347" s="229"/>
      <c r="EG347" s="231"/>
      <c r="EH347" s="232"/>
      <c r="EI347" s="234"/>
      <c r="EJ347" s="235"/>
      <c r="EK347" s="238"/>
      <c r="EL347" s="239"/>
      <c r="EM347" s="242"/>
      <c r="EN347" s="243"/>
      <c r="EO347" s="244"/>
      <c r="EP347" s="196"/>
      <c r="EQ347" s="316"/>
      <c r="ER347" s="246"/>
      <c r="ES347" s="249"/>
      <c r="ET347" s="250"/>
      <c r="EU347" s="251"/>
      <c r="EV347" s="246"/>
      <c r="EW347" s="246"/>
      <c r="EX347" s="246"/>
      <c r="EY347" s="246"/>
      <c r="EZ347" s="246"/>
      <c r="FA347" s="246"/>
      <c r="FB347" s="246"/>
      <c r="FC347" s="266"/>
      <c r="FD347" s="246"/>
      <c r="FE347" s="273"/>
      <c r="FF347" s="274"/>
      <c r="FG347" s="277"/>
      <c r="FH347" s="280"/>
      <c r="FI347" s="282"/>
      <c r="FJ347" s="284"/>
      <c r="FK347" s="286"/>
      <c r="FL347" s="287"/>
      <c r="FM347" s="289"/>
      <c r="FN347" s="292"/>
      <c r="FO347" s="297"/>
      <c r="FP347" s="298"/>
      <c r="FQ347" s="246"/>
      <c r="FR347" s="300"/>
      <c r="FS347" s="304"/>
      <c r="FT347" s="306"/>
      <c r="FU347" s="309"/>
      <c r="FV347" s="246"/>
    </row>
    <row r="348" spans="1:178" ht="13.9" customHeight="1" x14ac:dyDescent="0.2">
      <c r="A348" s="343" t="s">
        <v>60</v>
      </c>
      <c r="B348" s="333" t="s">
        <v>124</v>
      </c>
      <c r="C348" s="335" t="s">
        <v>131</v>
      </c>
      <c r="D348" s="335">
        <v>1</v>
      </c>
      <c r="E348" s="349">
        <f t="shared" ref="E348" si="1336">FU348</f>
        <v>1</v>
      </c>
      <c r="F348" s="353">
        <f t="shared" ref="F348" si="1337">FU349</f>
        <v>0</v>
      </c>
      <c r="G348" s="351">
        <f>F348/E348</f>
        <v>0</v>
      </c>
      <c r="H348" s="351">
        <f>F348/D348</f>
        <v>0</v>
      </c>
      <c r="I348" s="355"/>
      <c r="J348" s="11" t="s">
        <v>5</v>
      </c>
      <c r="K348" s="27"/>
      <c r="L348" s="27"/>
      <c r="M348" s="27"/>
      <c r="N348" s="27">
        <v>1</v>
      </c>
      <c r="O348" s="27">
        <v>1</v>
      </c>
      <c r="P348" s="27">
        <v>1</v>
      </c>
      <c r="Q348" s="27"/>
      <c r="R348" s="27"/>
      <c r="S348" s="27"/>
      <c r="T348" s="27"/>
      <c r="U348" s="27"/>
      <c r="V348" s="27"/>
      <c r="W348" s="40"/>
      <c r="X348" s="27"/>
      <c r="Y348" s="27"/>
      <c r="Z348" s="27"/>
      <c r="AA348" s="27"/>
      <c r="AB348" s="27"/>
      <c r="AC348" s="27"/>
      <c r="AD348" s="27"/>
      <c r="AE348" s="27"/>
      <c r="AF348" s="27"/>
      <c r="AG348" s="27"/>
      <c r="AH348" s="27">
        <v>1</v>
      </c>
      <c r="AI348" s="27">
        <v>1</v>
      </c>
      <c r="AJ348" s="27">
        <v>1</v>
      </c>
      <c r="AK348" s="27">
        <v>1</v>
      </c>
      <c r="AL348" s="27">
        <v>1</v>
      </c>
      <c r="AM348" s="27">
        <v>1</v>
      </c>
      <c r="AN348" s="27">
        <v>1</v>
      </c>
      <c r="AO348" s="27">
        <v>1</v>
      </c>
      <c r="AP348" s="27">
        <v>1</v>
      </c>
      <c r="AQ348" s="27">
        <v>1</v>
      </c>
      <c r="AR348" s="27">
        <v>1</v>
      </c>
      <c r="AS348" s="27">
        <v>1</v>
      </c>
      <c r="AT348" s="27">
        <v>1</v>
      </c>
      <c r="AU348" s="27">
        <v>1</v>
      </c>
      <c r="AV348" s="27">
        <v>1</v>
      </c>
      <c r="AW348" s="27">
        <v>1</v>
      </c>
      <c r="AX348" s="27">
        <v>1</v>
      </c>
      <c r="AY348" s="27">
        <v>1</v>
      </c>
      <c r="AZ348" s="27">
        <v>1</v>
      </c>
      <c r="BA348" s="27">
        <v>1</v>
      </c>
      <c r="BB348" s="27">
        <v>1</v>
      </c>
      <c r="BC348" s="315"/>
      <c r="BD348" s="27">
        <v>1</v>
      </c>
      <c r="BE348" s="27">
        <v>1</v>
      </c>
      <c r="BF348" s="27">
        <v>1</v>
      </c>
      <c r="BG348" s="27">
        <v>1</v>
      </c>
      <c r="BH348" s="27">
        <v>1</v>
      </c>
      <c r="BI348" s="27">
        <v>1</v>
      </c>
      <c r="BJ348" s="27">
        <v>1</v>
      </c>
      <c r="BK348" s="27">
        <v>1</v>
      </c>
      <c r="BL348" s="27">
        <v>1</v>
      </c>
      <c r="BM348" s="27">
        <v>1</v>
      </c>
      <c r="BN348" s="27">
        <v>1</v>
      </c>
      <c r="BO348" s="27">
        <v>1</v>
      </c>
      <c r="BP348" s="27">
        <v>1</v>
      </c>
      <c r="BQ348" s="27">
        <v>1</v>
      </c>
      <c r="BR348" s="27">
        <v>1</v>
      </c>
      <c r="BS348" s="27">
        <v>1</v>
      </c>
      <c r="BT348" s="27">
        <v>1</v>
      </c>
      <c r="BU348" s="27">
        <v>1</v>
      </c>
      <c r="BV348" s="27">
        <v>1</v>
      </c>
      <c r="BW348" s="27">
        <v>1</v>
      </c>
      <c r="BX348" s="27">
        <v>1</v>
      </c>
      <c r="BY348" s="27">
        <v>1</v>
      </c>
      <c r="BZ348" s="27">
        <v>1</v>
      </c>
      <c r="CA348" s="27">
        <v>1</v>
      </c>
      <c r="CB348" s="27">
        <v>1</v>
      </c>
      <c r="CC348" s="27">
        <v>1</v>
      </c>
      <c r="CD348" s="27">
        <v>1</v>
      </c>
      <c r="CE348" s="27">
        <v>1</v>
      </c>
      <c r="CF348" s="40"/>
      <c r="CG348" s="27">
        <v>1</v>
      </c>
      <c r="CH348" s="27">
        <v>1</v>
      </c>
      <c r="CI348" s="27">
        <v>1</v>
      </c>
      <c r="CJ348" s="27">
        <v>1</v>
      </c>
      <c r="CK348" s="27">
        <v>1</v>
      </c>
      <c r="CL348" s="27">
        <v>1</v>
      </c>
      <c r="CM348" s="27">
        <v>1</v>
      </c>
      <c r="CN348" s="27">
        <v>1</v>
      </c>
      <c r="CO348" s="27">
        <v>1</v>
      </c>
      <c r="CP348" s="27">
        <v>1</v>
      </c>
      <c r="CQ348" s="27">
        <v>1</v>
      </c>
      <c r="CR348" s="27">
        <v>1</v>
      </c>
      <c r="CS348" s="27">
        <v>1</v>
      </c>
      <c r="CT348" s="27">
        <v>1</v>
      </c>
      <c r="CU348" s="27">
        <v>1</v>
      </c>
      <c r="CV348" s="27">
        <v>1</v>
      </c>
      <c r="CW348" s="27">
        <v>1</v>
      </c>
      <c r="CX348" s="27">
        <v>1</v>
      </c>
      <c r="CY348" s="27">
        <v>1</v>
      </c>
      <c r="CZ348" s="27">
        <v>1</v>
      </c>
      <c r="DA348" s="27">
        <v>1</v>
      </c>
      <c r="DB348" s="27">
        <v>1</v>
      </c>
      <c r="DC348" s="27">
        <v>1</v>
      </c>
      <c r="DD348" s="27">
        <v>1</v>
      </c>
      <c r="DE348" s="27">
        <v>1</v>
      </c>
      <c r="DF348" s="27">
        <v>1</v>
      </c>
      <c r="DG348" s="27">
        <v>1</v>
      </c>
      <c r="DH348" s="27">
        <v>1</v>
      </c>
      <c r="DI348" s="27">
        <v>1</v>
      </c>
      <c r="DJ348" s="27">
        <v>1</v>
      </c>
      <c r="DK348" s="27">
        <v>1</v>
      </c>
      <c r="DL348" s="315"/>
      <c r="DM348" s="27">
        <v>1</v>
      </c>
      <c r="DN348" s="27">
        <v>1</v>
      </c>
      <c r="DO348" s="27">
        <v>1</v>
      </c>
      <c r="DP348" s="27">
        <v>1</v>
      </c>
      <c r="DQ348" s="27">
        <v>1</v>
      </c>
      <c r="DR348" s="27">
        <v>1</v>
      </c>
      <c r="DS348" s="27">
        <v>1</v>
      </c>
      <c r="DT348" s="27">
        <v>1</v>
      </c>
      <c r="DU348" s="27">
        <v>1</v>
      </c>
      <c r="DV348" s="27">
        <v>1</v>
      </c>
      <c r="DW348" s="27">
        <v>1</v>
      </c>
      <c r="DX348" s="27">
        <v>1</v>
      </c>
      <c r="DY348" s="27">
        <v>1</v>
      </c>
      <c r="DZ348" s="27">
        <v>1</v>
      </c>
      <c r="EA348" s="27">
        <v>1</v>
      </c>
      <c r="EB348" s="27">
        <v>1</v>
      </c>
      <c r="EC348" s="27">
        <v>1</v>
      </c>
      <c r="ED348" s="27">
        <v>1</v>
      </c>
      <c r="EE348" s="27">
        <v>1</v>
      </c>
      <c r="EF348" s="27">
        <v>1</v>
      </c>
      <c r="EG348" s="27">
        <v>1</v>
      </c>
      <c r="EH348" s="27">
        <v>1</v>
      </c>
      <c r="EI348" s="27">
        <v>1</v>
      </c>
      <c r="EJ348" s="27">
        <v>1</v>
      </c>
      <c r="EK348" s="27">
        <v>1</v>
      </c>
      <c r="EL348" s="27">
        <v>1</v>
      </c>
      <c r="EM348" s="27">
        <v>1</v>
      </c>
      <c r="EN348" s="27">
        <v>1</v>
      </c>
      <c r="EO348" s="27">
        <v>1</v>
      </c>
      <c r="EP348" s="27">
        <f t="shared" ref="EP348" si="1338">EO348</f>
        <v>1</v>
      </c>
      <c r="EQ348" s="315"/>
      <c r="ER348" s="27">
        <v>1</v>
      </c>
      <c r="ES348" s="27">
        <v>1</v>
      </c>
      <c r="ET348" s="27">
        <v>1</v>
      </c>
      <c r="EU348" s="27">
        <v>1</v>
      </c>
      <c r="EV348" s="27">
        <f t="shared" ref="EV348" si="1339">EU348</f>
        <v>1</v>
      </c>
      <c r="EW348" s="27">
        <f t="shared" ref="EW348" si="1340">EV348</f>
        <v>1</v>
      </c>
      <c r="EX348" s="27">
        <f t="shared" ref="EX348" si="1341">EW348</f>
        <v>1</v>
      </c>
      <c r="EY348" s="27">
        <f t="shared" ref="EY348" si="1342">EX348</f>
        <v>1</v>
      </c>
      <c r="EZ348" s="27">
        <f t="shared" ref="EZ348" si="1343">EY348</f>
        <v>1</v>
      </c>
      <c r="FA348" s="27">
        <f t="shared" ref="FA348" si="1344">EZ348</f>
        <v>1</v>
      </c>
      <c r="FB348" s="27">
        <f t="shared" ref="FB348:FC348" si="1345">FA348</f>
        <v>1</v>
      </c>
      <c r="FC348" s="27">
        <f t="shared" si="1345"/>
        <v>1</v>
      </c>
      <c r="FD348" s="27">
        <f t="shared" ref="FD348:FP348" si="1346">FC348</f>
        <v>1</v>
      </c>
      <c r="FE348" s="27">
        <f t="shared" si="1346"/>
        <v>1</v>
      </c>
      <c r="FF348" s="27">
        <f t="shared" si="1346"/>
        <v>1</v>
      </c>
      <c r="FG348" s="27">
        <f t="shared" si="1346"/>
        <v>1</v>
      </c>
      <c r="FH348" s="27">
        <f t="shared" si="1346"/>
        <v>1</v>
      </c>
      <c r="FI348" s="27">
        <f t="shared" si="1346"/>
        <v>1</v>
      </c>
      <c r="FJ348" s="27">
        <f t="shared" si="1346"/>
        <v>1</v>
      </c>
      <c r="FK348" s="27">
        <f t="shared" si="1346"/>
        <v>1</v>
      </c>
      <c r="FL348" s="27">
        <f t="shared" si="1346"/>
        <v>1</v>
      </c>
      <c r="FM348" s="27">
        <f t="shared" si="1346"/>
        <v>1</v>
      </c>
      <c r="FN348" s="27">
        <f t="shared" si="1346"/>
        <v>1</v>
      </c>
      <c r="FO348" s="27">
        <f t="shared" si="1346"/>
        <v>1</v>
      </c>
      <c r="FP348" s="27">
        <f t="shared" si="1346"/>
        <v>1</v>
      </c>
      <c r="FQ348" s="27">
        <f t="shared" ref="FQ348:FU348" si="1347">FP348</f>
        <v>1</v>
      </c>
      <c r="FR348" s="27">
        <f t="shared" si="1347"/>
        <v>1</v>
      </c>
      <c r="FS348" s="27">
        <f t="shared" si="1347"/>
        <v>1</v>
      </c>
      <c r="FT348" s="27">
        <f t="shared" si="1347"/>
        <v>1</v>
      </c>
      <c r="FU348" s="27">
        <f t="shared" si="1347"/>
        <v>1</v>
      </c>
      <c r="FV348" s="27">
        <f t="shared" ref="FV348" si="1348">FU348</f>
        <v>1</v>
      </c>
    </row>
    <row r="349" spans="1:178" ht="13.9" customHeight="1" x14ac:dyDescent="0.2">
      <c r="A349" s="344"/>
      <c r="B349" s="334"/>
      <c r="C349" s="336"/>
      <c r="D349" s="336"/>
      <c r="E349" s="350"/>
      <c r="F349" s="354"/>
      <c r="G349" s="352"/>
      <c r="H349" s="352"/>
      <c r="I349" s="356"/>
      <c r="J349" s="12" t="s">
        <v>6</v>
      </c>
      <c r="K349" s="58"/>
      <c r="L349" s="58"/>
      <c r="M349" s="58"/>
      <c r="N349" s="58"/>
      <c r="O349" s="58"/>
      <c r="P349" s="58"/>
      <c r="Q349" s="58"/>
      <c r="R349" s="58"/>
      <c r="S349" s="58"/>
      <c r="T349" s="58"/>
      <c r="U349" s="58"/>
      <c r="V349" s="58"/>
      <c r="W349" s="38"/>
      <c r="X349" s="58"/>
      <c r="Y349" s="58"/>
      <c r="Z349" s="58"/>
      <c r="AA349" s="58"/>
      <c r="AB349" s="58"/>
      <c r="AC349" s="58"/>
      <c r="AD349" s="58"/>
      <c r="AE349" s="58"/>
      <c r="AF349" s="58"/>
      <c r="AG349" s="58"/>
      <c r="AH349" s="84"/>
      <c r="AI349" s="84"/>
      <c r="AJ349" s="84"/>
      <c r="AK349" s="84"/>
      <c r="AL349" s="58"/>
      <c r="AM349" s="58"/>
      <c r="AN349" s="58"/>
      <c r="AO349" s="58"/>
      <c r="AP349" s="58"/>
      <c r="AQ349" s="58"/>
      <c r="AR349" s="101"/>
      <c r="AS349" s="58"/>
      <c r="AT349" s="58"/>
      <c r="AU349" s="58"/>
      <c r="AV349" s="58"/>
      <c r="AW349" s="58"/>
      <c r="AX349" s="58"/>
      <c r="AY349" s="58"/>
      <c r="AZ349" s="58"/>
      <c r="BA349" s="58"/>
      <c r="BB349" s="58"/>
      <c r="BC349" s="316"/>
      <c r="BD349" s="141"/>
      <c r="BE349" s="141"/>
      <c r="BF349" s="141"/>
      <c r="BG349" s="141"/>
      <c r="BH349" s="141"/>
      <c r="BI349" s="141"/>
      <c r="BJ349" s="141"/>
      <c r="BK349" s="141"/>
      <c r="BL349" s="141"/>
      <c r="BM349" s="141"/>
      <c r="BN349" s="141"/>
      <c r="BO349" s="141"/>
      <c r="BP349" s="141"/>
      <c r="BQ349" s="141"/>
      <c r="BR349" s="141"/>
      <c r="BS349" s="141"/>
      <c r="BT349" s="141"/>
      <c r="BU349" s="141"/>
      <c r="BV349" s="141"/>
      <c r="BW349" s="141"/>
      <c r="BX349" s="141"/>
      <c r="BY349" s="141"/>
      <c r="BZ349" s="141"/>
      <c r="CA349" s="141"/>
      <c r="CB349" s="141"/>
      <c r="CC349" s="141"/>
      <c r="CD349" s="141"/>
      <c r="CE349" s="141"/>
      <c r="CF349" s="38"/>
      <c r="CG349" s="143"/>
      <c r="CH349" s="157"/>
      <c r="CI349" s="158"/>
      <c r="CJ349" s="159"/>
      <c r="CK349" s="160"/>
      <c r="CL349" s="162"/>
      <c r="CM349" s="163"/>
      <c r="CN349" s="164"/>
      <c r="CO349" s="166"/>
      <c r="CP349" s="168"/>
      <c r="CQ349" s="168"/>
      <c r="CR349" s="169"/>
      <c r="CS349" s="141"/>
      <c r="CT349" s="171"/>
      <c r="CU349" s="172"/>
      <c r="CV349" s="173"/>
      <c r="CW349" s="174"/>
      <c r="CX349" s="175"/>
      <c r="CY349" s="176"/>
      <c r="CZ349" s="177"/>
      <c r="DA349" s="178"/>
      <c r="DB349" s="179"/>
      <c r="DC349" s="180"/>
      <c r="DD349" s="181"/>
      <c r="DE349" s="182"/>
      <c r="DF349" s="183"/>
      <c r="DG349" s="184"/>
      <c r="DH349" s="185"/>
      <c r="DI349" s="188"/>
      <c r="DJ349" s="190"/>
      <c r="DK349" s="191"/>
      <c r="DL349" s="316"/>
      <c r="DM349" s="195">
        <v>0</v>
      </c>
      <c r="DN349" s="201">
        <v>0</v>
      </c>
      <c r="DO349" s="206">
        <v>0</v>
      </c>
      <c r="DP349" s="207">
        <v>0</v>
      </c>
      <c r="DQ349" s="209">
        <v>0</v>
      </c>
      <c r="DR349" s="210">
        <v>0</v>
      </c>
      <c r="DS349" s="213">
        <v>0</v>
      </c>
      <c r="DT349" s="214">
        <v>0</v>
      </c>
      <c r="DU349" s="215">
        <v>0</v>
      </c>
      <c r="DV349" s="215">
        <v>0</v>
      </c>
      <c r="DW349" s="218">
        <v>0</v>
      </c>
      <c r="DX349" s="219">
        <v>0</v>
      </c>
      <c r="DY349" s="220">
        <v>0</v>
      </c>
      <c r="DZ349" s="221">
        <v>0</v>
      </c>
      <c r="EA349" s="222">
        <v>0</v>
      </c>
      <c r="EB349" s="223">
        <v>0</v>
      </c>
      <c r="EC349" s="224">
        <v>0</v>
      </c>
      <c r="ED349" s="225">
        <v>0</v>
      </c>
      <c r="EE349" s="226">
        <v>0</v>
      </c>
      <c r="EF349" s="229">
        <v>0</v>
      </c>
      <c r="EG349" s="231">
        <v>0</v>
      </c>
      <c r="EH349" s="232">
        <v>0</v>
      </c>
      <c r="EI349" s="234">
        <v>0</v>
      </c>
      <c r="EJ349" s="235">
        <v>0</v>
      </c>
      <c r="EK349" s="238">
        <v>0</v>
      </c>
      <c r="EL349" s="239">
        <v>0</v>
      </c>
      <c r="EM349" s="242">
        <v>0</v>
      </c>
      <c r="EN349" s="243">
        <v>0</v>
      </c>
      <c r="EO349" s="244">
        <v>0</v>
      </c>
      <c r="EP349" s="196"/>
      <c r="EQ349" s="316"/>
      <c r="ER349" s="246"/>
      <c r="ES349" s="249"/>
      <c r="ET349" s="250"/>
      <c r="EU349" s="251"/>
      <c r="EV349" s="246"/>
      <c r="EW349" s="246"/>
      <c r="EX349" s="246"/>
      <c r="EY349" s="246"/>
      <c r="EZ349" s="246"/>
      <c r="FA349" s="246"/>
      <c r="FB349" s="246"/>
      <c r="FC349" s="266"/>
      <c r="FD349" s="246"/>
      <c r="FE349" s="273"/>
      <c r="FF349" s="274"/>
      <c r="FG349" s="277"/>
      <c r="FH349" s="280"/>
      <c r="FI349" s="282"/>
      <c r="FJ349" s="284"/>
      <c r="FK349" s="286"/>
      <c r="FL349" s="287"/>
      <c r="FM349" s="289"/>
      <c r="FN349" s="292"/>
      <c r="FO349" s="297"/>
      <c r="FP349" s="298"/>
      <c r="FQ349" s="246"/>
      <c r="FR349" s="300"/>
      <c r="FS349" s="304"/>
      <c r="FT349" s="306"/>
      <c r="FU349" s="309"/>
      <c r="FV349" s="246"/>
    </row>
    <row r="350" spans="1:178" ht="13.9" customHeight="1" x14ac:dyDescent="0.2">
      <c r="A350" s="343" t="s">
        <v>61</v>
      </c>
      <c r="B350" s="333" t="s">
        <v>125</v>
      </c>
      <c r="C350" s="335" t="s">
        <v>131</v>
      </c>
      <c r="D350" s="335">
        <v>1</v>
      </c>
      <c r="E350" s="349">
        <f t="shared" ref="E350" si="1349">FU350</f>
        <v>1</v>
      </c>
      <c r="F350" s="353">
        <f t="shared" ref="F350" si="1350">FU351</f>
        <v>0</v>
      </c>
      <c r="G350" s="351">
        <f>F350/E350</f>
        <v>0</v>
      </c>
      <c r="H350" s="351">
        <f>F350/D350</f>
        <v>0</v>
      </c>
      <c r="I350" s="355"/>
      <c r="J350" s="11" t="s">
        <v>5</v>
      </c>
      <c r="K350" s="27"/>
      <c r="L350" s="27"/>
      <c r="M350" s="27"/>
      <c r="N350" s="27">
        <v>1</v>
      </c>
      <c r="O350" s="27">
        <v>1</v>
      </c>
      <c r="P350" s="27">
        <v>1</v>
      </c>
      <c r="Q350" s="27"/>
      <c r="R350" s="27"/>
      <c r="S350" s="27"/>
      <c r="T350" s="27"/>
      <c r="U350" s="27"/>
      <c r="V350" s="27"/>
      <c r="W350" s="40"/>
      <c r="X350" s="27"/>
      <c r="Y350" s="27"/>
      <c r="Z350" s="27"/>
      <c r="AA350" s="27"/>
      <c r="AB350" s="27"/>
      <c r="AC350" s="27"/>
      <c r="AD350" s="27"/>
      <c r="AE350" s="27"/>
      <c r="AF350" s="27"/>
      <c r="AG350" s="27"/>
      <c r="AH350" s="27">
        <v>1</v>
      </c>
      <c r="AI350" s="27">
        <v>1</v>
      </c>
      <c r="AJ350" s="27">
        <v>1</v>
      </c>
      <c r="AK350" s="27">
        <v>1</v>
      </c>
      <c r="AL350" s="27">
        <v>1</v>
      </c>
      <c r="AM350" s="27">
        <v>1</v>
      </c>
      <c r="AN350" s="27">
        <v>1</v>
      </c>
      <c r="AO350" s="27">
        <v>1</v>
      </c>
      <c r="AP350" s="27">
        <v>1</v>
      </c>
      <c r="AQ350" s="27">
        <v>1</v>
      </c>
      <c r="AR350" s="27">
        <v>1</v>
      </c>
      <c r="AS350" s="27">
        <v>1</v>
      </c>
      <c r="AT350" s="27">
        <v>1</v>
      </c>
      <c r="AU350" s="27">
        <v>1</v>
      </c>
      <c r="AV350" s="27">
        <v>1</v>
      </c>
      <c r="AW350" s="27">
        <v>1</v>
      </c>
      <c r="AX350" s="27">
        <v>1</v>
      </c>
      <c r="AY350" s="27">
        <v>1</v>
      </c>
      <c r="AZ350" s="27">
        <v>1</v>
      </c>
      <c r="BA350" s="27">
        <v>1</v>
      </c>
      <c r="BB350" s="27">
        <v>1</v>
      </c>
      <c r="BC350" s="315"/>
      <c r="BD350" s="27">
        <v>1</v>
      </c>
      <c r="BE350" s="27">
        <v>1</v>
      </c>
      <c r="BF350" s="27">
        <v>1</v>
      </c>
      <c r="BG350" s="27">
        <v>1</v>
      </c>
      <c r="BH350" s="27">
        <v>1</v>
      </c>
      <c r="BI350" s="27">
        <v>1</v>
      </c>
      <c r="BJ350" s="27">
        <v>1</v>
      </c>
      <c r="BK350" s="27">
        <v>1</v>
      </c>
      <c r="BL350" s="27">
        <v>1</v>
      </c>
      <c r="BM350" s="27">
        <v>1</v>
      </c>
      <c r="BN350" s="27">
        <v>1</v>
      </c>
      <c r="BO350" s="27">
        <v>1</v>
      </c>
      <c r="BP350" s="27">
        <v>1</v>
      </c>
      <c r="BQ350" s="27">
        <v>1</v>
      </c>
      <c r="BR350" s="27">
        <v>1</v>
      </c>
      <c r="BS350" s="27">
        <v>1</v>
      </c>
      <c r="BT350" s="27">
        <v>1</v>
      </c>
      <c r="BU350" s="27">
        <v>1</v>
      </c>
      <c r="BV350" s="27">
        <v>1</v>
      </c>
      <c r="BW350" s="27">
        <v>1</v>
      </c>
      <c r="BX350" s="27">
        <v>1</v>
      </c>
      <c r="BY350" s="27">
        <v>1</v>
      </c>
      <c r="BZ350" s="27">
        <v>1</v>
      </c>
      <c r="CA350" s="27">
        <v>1</v>
      </c>
      <c r="CB350" s="27">
        <v>1</v>
      </c>
      <c r="CC350" s="27">
        <v>1</v>
      </c>
      <c r="CD350" s="27">
        <v>1</v>
      </c>
      <c r="CE350" s="27">
        <v>1</v>
      </c>
      <c r="CF350" s="40"/>
      <c r="CG350" s="27">
        <v>1</v>
      </c>
      <c r="CH350" s="27">
        <v>1</v>
      </c>
      <c r="CI350" s="27">
        <v>1</v>
      </c>
      <c r="CJ350" s="27">
        <v>1</v>
      </c>
      <c r="CK350" s="27">
        <v>1</v>
      </c>
      <c r="CL350" s="27">
        <v>1</v>
      </c>
      <c r="CM350" s="27">
        <v>1</v>
      </c>
      <c r="CN350" s="27">
        <v>1</v>
      </c>
      <c r="CO350" s="27">
        <v>1</v>
      </c>
      <c r="CP350" s="27">
        <v>1</v>
      </c>
      <c r="CQ350" s="27">
        <v>1</v>
      </c>
      <c r="CR350" s="27">
        <v>1</v>
      </c>
      <c r="CS350" s="27">
        <v>1</v>
      </c>
      <c r="CT350" s="27">
        <v>1</v>
      </c>
      <c r="CU350" s="27">
        <v>1</v>
      </c>
      <c r="CV350" s="27">
        <v>1</v>
      </c>
      <c r="CW350" s="27">
        <v>1</v>
      </c>
      <c r="CX350" s="27">
        <v>1</v>
      </c>
      <c r="CY350" s="27">
        <v>1</v>
      </c>
      <c r="CZ350" s="27">
        <v>1</v>
      </c>
      <c r="DA350" s="27">
        <v>1</v>
      </c>
      <c r="DB350" s="27">
        <v>1</v>
      </c>
      <c r="DC350" s="27">
        <v>1</v>
      </c>
      <c r="DD350" s="27">
        <v>1</v>
      </c>
      <c r="DE350" s="27">
        <v>1</v>
      </c>
      <c r="DF350" s="27">
        <v>1</v>
      </c>
      <c r="DG350" s="27">
        <v>1</v>
      </c>
      <c r="DH350" s="27">
        <v>1</v>
      </c>
      <c r="DI350" s="27">
        <v>1</v>
      </c>
      <c r="DJ350" s="27">
        <v>1</v>
      </c>
      <c r="DK350" s="27">
        <v>1</v>
      </c>
      <c r="DL350" s="315"/>
      <c r="DM350" s="27">
        <v>1</v>
      </c>
      <c r="DN350" s="27">
        <v>1</v>
      </c>
      <c r="DO350" s="27">
        <v>1</v>
      </c>
      <c r="DP350" s="27">
        <v>1</v>
      </c>
      <c r="DQ350" s="27">
        <v>1</v>
      </c>
      <c r="DR350" s="27">
        <v>1</v>
      </c>
      <c r="DS350" s="27">
        <v>1</v>
      </c>
      <c r="DT350" s="27">
        <v>1</v>
      </c>
      <c r="DU350" s="27">
        <v>1</v>
      </c>
      <c r="DV350" s="27">
        <v>1</v>
      </c>
      <c r="DW350" s="27">
        <v>1</v>
      </c>
      <c r="DX350" s="27">
        <v>1</v>
      </c>
      <c r="DY350" s="27">
        <v>1</v>
      </c>
      <c r="DZ350" s="27">
        <v>1</v>
      </c>
      <c r="EA350" s="27">
        <v>1</v>
      </c>
      <c r="EB350" s="27">
        <v>1</v>
      </c>
      <c r="EC350" s="27">
        <v>1</v>
      </c>
      <c r="ED350" s="27">
        <v>1</v>
      </c>
      <c r="EE350" s="27">
        <v>1</v>
      </c>
      <c r="EF350" s="27">
        <v>1</v>
      </c>
      <c r="EG350" s="27">
        <v>1</v>
      </c>
      <c r="EH350" s="27">
        <v>1</v>
      </c>
      <c r="EI350" s="27">
        <v>1</v>
      </c>
      <c r="EJ350" s="27">
        <v>1</v>
      </c>
      <c r="EK350" s="27">
        <v>1</v>
      </c>
      <c r="EL350" s="27">
        <v>1</v>
      </c>
      <c r="EM350" s="27">
        <v>1</v>
      </c>
      <c r="EN350" s="27">
        <v>1</v>
      </c>
      <c r="EO350" s="27">
        <v>1</v>
      </c>
      <c r="EP350" s="27">
        <f t="shared" ref="EP350" si="1351">EO350</f>
        <v>1</v>
      </c>
      <c r="EQ350" s="315"/>
      <c r="ER350" s="27">
        <v>1</v>
      </c>
      <c r="ES350" s="27">
        <v>1</v>
      </c>
      <c r="ET350" s="27">
        <v>1</v>
      </c>
      <c r="EU350" s="27">
        <v>1</v>
      </c>
      <c r="EV350" s="27">
        <f t="shared" ref="EV350" si="1352">EU350</f>
        <v>1</v>
      </c>
      <c r="EW350" s="27">
        <f t="shared" ref="EW350" si="1353">EV350</f>
        <v>1</v>
      </c>
      <c r="EX350" s="27">
        <f t="shared" ref="EX350" si="1354">EW350</f>
        <v>1</v>
      </c>
      <c r="EY350" s="27">
        <f t="shared" ref="EY350" si="1355">EX350</f>
        <v>1</v>
      </c>
      <c r="EZ350" s="27">
        <f t="shared" ref="EZ350" si="1356">EY350</f>
        <v>1</v>
      </c>
      <c r="FA350" s="27">
        <f t="shared" ref="FA350" si="1357">EZ350</f>
        <v>1</v>
      </c>
      <c r="FB350" s="27">
        <f t="shared" ref="FB350:FC350" si="1358">FA350</f>
        <v>1</v>
      </c>
      <c r="FC350" s="27">
        <f t="shared" si="1358"/>
        <v>1</v>
      </c>
      <c r="FD350" s="27">
        <f t="shared" ref="FD350:FP350" si="1359">FC350</f>
        <v>1</v>
      </c>
      <c r="FE350" s="27">
        <f t="shared" si="1359"/>
        <v>1</v>
      </c>
      <c r="FF350" s="27">
        <f t="shared" si="1359"/>
        <v>1</v>
      </c>
      <c r="FG350" s="27">
        <f t="shared" si="1359"/>
        <v>1</v>
      </c>
      <c r="FH350" s="27">
        <f t="shared" si="1359"/>
        <v>1</v>
      </c>
      <c r="FI350" s="27">
        <f t="shared" si="1359"/>
        <v>1</v>
      </c>
      <c r="FJ350" s="27">
        <f t="shared" si="1359"/>
        <v>1</v>
      </c>
      <c r="FK350" s="27">
        <f t="shared" si="1359"/>
        <v>1</v>
      </c>
      <c r="FL350" s="27">
        <f t="shared" si="1359"/>
        <v>1</v>
      </c>
      <c r="FM350" s="27">
        <f t="shared" si="1359"/>
        <v>1</v>
      </c>
      <c r="FN350" s="27">
        <f t="shared" si="1359"/>
        <v>1</v>
      </c>
      <c r="FO350" s="27">
        <f t="shared" si="1359"/>
        <v>1</v>
      </c>
      <c r="FP350" s="27">
        <f t="shared" si="1359"/>
        <v>1</v>
      </c>
      <c r="FQ350" s="27">
        <f t="shared" ref="FQ350:FU350" si="1360">FP350</f>
        <v>1</v>
      </c>
      <c r="FR350" s="27">
        <f t="shared" si="1360"/>
        <v>1</v>
      </c>
      <c r="FS350" s="27">
        <f t="shared" si="1360"/>
        <v>1</v>
      </c>
      <c r="FT350" s="27">
        <f t="shared" si="1360"/>
        <v>1</v>
      </c>
      <c r="FU350" s="27">
        <f t="shared" si="1360"/>
        <v>1</v>
      </c>
      <c r="FV350" s="27">
        <f t="shared" ref="FV350" si="1361">FU350</f>
        <v>1</v>
      </c>
    </row>
    <row r="351" spans="1:178" ht="13.9" customHeight="1" x14ac:dyDescent="0.2">
      <c r="A351" s="344"/>
      <c r="B351" s="334"/>
      <c r="C351" s="336"/>
      <c r="D351" s="336"/>
      <c r="E351" s="350"/>
      <c r="F351" s="354"/>
      <c r="G351" s="352"/>
      <c r="H351" s="352"/>
      <c r="I351" s="356"/>
      <c r="J351" s="12" t="s">
        <v>6</v>
      </c>
      <c r="K351" s="58"/>
      <c r="L351" s="58"/>
      <c r="M351" s="58"/>
      <c r="N351" s="58"/>
      <c r="O351" s="58"/>
      <c r="P351" s="58"/>
      <c r="Q351" s="58"/>
      <c r="R351" s="58"/>
      <c r="S351" s="58"/>
      <c r="T351" s="58"/>
      <c r="U351" s="58"/>
      <c r="V351" s="58"/>
      <c r="W351" s="38"/>
      <c r="X351" s="58"/>
      <c r="Y351" s="58"/>
      <c r="Z351" s="58"/>
      <c r="AA351" s="58"/>
      <c r="AB351" s="58"/>
      <c r="AC351" s="58"/>
      <c r="AD351" s="58"/>
      <c r="AE351" s="58"/>
      <c r="AF351" s="58"/>
      <c r="AG351" s="58"/>
      <c r="AH351" s="84"/>
      <c r="AI351" s="84"/>
      <c r="AJ351" s="84"/>
      <c r="AK351" s="84"/>
      <c r="AL351" s="58"/>
      <c r="AM351" s="58"/>
      <c r="AN351" s="58"/>
      <c r="AO351" s="58"/>
      <c r="AP351" s="58"/>
      <c r="AQ351" s="58"/>
      <c r="AR351" s="101"/>
      <c r="AS351" s="58"/>
      <c r="AT351" s="58"/>
      <c r="AU351" s="58"/>
      <c r="AV351" s="58"/>
      <c r="AW351" s="58"/>
      <c r="AX351" s="58"/>
      <c r="AY351" s="58"/>
      <c r="AZ351" s="58"/>
      <c r="BA351" s="58"/>
      <c r="BB351" s="58"/>
      <c r="BC351" s="316"/>
      <c r="BD351" s="141"/>
      <c r="BE351" s="141"/>
      <c r="BF351" s="141"/>
      <c r="BG351" s="141"/>
      <c r="BH351" s="141"/>
      <c r="BI351" s="141"/>
      <c r="BJ351" s="141"/>
      <c r="BK351" s="141"/>
      <c r="BL351" s="141"/>
      <c r="BM351" s="141"/>
      <c r="BN351" s="141"/>
      <c r="BO351" s="141"/>
      <c r="BP351" s="141"/>
      <c r="BQ351" s="141"/>
      <c r="BR351" s="141"/>
      <c r="BS351" s="141"/>
      <c r="BT351" s="141"/>
      <c r="BU351" s="141"/>
      <c r="BV351" s="141"/>
      <c r="BW351" s="141"/>
      <c r="BX351" s="141"/>
      <c r="BY351" s="141"/>
      <c r="BZ351" s="141"/>
      <c r="CA351" s="141"/>
      <c r="CB351" s="141"/>
      <c r="CC351" s="141"/>
      <c r="CD351" s="141"/>
      <c r="CE351" s="141"/>
      <c r="CF351" s="38"/>
      <c r="CG351" s="143"/>
      <c r="CH351" s="157"/>
      <c r="CI351" s="158"/>
      <c r="CJ351" s="159"/>
      <c r="CK351" s="160"/>
      <c r="CL351" s="162"/>
      <c r="CM351" s="163"/>
      <c r="CN351" s="164"/>
      <c r="CO351" s="166"/>
      <c r="CP351" s="168"/>
      <c r="CQ351" s="168"/>
      <c r="CR351" s="169"/>
      <c r="CS351" s="141"/>
      <c r="CT351" s="171"/>
      <c r="CU351" s="172"/>
      <c r="CV351" s="173"/>
      <c r="CW351" s="174"/>
      <c r="CX351" s="175"/>
      <c r="CY351" s="176"/>
      <c r="CZ351" s="177"/>
      <c r="DA351" s="178"/>
      <c r="DB351" s="179"/>
      <c r="DC351" s="180"/>
      <c r="DD351" s="181"/>
      <c r="DE351" s="182"/>
      <c r="DF351" s="183"/>
      <c r="DG351" s="184"/>
      <c r="DH351" s="185"/>
      <c r="DI351" s="188"/>
      <c r="DJ351" s="190"/>
      <c r="DK351" s="191"/>
      <c r="DL351" s="316"/>
      <c r="DM351" s="195">
        <v>0</v>
      </c>
      <c r="DN351" s="201">
        <v>0</v>
      </c>
      <c r="DO351" s="206">
        <v>0</v>
      </c>
      <c r="DP351" s="207">
        <v>0</v>
      </c>
      <c r="DQ351" s="209">
        <v>0</v>
      </c>
      <c r="DR351" s="210">
        <v>0</v>
      </c>
      <c r="DS351" s="213">
        <v>0</v>
      </c>
      <c r="DT351" s="214">
        <v>0</v>
      </c>
      <c r="DU351" s="215">
        <v>0</v>
      </c>
      <c r="DV351" s="215">
        <v>0</v>
      </c>
      <c r="DW351" s="218">
        <v>0</v>
      </c>
      <c r="DX351" s="219">
        <v>0</v>
      </c>
      <c r="DY351" s="220">
        <v>0</v>
      </c>
      <c r="DZ351" s="221">
        <v>0</v>
      </c>
      <c r="EA351" s="222">
        <v>0</v>
      </c>
      <c r="EB351" s="223">
        <v>0</v>
      </c>
      <c r="EC351" s="224">
        <v>0</v>
      </c>
      <c r="ED351" s="225">
        <v>0</v>
      </c>
      <c r="EE351" s="226">
        <v>0</v>
      </c>
      <c r="EF351" s="229">
        <v>0</v>
      </c>
      <c r="EG351" s="231">
        <v>0</v>
      </c>
      <c r="EH351" s="232">
        <v>0</v>
      </c>
      <c r="EI351" s="234">
        <v>0</v>
      </c>
      <c r="EJ351" s="235">
        <v>0</v>
      </c>
      <c r="EK351" s="238">
        <v>0</v>
      </c>
      <c r="EL351" s="239">
        <v>0</v>
      </c>
      <c r="EM351" s="242">
        <v>0</v>
      </c>
      <c r="EN351" s="243">
        <v>0</v>
      </c>
      <c r="EO351" s="244">
        <v>0</v>
      </c>
      <c r="EP351" s="196"/>
      <c r="EQ351" s="316"/>
      <c r="ER351" s="246"/>
      <c r="ES351" s="249"/>
      <c r="ET351" s="250"/>
      <c r="EU351" s="251"/>
      <c r="EV351" s="246"/>
      <c r="EW351" s="246"/>
      <c r="EX351" s="246"/>
      <c r="EY351" s="246"/>
      <c r="EZ351" s="246"/>
      <c r="FA351" s="246"/>
      <c r="FB351" s="246"/>
      <c r="FC351" s="266"/>
      <c r="FD351" s="246"/>
      <c r="FE351" s="273"/>
      <c r="FF351" s="274"/>
      <c r="FG351" s="277"/>
      <c r="FH351" s="280"/>
      <c r="FI351" s="282"/>
      <c r="FJ351" s="284"/>
      <c r="FK351" s="286"/>
      <c r="FL351" s="287"/>
      <c r="FM351" s="289"/>
      <c r="FN351" s="292"/>
      <c r="FO351" s="297"/>
      <c r="FP351" s="298"/>
      <c r="FQ351" s="246"/>
      <c r="FR351" s="300"/>
      <c r="FS351" s="304"/>
      <c r="FT351" s="306"/>
      <c r="FU351" s="309"/>
      <c r="FV351" s="246"/>
    </row>
    <row r="352" spans="1:178" ht="13.9" customHeight="1" x14ac:dyDescent="0.2">
      <c r="A352" s="343" t="s">
        <v>62</v>
      </c>
      <c r="B352" s="333" t="s">
        <v>126</v>
      </c>
      <c r="C352" s="335" t="s">
        <v>131</v>
      </c>
      <c r="D352" s="335">
        <v>1</v>
      </c>
      <c r="E352" s="349">
        <f t="shared" ref="E352" si="1362">FU352</f>
        <v>1</v>
      </c>
      <c r="F352" s="353">
        <f t="shared" ref="F352" si="1363">FU353</f>
        <v>0</v>
      </c>
      <c r="G352" s="351">
        <f>F352/E352</f>
        <v>0</v>
      </c>
      <c r="H352" s="351">
        <f>F352/D352</f>
        <v>0</v>
      </c>
      <c r="I352" s="355"/>
      <c r="J352" s="11" t="s">
        <v>5</v>
      </c>
      <c r="K352" s="27"/>
      <c r="L352" s="27"/>
      <c r="M352" s="27"/>
      <c r="N352" s="27">
        <v>1</v>
      </c>
      <c r="O352" s="27">
        <v>1</v>
      </c>
      <c r="P352" s="27">
        <v>1</v>
      </c>
      <c r="Q352" s="27"/>
      <c r="R352" s="27"/>
      <c r="S352" s="27"/>
      <c r="T352" s="27"/>
      <c r="U352" s="27"/>
      <c r="V352" s="27"/>
      <c r="W352" s="40"/>
      <c r="X352" s="27"/>
      <c r="Y352" s="27"/>
      <c r="Z352" s="27"/>
      <c r="AA352" s="27"/>
      <c r="AB352" s="27"/>
      <c r="AC352" s="27"/>
      <c r="AD352" s="27"/>
      <c r="AE352" s="27"/>
      <c r="AF352" s="27"/>
      <c r="AG352" s="27"/>
      <c r="AH352" s="27">
        <v>1</v>
      </c>
      <c r="AI352" s="27">
        <v>1</v>
      </c>
      <c r="AJ352" s="27">
        <v>1</v>
      </c>
      <c r="AK352" s="27">
        <v>1</v>
      </c>
      <c r="AL352" s="27">
        <v>1</v>
      </c>
      <c r="AM352" s="27">
        <v>1</v>
      </c>
      <c r="AN352" s="27">
        <v>1</v>
      </c>
      <c r="AO352" s="27">
        <v>1</v>
      </c>
      <c r="AP352" s="27">
        <v>1</v>
      </c>
      <c r="AQ352" s="27">
        <v>1</v>
      </c>
      <c r="AR352" s="27">
        <v>1</v>
      </c>
      <c r="AS352" s="27">
        <v>1</v>
      </c>
      <c r="AT352" s="27">
        <v>1</v>
      </c>
      <c r="AU352" s="27">
        <v>1</v>
      </c>
      <c r="AV352" s="27">
        <v>1</v>
      </c>
      <c r="AW352" s="27">
        <v>1</v>
      </c>
      <c r="AX352" s="27">
        <v>1</v>
      </c>
      <c r="AY352" s="27">
        <v>1</v>
      </c>
      <c r="AZ352" s="27">
        <v>1</v>
      </c>
      <c r="BA352" s="27">
        <v>1</v>
      </c>
      <c r="BB352" s="27">
        <v>1</v>
      </c>
      <c r="BC352" s="315"/>
      <c r="BD352" s="27">
        <v>1</v>
      </c>
      <c r="BE352" s="27">
        <v>1</v>
      </c>
      <c r="BF352" s="27">
        <v>1</v>
      </c>
      <c r="BG352" s="27">
        <v>1</v>
      </c>
      <c r="BH352" s="27">
        <v>1</v>
      </c>
      <c r="BI352" s="27">
        <v>1</v>
      </c>
      <c r="BJ352" s="27">
        <v>1</v>
      </c>
      <c r="BK352" s="27">
        <v>1</v>
      </c>
      <c r="BL352" s="27">
        <v>1</v>
      </c>
      <c r="BM352" s="27">
        <v>1</v>
      </c>
      <c r="BN352" s="27">
        <v>1</v>
      </c>
      <c r="BO352" s="27">
        <v>1</v>
      </c>
      <c r="BP352" s="27">
        <v>1</v>
      </c>
      <c r="BQ352" s="27">
        <v>1</v>
      </c>
      <c r="BR352" s="27">
        <v>1</v>
      </c>
      <c r="BS352" s="27">
        <v>1</v>
      </c>
      <c r="BT352" s="27">
        <v>1</v>
      </c>
      <c r="BU352" s="27">
        <v>1</v>
      </c>
      <c r="BV352" s="27">
        <v>1</v>
      </c>
      <c r="BW352" s="27">
        <v>1</v>
      </c>
      <c r="BX352" s="27">
        <v>1</v>
      </c>
      <c r="BY352" s="27">
        <v>1</v>
      </c>
      <c r="BZ352" s="27">
        <v>1</v>
      </c>
      <c r="CA352" s="27">
        <v>1</v>
      </c>
      <c r="CB352" s="27">
        <v>1</v>
      </c>
      <c r="CC352" s="27">
        <v>1</v>
      </c>
      <c r="CD352" s="27">
        <v>1</v>
      </c>
      <c r="CE352" s="27">
        <v>1</v>
      </c>
      <c r="CF352" s="40"/>
      <c r="CG352" s="27">
        <v>1</v>
      </c>
      <c r="CH352" s="27">
        <v>1</v>
      </c>
      <c r="CI352" s="27">
        <v>1</v>
      </c>
      <c r="CJ352" s="27">
        <v>1</v>
      </c>
      <c r="CK352" s="27">
        <v>1</v>
      </c>
      <c r="CL352" s="27">
        <v>1</v>
      </c>
      <c r="CM352" s="27">
        <v>1</v>
      </c>
      <c r="CN352" s="27">
        <v>1</v>
      </c>
      <c r="CO352" s="27">
        <v>1</v>
      </c>
      <c r="CP352" s="27">
        <v>1</v>
      </c>
      <c r="CQ352" s="27">
        <v>1</v>
      </c>
      <c r="CR352" s="27">
        <v>1</v>
      </c>
      <c r="CS352" s="27">
        <v>1</v>
      </c>
      <c r="CT352" s="27">
        <v>1</v>
      </c>
      <c r="CU352" s="27">
        <v>1</v>
      </c>
      <c r="CV352" s="27">
        <v>1</v>
      </c>
      <c r="CW352" s="27">
        <v>1</v>
      </c>
      <c r="CX352" s="27">
        <v>1</v>
      </c>
      <c r="CY352" s="27">
        <v>1</v>
      </c>
      <c r="CZ352" s="27">
        <v>1</v>
      </c>
      <c r="DA352" s="27">
        <v>1</v>
      </c>
      <c r="DB352" s="27">
        <v>1</v>
      </c>
      <c r="DC352" s="27">
        <v>1</v>
      </c>
      <c r="DD352" s="27">
        <v>1</v>
      </c>
      <c r="DE352" s="27">
        <v>1</v>
      </c>
      <c r="DF352" s="27">
        <v>1</v>
      </c>
      <c r="DG352" s="27">
        <v>1</v>
      </c>
      <c r="DH352" s="27">
        <v>1</v>
      </c>
      <c r="DI352" s="27">
        <v>1</v>
      </c>
      <c r="DJ352" s="27">
        <v>1</v>
      </c>
      <c r="DK352" s="27">
        <v>1</v>
      </c>
      <c r="DL352" s="315"/>
      <c r="DM352" s="27">
        <v>1</v>
      </c>
      <c r="DN352" s="27">
        <v>1</v>
      </c>
      <c r="DO352" s="27">
        <v>1</v>
      </c>
      <c r="DP352" s="27">
        <v>1</v>
      </c>
      <c r="DQ352" s="27">
        <v>1</v>
      </c>
      <c r="DR352" s="27">
        <v>1</v>
      </c>
      <c r="DS352" s="27">
        <v>1</v>
      </c>
      <c r="DT352" s="27">
        <v>1</v>
      </c>
      <c r="DU352" s="27">
        <v>1</v>
      </c>
      <c r="DV352" s="27">
        <v>1</v>
      </c>
      <c r="DW352" s="27">
        <v>1</v>
      </c>
      <c r="DX352" s="27">
        <v>1</v>
      </c>
      <c r="DY352" s="27">
        <v>1</v>
      </c>
      <c r="DZ352" s="27">
        <v>1</v>
      </c>
      <c r="EA352" s="27">
        <v>1</v>
      </c>
      <c r="EB352" s="27">
        <v>1</v>
      </c>
      <c r="EC352" s="27">
        <v>1</v>
      </c>
      <c r="ED352" s="27">
        <v>1</v>
      </c>
      <c r="EE352" s="27">
        <v>1</v>
      </c>
      <c r="EF352" s="27">
        <v>1</v>
      </c>
      <c r="EG352" s="27">
        <v>1</v>
      </c>
      <c r="EH352" s="27">
        <v>1</v>
      </c>
      <c r="EI352" s="27">
        <v>1</v>
      </c>
      <c r="EJ352" s="27">
        <v>1</v>
      </c>
      <c r="EK352" s="27">
        <v>1</v>
      </c>
      <c r="EL352" s="27">
        <v>1</v>
      </c>
      <c r="EM352" s="27">
        <v>1</v>
      </c>
      <c r="EN352" s="27">
        <v>1</v>
      </c>
      <c r="EO352" s="27">
        <v>1</v>
      </c>
      <c r="EP352" s="27">
        <f t="shared" ref="EP352" si="1364">EO352</f>
        <v>1</v>
      </c>
      <c r="EQ352" s="315"/>
      <c r="ER352" s="27">
        <v>1</v>
      </c>
      <c r="ES352" s="27">
        <v>1</v>
      </c>
      <c r="ET352" s="27">
        <v>1</v>
      </c>
      <c r="EU352" s="27">
        <v>1</v>
      </c>
      <c r="EV352" s="27">
        <f t="shared" ref="EV352" si="1365">EU352</f>
        <v>1</v>
      </c>
      <c r="EW352" s="27">
        <f t="shared" ref="EW352" si="1366">EV352</f>
        <v>1</v>
      </c>
      <c r="EX352" s="27">
        <f t="shared" ref="EX352" si="1367">EW352</f>
        <v>1</v>
      </c>
      <c r="EY352" s="27">
        <f t="shared" ref="EY352" si="1368">EX352</f>
        <v>1</v>
      </c>
      <c r="EZ352" s="27">
        <f t="shared" ref="EZ352" si="1369">EY352</f>
        <v>1</v>
      </c>
      <c r="FA352" s="27">
        <f t="shared" ref="FA352" si="1370">EZ352</f>
        <v>1</v>
      </c>
      <c r="FB352" s="27">
        <f t="shared" ref="FB352:FC352" si="1371">FA352</f>
        <v>1</v>
      </c>
      <c r="FC352" s="27">
        <f t="shared" si="1371"/>
        <v>1</v>
      </c>
      <c r="FD352" s="27">
        <f t="shared" ref="FD352:FP352" si="1372">FC352</f>
        <v>1</v>
      </c>
      <c r="FE352" s="27">
        <f t="shared" si="1372"/>
        <v>1</v>
      </c>
      <c r="FF352" s="27">
        <f t="shared" si="1372"/>
        <v>1</v>
      </c>
      <c r="FG352" s="27">
        <f t="shared" si="1372"/>
        <v>1</v>
      </c>
      <c r="FH352" s="27">
        <f t="shared" si="1372"/>
        <v>1</v>
      </c>
      <c r="FI352" s="27">
        <f t="shared" si="1372"/>
        <v>1</v>
      </c>
      <c r="FJ352" s="27">
        <f t="shared" si="1372"/>
        <v>1</v>
      </c>
      <c r="FK352" s="27">
        <f t="shared" si="1372"/>
        <v>1</v>
      </c>
      <c r="FL352" s="27">
        <f t="shared" si="1372"/>
        <v>1</v>
      </c>
      <c r="FM352" s="27">
        <f t="shared" si="1372"/>
        <v>1</v>
      </c>
      <c r="FN352" s="27">
        <f t="shared" si="1372"/>
        <v>1</v>
      </c>
      <c r="FO352" s="27">
        <f t="shared" si="1372"/>
        <v>1</v>
      </c>
      <c r="FP352" s="27">
        <f t="shared" si="1372"/>
        <v>1</v>
      </c>
      <c r="FQ352" s="27">
        <f t="shared" ref="FQ352:FU352" si="1373">FP352</f>
        <v>1</v>
      </c>
      <c r="FR352" s="27">
        <f t="shared" si="1373"/>
        <v>1</v>
      </c>
      <c r="FS352" s="27">
        <f t="shared" si="1373"/>
        <v>1</v>
      </c>
      <c r="FT352" s="27">
        <f t="shared" si="1373"/>
        <v>1</v>
      </c>
      <c r="FU352" s="27">
        <f t="shared" si="1373"/>
        <v>1</v>
      </c>
      <c r="FV352" s="27">
        <f t="shared" ref="FV352" si="1374">FU352</f>
        <v>1</v>
      </c>
    </row>
    <row r="353" spans="1:178" ht="13.9" customHeight="1" x14ac:dyDescent="0.2">
      <c r="A353" s="344"/>
      <c r="B353" s="334"/>
      <c r="C353" s="336"/>
      <c r="D353" s="336"/>
      <c r="E353" s="350"/>
      <c r="F353" s="354"/>
      <c r="G353" s="352"/>
      <c r="H353" s="352"/>
      <c r="I353" s="356"/>
      <c r="J353" s="12" t="s">
        <v>6</v>
      </c>
      <c r="K353" s="58"/>
      <c r="L353" s="58"/>
      <c r="M353" s="58"/>
      <c r="N353" s="58"/>
      <c r="O353" s="58"/>
      <c r="P353" s="58"/>
      <c r="Q353" s="58"/>
      <c r="R353" s="58"/>
      <c r="S353" s="58"/>
      <c r="T353" s="58"/>
      <c r="U353" s="58"/>
      <c r="V353" s="58"/>
      <c r="W353" s="38"/>
      <c r="X353" s="58"/>
      <c r="Y353" s="58"/>
      <c r="Z353" s="58"/>
      <c r="AA353" s="58"/>
      <c r="AB353" s="58"/>
      <c r="AC353" s="58"/>
      <c r="AD353" s="58"/>
      <c r="AE353" s="58"/>
      <c r="AF353" s="58"/>
      <c r="AG353" s="58"/>
      <c r="AH353" s="84"/>
      <c r="AI353" s="84"/>
      <c r="AJ353" s="84"/>
      <c r="AK353" s="84"/>
      <c r="AL353" s="58"/>
      <c r="AM353" s="58"/>
      <c r="AN353" s="58"/>
      <c r="AO353" s="58"/>
      <c r="AP353" s="58"/>
      <c r="AQ353" s="58"/>
      <c r="AR353" s="101"/>
      <c r="AS353" s="58"/>
      <c r="AT353" s="58"/>
      <c r="AU353" s="58"/>
      <c r="AV353" s="58"/>
      <c r="AW353" s="58"/>
      <c r="AX353" s="58"/>
      <c r="AY353" s="58"/>
      <c r="AZ353" s="58"/>
      <c r="BA353" s="58"/>
      <c r="BB353" s="58"/>
      <c r="BC353" s="316"/>
      <c r="BD353" s="141"/>
      <c r="BE353" s="141"/>
      <c r="BF353" s="141"/>
      <c r="BG353" s="141"/>
      <c r="BH353" s="141"/>
      <c r="BI353" s="141"/>
      <c r="BJ353" s="141"/>
      <c r="BK353" s="141"/>
      <c r="BL353" s="141"/>
      <c r="BM353" s="141"/>
      <c r="BN353" s="141"/>
      <c r="BO353" s="141"/>
      <c r="BP353" s="141"/>
      <c r="BQ353" s="141"/>
      <c r="BR353" s="141"/>
      <c r="BS353" s="141"/>
      <c r="BT353" s="141"/>
      <c r="BU353" s="141"/>
      <c r="BV353" s="141"/>
      <c r="BW353" s="141"/>
      <c r="BX353" s="141"/>
      <c r="BY353" s="141"/>
      <c r="BZ353" s="141"/>
      <c r="CA353" s="141"/>
      <c r="CB353" s="141"/>
      <c r="CC353" s="141"/>
      <c r="CD353" s="141"/>
      <c r="CE353" s="141"/>
      <c r="CF353" s="38"/>
      <c r="CG353" s="143"/>
      <c r="CH353" s="157"/>
      <c r="CI353" s="158"/>
      <c r="CJ353" s="159"/>
      <c r="CK353" s="160"/>
      <c r="CL353" s="162"/>
      <c r="CM353" s="163"/>
      <c r="CN353" s="164"/>
      <c r="CO353" s="166"/>
      <c r="CP353" s="168"/>
      <c r="CQ353" s="168"/>
      <c r="CR353" s="169"/>
      <c r="CS353" s="141"/>
      <c r="CT353" s="171"/>
      <c r="CU353" s="172"/>
      <c r="CV353" s="173"/>
      <c r="CW353" s="174"/>
      <c r="CX353" s="175"/>
      <c r="CY353" s="176"/>
      <c r="CZ353" s="177"/>
      <c r="DA353" s="178"/>
      <c r="DB353" s="179"/>
      <c r="DC353" s="180"/>
      <c r="DD353" s="181"/>
      <c r="DE353" s="182"/>
      <c r="DF353" s="183"/>
      <c r="DG353" s="184"/>
      <c r="DH353" s="185"/>
      <c r="DI353" s="188"/>
      <c r="DJ353" s="190"/>
      <c r="DK353" s="191"/>
      <c r="DL353" s="316"/>
      <c r="DM353" s="195">
        <v>0</v>
      </c>
      <c r="DN353" s="201">
        <v>0</v>
      </c>
      <c r="DO353" s="206">
        <v>0</v>
      </c>
      <c r="DP353" s="207">
        <v>0</v>
      </c>
      <c r="DQ353" s="209">
        <v>0</v>
      </c>
      <c r="DR353" s="210">
        <v>0</v>
      </c>
      <c r="DS353" s="213">
        <v>0</v>
      </c>
      <c r="DT353" s="214">
        <v>0</v>
      </c>
      <c r="DU353" s="215">
        <v>0</v>
      </c>
      <c r="DV353" s="215">
        <v>0</v>
      </c>
      <c r="DW353" s="218">
        <v>0</v>
      </c>
      <c r="DX353" s="219">
        <v>0</v>
      </c>
      <c r="DY353" s="220">
        <v>0</v>
      </c>
      <c r="DZ353" s="221">
        <v>0</v>
      </c>
      <c r="EA353" s="222">
        <v>0</v>
      </c>
      <c r="EB353" s="223">
        <v>0</v>
      </c>
      <c r="EC353" s="224">
        <v>0</v>
      </c>
      <c r="ED353" s="225">
        <v>0</v>
      </c>
      <c r="EE353" s="226">
        <v>0</v>
      </c>
      <c r="EF353" s="229">
        <v>0</v>
      </c>
      <c r="EG353" s="231">
        <v>0</v>
      </c>
      <c r="EH353" s="232">
        <v>0</v>
      </c>
      <c r="EI353" s="234">
        <v>0</v>
      </c>
      <c r="EJ353" s="235">
        <v>0</v>
      </c>
      <c r="EK353" s="238">
        <v>0</v>
      </c>
      <c r="EL353" s="239">
        <v>0</v>
      </c>
      <c r="EM353" s="242">
        <v>0</v>
      </c>
      <c r="EN353" s="243">
        <v>0</v>
      </c>
      <c r="EO353" s="244">
        <v>0</v>
      </c>
      <c r="EP353" s="196"/>
      <c r="EQ353" s="316"/>
      <c r="ER353" s="246"/>
      <c r="ES353" s="249"/>
      <c r="ET353" s="250"/>
      <c r="EU353" s="251"/>
      <c r="EV353" s="246"/>
      <c r="EW353" s="246"/>
      <c r="EX353" s="246"/>
      <c r="EY353" s="246"/>
      <c r="EZ353" s="246"/>
      <c r="FA353" s="246"/>
      <c r="FB353" s="246"/>
      <c r="FC353" s="266"/>
      <c r="FD353" s="246"/>
      <c r="FE353" s="273"/>
      <c r="FF353" s="274"/>
      <c r="FG353" s="277"/>
      <c r="FH353" s="280"/>
      <c r="FI353" s="282"/>
      <c r="FJ353" s="284"/>
      <c r="FK353" s="286"/>
      <c r="FL353" s="287"/>
      <c r="FM353" s="289"/>
      <c r="FN353" s="292"/>
      <c r="FO353" s="297"/>
      <c r="FP353" s="298"/>
      <c r="FQ353" s="246"/>
      <c r="FR353" s="300"/>
      <c r="FS353" s="304"/>
      <c r="FT353" s="306"/>
      <c r="FU353" s="309"/>
      <c r="FV353" s="246"/>
    </row>
    <row r="354" spans="1:178" ht="13.9" customHeight="1" x14ac:dyDescent="0.2">
      <c r="A354" s="343" t="s">
        <v>63</v>
      </c>
      <c r="B354" s="333" t="s">
        <v>114</v>
      </c>
      <c r="C354" s="335" t="s">
        <v>131</v>
      </c>
      <c r="D354" s="335">
        <v>1</v>
      </c>
      <c r="E354" s="349">
        <f t="shared" ref="E354" si="1375">FU354</f>
        <v>1</v>
      </c>
      <c r="F354" s="353">
        <f t="shared" ref="F354" si="1376">FU355</f>
        <v>0</v>
      </c>
      <c r="G354" s="359">
        <f>F354/E354</f>
        <v>0</v>
      </c>
      <c r="H354" s="359">
        <f>F354/D354</f>
        <v>0</v>
      </c>
      <c r="I354" s="360"/>
      <c r="J354" s="11" t="s">
        <v>5</v>
      </c>
      <c r="K354" s="27"/>
      <c r="L354" s="27"/>
      <c r="M354" s="27"/>
      <c r="N354" s="27">
        <v>1</v>
      </c>
      <c r="O354" s="27">
        <v>1</v>
      </c>
      <c r="P354" s="27">
        <v>1</v>
      </c>
      <c r="Q354" s="27"/>
      <c r="R354" s="27"/>
      <c r="S354" s="27"/>
      <c r="T354" s="27"/>
      <c r="U354" s="27"/>
      <c r="V354" s="27"/>
      <c r="W354" s="40"/>
      <c r="X354" s="27"/>
      <c r="Y354" s="27"/>
      <c r="Z354" s="27"/>
      <c r="AA354" s="27"/>
      <c r="AB354" s="27"/>
      <c r="AC354" s="27"/>
      <c r="AD354" s="27"/>
      <c r="AE354" s="27"/>
      <c r="AF354" s="27"/>
      <c r="AG354" s="27"/>
      <c r="AH354" s="27">
        <v>1</v>
      </c>
      <c r="AI354" s="27">
        <v>1</v>
      </c>
      <c r="AJ354" s="27">
        <v>1</v>
      </c>
      <c r="AK354" s="27">
        <v>1</v>
      </c>
      <c r="AL354" s="27">
        <v>1</v>
      </c>
      <c r="AM354" s="27">
        <v>1</v>
      </c>
      <c r="AN354" s="27">
        <v>1</v>
      </c>
      <c r="AO354" s="27">
        <v>1</v>
      </c>
      <c r="AP354" s="27">
        <v>1</v>
      </c>
      <c r="AQ354" s="27">
        <v>1</v>
      </c>
      <c r="AR354" s="27">
        <v>1</v>
      </c>
      <c r="AS354" s="27">
        <v>1</v>
      </c>
      <c r="AT354" s="27">
        <v>1</v>
      </c>
      <c r="AU354" s="27">
        <v>1</v>
      </c>
      <c r="AV354" s="27">
        <v>1</v>
      </c>
      <c r="AW354" s="27">
        <v>1</v>
      </c>
      <c r="AX354" s="27">
        <v>1</v>
      </c>
      <c r="AY354" s="27">
        <v>1</v>
      </c>
      <c r="AZ354" s="27">
        <v>1</v>
      </c>
      <c r="BA354" s="27">
        <v>1</v>
      </c>
      <c r="BB354" s="27">
        <v>1</v>
      </c>
      <c r="BC354" s="315"/>
      <c r="BD354" s="105">
        <v>1</v>
      </c>
      <c r="BE354" s="27">
        <v>1</v>
      </c>
      <c r="BF354" s="27">
        <v>1</v>
      </c>
      <c r="BG354" s="105">
        <v>1</v>
      </c>
      <c r="BH354" s="27">
        <v>1</v>
      </c>
      <c r="BI354" s="27">
        <v>1</v>
      </c>
      <c r="BJ354" s="27">
        <v>1</v>
      </c>
      <c r="BK354" s="27">
        <v>1</v>
      </c>
      <c r="BL354" s="27">
        <v>1</v>
      </c>
      <c r="BM354" s="27">
        <v>1</v>
      </c>
      <c r="BN354" s="27">
        <v>1</v>
      </c>
      <c r="BO354" s="27">
        <v>1</v>
      </c>
      <c r="BP354" s="27">
        <v>1</v>
      </c>
      <c r="BQ354" s="27">
        <v>1</v>
      </c>
      <c r="BR354" s="27">
        <v>1</v>
      </c>
      <c r="BS354" s="27">
        <v>1</v>
      </c>
      <c r="BT354" s="27">
        <v>1</v>
      </c>
      <c r="BU354" s="27">
        <v>1</v>
      </c>
      <c r="BV354" s="27">
        <v>1</v>
      </c>
      <c r="BW354" s="27">
        <v>1</v>
      </c>
      <c r="BX354" s="27">
        <v>1</v>
      </c>
      <c r="BY354" s="27">
        <v>1</v>
      </c>
      <c r="BZ354" s="27">
        <v>1</v>
      </c>
      <c r="CA354" s="27">
        <v>1</v>
      </c>
      <c r="CB354" s="27">
        <v>1</v>
      </c>
      <c r="CC354" s="27">
        <v>1</v>
      </c>
      <c r="CD354" s="27">
        <v>1</v>
      </c>
      <c r="CE354" s="27">
        <v>1</v>
      </c>
      <c r="CF354" s="40"/>
      <c r="CG354" s="27">
        <v>1</v>
      </c>
      <c r="CH354" s="27">
        <v>1</v>
      </c>
      <c r="CI354" s="27">
        <v>1</v>
      </c>
      <c r="CJ354" s="27">
        <v>1</v>
      </c>
      <c r="CK354" s="27">
        <v>1</v>
      </c>
      <c r="CL354" s="27">
        <v>1</v>
      </c>
      <c r="CM354" s="27">
        <v>1</v>
      </c>
      <c r="CN354" s="27">
        <v>1</v>
      </c>
      <c r="CO354" s="27">
        <v>1</v>
      </c>
      <c r="CP354" s="27">
        <v>1</v>
      </c>
      <c r="CQ354" s="27">
        <v>1</v>
      </c>
      <c r="CR354" s="27">
        <v>1</v>
      </c>
      <c r="CS354" s="27">
        <v>1</v>
      </c>
      <c r="CT354" s="27">
        <v>1</v>
      </c>
      <c r="CU354" s="27">
        <v>1</v>
      </c>
      <c r="CV354" s="27">
        <v>1</v>
      </c>
      <c r="CW354" s="27">
        <v>1</v>
      </c>
      <c r="CX354" s="27">
        <v>1</v>
      </c>
      <c r="CY354" s="27">
        <v>1</v>
      </c>
      <c r="CZ354" s="27">
        <v>1</v>
      </c>
      <c r="DA354" s="27">
        <v>1</v>
      </c>
      <c r="DB354" s="27">
        <v>1</v>
      </c>
      <c r="DC354" s="27">
        <v>1</v>
      </c>
      <c r="DD354" s="27">
        <v>1</v>
      </c>
      <c r="DE354" s="27">
        <v>1</v>
      </c>
      <c r="DF354" s="27">
        <v>1</v>
      </c>
      <c r="DG354" s="27">
        <v>1</v>
      </c>
      <c r="DH354" s="27">
        <v>1</v>
      </c>
      <c r="DI354" s="27">
        <v>1</v>
      </c>
      <c r="DJ354" s="27">
        <v>1</v>
      </c>
      <c r="DK354" s="27">
        <v>1</v>
      </c>
      <c r="DL354" s="315"/>
      <c r="DM354" s="27">
        <v>1</v>
      </c>
      <c r="DN354" s="27">
        <v>1</v>
      </c>
      <c r="DO354" s="27">
        <v>1</v>
      </c>
      <c r="DP354" s="27">
        <v>1</v>
      </c>
      <c r="DQ354" s="27">
        <v>1</v>
      </c>
      <c r="DR354" s="27">
        <v>1</v>
      </c>
      <c r="DS354" s="27">
        <v>1</v>
      </c>
      <c r="DT354" s="27">
        <v>1</v>
      </c>
      <c r="DU354" s="27">
        <v>1</v>
      </c>
      <c r="DV354" s="27">
        <v>1</v>
      </c>
      <c r="DW354" s="27">
        <v>1</v>
      </c>
      <c r="DX354" s="27">
        <v>1</v>
      </c>
      <c r="DY354" s="27">
        <v>1</v>
      </c>
      <c r="DZ354" s="27">
        <v>1</v>
      </c>
      <c r="EA354" s="27">
        <v>1</v>
      </c>
      <c r="EB354" s="27">
        <v>1</v>
      </c>
      <c r="EC354" s="27">
        <v>1</v>
      </c>
      <c r="ED354" s="27">
        <v>1</v>
      </c>
      <c r="EE354" s="27">
        <v>1</v>
      </c>
      <c r="EF354" s="27">
        <v>1</v>
      </c>
      <c r="EG354" s="27">
        <v>1</v>
      </c>
      <c r="EH354" s="27">
        <v>1</v>
      </c>
      <c r="EI354" s="27">
        <v>1</v>
      </c>
      <c r="EJ354" s="27">
        <v>1</v>
      </c>
      <c r="EK354" s="27">
        <v>1</v>
      </c>
      <c r="EL354" s="27">
        <v>1</v>
      </c>
      <c r="EM354" s="27">
        <v>1</v>
      </c>
      <c r="EN354" s="27">
        <v>1</v>
      </c>
      <c r="EO354" s="27">
        <v>1</v>
      </c>
      <c r="EP354" s="27">
        <f t="shared" ref="EP354" si="1377">EO354</f>
        <v>1</v>
      </c>
      <c r="EQ354" s="315"/>
      <c r="ER354" s="27">
        <v>1</v>
      </c>
      <c r="ES354" s="27">
        <v>1</v>
      </c>
      <c r="ET354" s="27">
        <v>1</v>
      </c>
      <c r="EU354" s="27">
        <v>1</v>
      </c>
      <c r="EV354" s="27">
        <f t="shared" ref="EV354" si="1378">EU354</f>
        <v>1</v>
      </c>
      <c r="EW354" s="27">
        <f t="shared" ref="EW354" si="1379">EV354</f>
        <v>1</v>
      </c>
      <c r="EX354" s="27">
        <f t="shared" ref="EX354" si="1380">EW354</f>
        <v>1</v>
      </c>
      <c r="EY354" s="27">
        <f t="shared" ref="EY354" si="1381">EX354</f>
        <v>1</v>
      </c>
      <c r="EZ354" s="27">
        <f t="shared" ref="EZ354" si="1382">EY354</f>
        <v>1</v>
      </c>
      <c r="FA354" s="27">
        <f t="shared" ref="FA354" si="1383">EZ354</f>
        <v>1</v>
      </c>
      <c r="FB354" s="27">
        <f t="shared" ref="FB354:FC354" si="1384">FA354</f>
        <v>1</v>
      </c>
      <c r="FC354" s="27">
        <f t="shared" si="1384"/>
        <v>1</v>
      </c>
      <c r="FD354" s="27">
        <f t="shared" ref="FD354:FP354" si="1385">FC354</f>
        <v>1</v>
      </c>
      <c r="FE354" s="27">
        <f t="shared" si="1385"/>
        <v>1</v>
      </c>
      <c r="FF354" s="27">
        <f t="shared" si="1385"/>
        <v>1</v>
      </c>
      <c r="FG354" s="27">
        <f t="shared" si="1385"/>
        <v>1</v>
      </c>
      <c r="FH354" s="27">
        <f t="shared" si="1385"/>
        <v>1</v>
      </c>
      <c r="FI354" s="27">
        <f t="shared" si="1385"/>
        <v>1</v>
      </c>
      <c r="FJ354" s="27">
        <f t="shared" si="1385"/>
        <v>1</v>
      </c>
      <c r="FK354" s="27">
        <f t="shared" si="1385"/>
        <v>1</v>
      </c>
      <c r="FL354" s="27">
        <f t="shared" si="1385"/>
        <v>1</v>
      </c>
      <c r="FM354" s="27">
        <f t="shared" si="1385"/>
        <v>1</v>
      </c>
      <c r="FN354" s="27">
        <f t="shared" si="1385"/>
        <v>1</v>
      </c>
      <c r="FO354" s="27">
        <f t="shared" si="1385"/>
        <v>1</v>
      </c>
      <c r="FP354" s="27">
        <f t="shared" si="1385"/>
        <v>1</v>
      </c>
      <c r="FQ354" s="27">
        <f t="shared" ref="FQ354:FU354" si="1386">FP354</f>
        <v>1</v>
      </c>
      <c r="FR354" s="27">
        <f t="shared" si="1386"/>
        <v>1</v>
      </c>
      <c r="FS354" s="27">
        <f t="shared" si="1386"/>
        <v>1</v>
      </c>
      <c r="FT354" s="27">
        <f t="shared" si="1386"/>
        <v>1</v>
      </c>
      <c r="FU354" s="27">
        <f t="shared" si="1386"/>
        <v>1</v>
      </c>
      <c r="FV354" s="27">
        <f t="shared" ref="FV354" si="1387">FU354</f>
        <v>1</v>
      </c>
    </row>
    <row r="355" spans="1:178" ht="13.9" customHeight="1" x14ac:dyDescent="0.2">
      <c r="A355" s="344"/>
      <c r="B355" s="334"/>
      <c r="C355" s="336"/>
      <c r="D355" s="336"/>
      <c r="E355" s="350"/>
      <c r="F355" s="354"/>
      <c r="G355" s="359"/>
      <c r="H355" s="359"/>
      <c r="I355" s="360"/>
      <c r="J355" s="12" t="s">
        <v>6</v>
      </c>
      <c r="K355" s="58">
        <v>1</v>
      </c>
      <c r="L355" s="58">
        <v>1</v>
      </c>
      <c r="M355" s="58">
        <v>1</v>
      </c>
      <c r="N355" s="58">
        <v>1</v>
      </c>
      <c r="O355" s="59">
        <v>1</v>
      </c>
      <c r="P355" s="60">
        <v>1</v>
      </c>
      <c r="Q355" s="58"/>
      <c r="R355" s="58"/>
      <c r="S355" s="58"/>
      <c r="T355" s="58"/>
      <c r="U355" s="58"/>
      <c r="V355" s="58"/>
      <c r="W355" s="38"/>
      <c r="X355" s="58"/>
      <c r="Y355" s="58"/>
      <c r="Z355" s="58"/>
      <c r="AA355" s="58"/>
      <c r="AB355" s="58"/>
      <c r="AC355" s="58"/>
      <c r="AD355" s="58"/>
      <c r="AE355" s="58"/>
      <c r="AF355" s="58"/>
      <c r="AG355" s="58"/>
      <c r="AH355" s="84"/>
      <c r="AI355" s="84"/>
      <c r="AJ355" s="84"/>
      <c r="AK355" s="84"/>
      <c r="AL355" s="58"/>
      <c r="AM355" s="58"/>
      <c r="AN355" s="58"/>
      <c r="AO355" s="58"/>
      <c r="AP355" s="58"/>
      <c r="AQ355" s="58"/>
      <c r="AR355" s="101"/>
      <c r="AS355" s="58"/>
      <c r="AT355" s="58"/>
      <c r="AU355" s="58"/>
      <c r="AV355" s="58"/>
      <c r="AW355" s="58"/>
      <c r="AX355" s="58"/>
      <c r="AY355" s="58"/>
      <c r="AZ355" s="58"/>
      <c r="BA355" s="58"/>
      <c r="BB355" s="58"/>
      <c r="BC355" s="316"/>
      <c r="BD355" s="141"/>
      <c r="BE355" s="141"/>
      <c r="BF355" s="141"/>
      <c r="BG355" s="141"/>
      <c r="BH355" s="141"/>
      <c r="BI355" s="141"/>
      <c r="BJ355" s="141"/>
      <c r="BK355" s="141"/>
      <c r="BL355" s="141"/>
      <c r="BM355" s="141"/>
      <c r="BN355" s="141"/>
      <c r="BO355" s="141"/>
      <c r="BP355" s="141"/>
      <c r="BQ355" s="141"/>
      <c r="BR355" s="141"/>
      <c r="BS355" s="141"/>
      <c r="BT355" s="141"/>
      <c r="BU355" s="141"/>
      <c r="BV355" s="141"/>
      <c r="BW355" s="141"/>
      <c r="BX355" s="141"/>
      <c r="BY355" s="141"/>
      <c r="BZ355" s="141"/>
      <c r="CA355" s="141"/>
      <c r="CB355" s="141"/>
      <c r="CC355" s="141"/>
      <c r="CD355" s="141"/>
      <c r="CE355" s="141"/>
      <c r="CF355" s="38"/>
      <c r="CG355" s="143"/>
      <c r="CH355" s="157"/>
      <c r="CI355" s="158"/>
      <c r="CJ355" s="159"/>
      <c r="CK355" s="160"/>
      <c r="CL355" s="162"/>
      <c r="CM355" s="163"/>
      <c r="CN355" s="164"/>
      <c r="CO355" s="166"/>
      <c r="CP355" s="168"/>
      <c r="CQ355" s="168"/>
      <c r="CR355" s="169"/>
      <c r="CS355" s="141"/>
      <c r="CT355" s="171"/>
      <c r="CU355" s="172"/>
      <c r="CV355" s="173"/>
      <c r="CW355" s="174"/>
      <c r="CX355" s="175"/>
      <c r="CY355" s="176"/>
      <c r="CZ355" s="177"/>
      <c r="DA355" s="178"/>
      <c r="DB355" s="179"/>
      <c r="DC355" s="180"/>
      <c r="DD355" s="181"/>
      <c r="DE355" s="182"/>
      <c r="DF355" s="183"/>
      <c r="DG355" s="184"/>
      <c r="DH355" s="185"/>
      <c r="DI355" s="188"/>
      <c r="DJ355" s="190"/>
      <c r="DK355" s="191"/>
      <c r="DL355" s="316"/>
      <c r="DM355" s="195">
        <v>0</v>
      </c>
      <c r="DN355" s="201">
        <v>0</v>
      </c>
      <c r="DO355" s="206">
        <v>0</v>
      </c>
      <c r="DP355" s="207">
        <v>0</v>
      </c>
      <c r="DQ355" s="209">
        <v>0</v>
      </c>
      <c r="DR355" s="210">
        <v>0</v>
      </c>
      <c r="DS355" s="213">
        <v>0</v>
      </c>
      <c r="DT355" s="214">
        <v>0</v>
      </c>
      <c r="DU355" s="215">
        <v>0</v>
      </c>
      <c r="DV355" s="215">
        <v>0</v>
      </c>
      <c r="DW355" s="218">
        <v>0</v>
      </c>
      <c r="DX355" s="219">
        <v>0</v>
      </c>
      <c r="DY355" s="220">
        <v>0</v>
      </c>
      <c r="DZ355" s="221">
        <v>0</v>
      </c>
      <c r="EA355" s="222">
        <v>0</v>
      </c>
      <c r="EB355" s="223">
        <v>0</v>
      </c>
      <c r="EC355" s="224">
        <v>0</v>
      </c>
      <c r="ED355" s="225">
        <v>0</v>
      </c>
      <c r="EE355" s="226">
        <v>0</v>
      </c>
      <c r="EF355" s="229">
        <v>0</v>
      </c>
      <c r="EG355" s="231">
        <v>0</v>
      </c>
      <c r="EH355" s="232">
        <v>0</v>
      </c>
      <c r="EI355" s="234">
        <v>0</v>
      </c>
      <c r="EJ355" s="235">
        <v>0</v>
      </c>
      <c r="EK355" s="238">
        <v>0</v>
      </c>
      <c r="EL355" s="239">
        <v>0</v>
      </c>
      <c r="EM355" s="242">
        <v>0</v>
      </c>
      <c r="EN355" s="243">
        <v>0</v>
      </c>
      <c r="EO355" s="244">
        <v>0</v>
      </c>
      <c r="EP355" s="196"/>
      <c r="EQ355" s="316"/>
      <c r="ER355" s="246"/>
      <c r="ES355" s="249"/>
      <c r="ET355" s="250"/>
      <c r="EU355" s="251"/>
      <c r="EV355" s="246"/>
      <c r="EW355" s="246"/>
      <c r="EX355" s="246"/>
      <c r="EY355" s="246"/>
      <c r="EZ355" s="246"/>
      <c r="FA355" s="246"/>
      <c r="FB355" s="246"/>
      <c r="FC355" s="266"/>
      <c r="FD355" s="246"/>
      <c r="FE355" s="273"/>
      <c r="FF355" s="274"/>
      <c r="FG355" s="277"/>
      <c r="FH355" s="280"/>
      <c r="FI355" s="282"/>
      <c r="FJ355" s="284"/>
      <c r="FK355" s="286"/>
      <c r="FL355" s="287"/>
      <c r="FM355" s="289"/>
      <c r="FN355" s="292"/>
      <c r="FO355" s="297"/>
      <c r="FP355" s="298"/>
      <c r="FQ355" s="246"/>
      <c r="FR355" s="300"/>
      <c r="FS355" s="304"/>
      <c r="FT355" s="306"/>
      <c r="FU355" s="309"/>
      <c r="FV355" s="246"/>
    </row>
    <row r="356" spans="1:178" ht="13.9" customHeight="1" x14ac:dyDescent="0.2">
      <c r="A356" s="343" t="s">
        <v>64</v>
      </c>
      <c r="B356" s="333" t="s">
        <v>127</v>
      </c>
      <c r="C356" s="335" t="s">
        <v>131</v>
      </c>
      <c r="D356" s="335">
        <v>1</v>
      </c>
      <c r="E356" s="349">
        <f t="shared" ref="E356" si="1388">FU356</f>
        <v>1</v>
      </c>
      <c r="F356" s="353">
        <f t="shared" ref="F356" si="1389">FU357</f>
        <v>0</v>
      </c>
      <c r="G356" s="359">
        <f>F356/E356</f>
        <v>0</v>
      </c>
      <c r="H356" s="359">
        <f>F356/D356</f>
        <v>0</v>
      </c>
      <c r="I356" s="360"/>
      <c r="J356" s="11" t="s">
        <v>5</v>
      </c>
      <c r="K356" s="27"/>
      <c r="L356" s="27"/>
      <c r="M356" s="27"/>
      <c r="N356" s="27">
        <v>1</v>
      </c>
      <c r="O356" s="27">
        <v>1</v>
      </c>
      <c r="P356" s="27">
        <v>1</v>
      </c>
      <c r="Q356" s="27"/>
      <c r="R356" s="27"/>
      <c r="S356" s="27"/>
      <c r="T356" s="27"/>
      <c r="U356" s="27"/>
      <c r="V356" s="27"/>
      <c r="W356" s="40"/>
      <c r="X356" s="27"/>
      <c r="Y356" s="27"/>
      <c r="Z356" s="27"/>
      <c r="AA356" s="27"/>
      <c r="AB356" s="27"/>
      <c r="AC356" s="27"/>
      <c r="AD356" s="27"/>
      <c r="AE356" s="27"/>
      <c r="AF356" s="27"/>
      <c r="AG356" s="27"/>
      <c r="AH356" s="27">
        <v>1</v>
      </c>
      <c r="AI356" s="27">
        <v>1</v>
      </c>
      <c r="AJ356" s="27">
        <v>1</v>
      </c>
      <c r="AK356" s="27">
        <v>1</v>
      </c>
      <c r="AL356" s="27">
        <v>1</v>
      </c>
      <c r="AM356" s="27">
        <v>1</v>
      </c>
      <c r="AN356" s="27">
        <v>1</v>
      </c>
      <c r="AO356" s="27">
        <v>1</v>
      </c>
      <c r="AP356" s="27">
        <v>1</v>
      </c>
      <c r="AQ356" s="27">
        <v>1</v>
      </c>
      <c r="AR356" s="27">
        <v>1</v>
      </c>
      <c r="AS356" s="27">
        <v>1</v>
      </c>
      <c r="AT356" s="27">
        <v>1</v>
      </c>
      <c r="AU356" s="27">
        <v>1</v>
      </c>
      <c r="AV356" s="27">
        <v>1</v>
      </c>
      <c r="AW356" s="27">
        <v>1</v>
      </c>
      <c r="AX356" s="27">
        <v>1</v>
      </c>
      <c r="AY356" s="27">
        <v>1</v>
      </c>
      <c r="AZ356" s="27">
        <v>1</v>
      </c>
      <c r="BA356" s="27">
        <v>1</v>
      </c>
      <c r="BB356" s="27">
        <v>1</v>
      </c>
      <c r="BC356" s="315"/>
      <c r="BD356" s="105">
        <v>1</v>
      </c>
      <c r="BE356" s="27">
        <v>1</v>
      </c>
      <c r="BF356" s="27">
        <v>1</v>
      </c>
      <c r="BG356" s="105">
        <v>1</v>
      </c>
      <c r="BH356" s="27">
        <v>1</v>
      </c>
      <c r="BI356" s="27">
        <v>1</v>
      </c>
      <c r="BJ356" s="27">
        <v>1</v>
      </c>
      <c r="BK356" s="27">
        <v>1</v>
      </c>
      <c r="BL356" s="27">
        <v>1</v>
      </c>
      <c r="BM356" s="27">
        <v>1</v>
      </c>
      <c r="BN356" s="27">
        <v>1</v>
      </c>
      <c r="BO356" s="27">
        <v>1</v>
      </c>
      <c r="BP356" s="27">
        <v>1</v>
      </c>
      <c r="BQ356" s="27">
        <v>1</v>
      </c>
      <c r="BR356" s="27">
        <v>1</v>
      </c>
      <c r="BS356" s="27">
        <v>1</v>
      </c>
      <c r="BT356" s="27">
        <v>1</v>
      </c>
      <c r="BU356" s="27">
        <v>1</v>
      </c>
      <c r="BV356" s="27">
        <v>1</v>
      </c>
      <c r="BW356" s="27">
        <v>1</v>
      </c>
      <c r="BX356" s="27">
        <v>1</v>
      </c>
      <c r="BY356" s="27">
        <v>1</v>
      </c>
      <c r="BZ356" s="27">
        <v>1</v>
      </c>
      <c r="CA356" s="27">
        <v>1</v>
      </c>
      <c r="CB356" s="27">
        <v>1</v>
      </c>
      <c r="CC356" s="27">
        <v>1</v>
      </c>
      <c r="CD356" s="27">
        <v>1</v>
      </c>
      <c r="CE356" s="27">
        <v>1</v>
      </c>
      <c r="CF356" s="40"/>
      <c r="CG356" s="27">
        <v>1</v>
      </c>
      <c r="CH356" s="27">
        <v>1</v>
      </c>
      <c r="CI356" s="27">
        <v>1</v>
      </c>
      <c r="CJ356" s="27">
        <v>1</v>
      </c>
      <c r="CK356" s="27">
        <v>1</v>
      </c>
      <c r="CL356" s="27">
        <v>1</v>
      </c>
      <c r="CM356" s="27">
        <v>1</v>
      </c>
      <c r="CN356" s="27">
        <v>1</v>
      </c>
      <c r="CO356" s="27">
        <v>1</v>
      </c>
      <c r="CP356" s="27">
        <v>1</v>
      </c>
      <c r="CQ356" s="27">
        <v>1</v>
      </c>
      <c r="CR356" s="27">
        <v>1</v>
      </c>
      <c r="CS356" s="27">
        <v>1</v>
      </c>
      <c r="CT356" s="27">
        <v>1</v>
      </c>
      <c r="CU356" s="27">
        <v>1</v>
      </c>
      <c r="CV356" s="27">
        <v>1</v>
      </c>
      <c r="CW356" s="27">
        <v>1</v>
      </c>
      <c r="CX356" s="27">
        <v>1</v>
      </c>
      <c r="CY356" s="27">
        <v>1</v>
      </c>
      <c r="CZ356" s="27">
        <v>1</v>
      </c>
      <c r="DA356" s="27">
        <v>1</v>
      </c>
      <c r="DB356" s="27">
        <v>1</v>
      </c>
      <c r="DC356" s="27">
        <v>1</v>
      </c>
      <c r="DD356" s="27">
        <v>1</v>
      </c>
      <c r="DE356" s="27">
        <v>1</v>
      </c>
      <c r="DF356" s="27">
        <v>1</v>
      </c>
      <c r="DG356" s="27">
        <v>1</v>
      </c>
      <c r="DH356" s="27">
        <v>1</v>
      </c>
      <c r="DI356" s="27">
        <v>1</v>
      </c>
      <c r="DJ356" s="27">
        <v>1</v>
      </c>
      <c r="DK356" s="27">
        <v>1</v>
      </c>
      <c r="DL356" s="315"/>
      <c r="DM356" s="27">
        <v>1</v>
      </c>
      <c r="DN356" s="27">
        <v>1</v>
      </c>
      <c r="DO356" s="27">
        <v>1</v>
      </c>
      <c r="DP356" s="27">
        <v>1</v>
      </c>
      <c r="DQ356" s="27">
        <v>1</v>
      </c>
      <c r="DR356" s="27">
        <v>1</v>
      </c>
      <c r="DS356" s="27">
        <v>1</v>
      </c>
      <c r="DT356" s="27">
        <v>1</v>
      </c>
      <c r="DU356" s="27">
        <v>1</v>
      </c>
      <c r="DV356" s="27">
        <v>1</v>
      </c>
      <c r="DW356" s="27">
        <v>1</v>
      </c>
      <c r="DX356" s="27">
        <v>1</v>
      </c>
      <c r="DY356" s="27">
        <v>1</v>
      </c>
      <c r="DZ356" s="27">
        <v>1</v>
      </c>
      <c r="EA356" s="27">
        <v>1</v>
      </c>
      <c r="EB356" s="27">
        <v>1</v>
      </c>
      <c r="EC356" s="27">
        <v>1</v>
      </c>
      <c r="ED356" s="27">
        <v>1</v>
      </c>
      <c r="EE356" s="27">
        <v>1</v>
      </c>
      <c r="EF356" s="27">
        <v>1</v>
      </c>
      <c r="EG356" s="27">
        <v>1</v>
      </c>
      <c r="EH356" s="27">
        <v>1</v>
      </c>
      <c r="EI356" s="27">
        <v>1</v>
      </c>
      <c r="EJ356" s="27">
        <v>1</v>
      </c>
      <c r="EK356" s="27">
        <v>1</v>
      </c>
      <c r="EL356" s="27">
        <v>1</v>
      </c>
      <c r="EM356" s="27">
        <v>1</v>
      </c>
      <c r="EN356" s="27">
        <v>1</v>
      </c>
      <c r="EO356" s="27">
        <v>1</v>
      </c>
      <c r="EP356" s="27">
        <f t="shared" ref="EP356" si="1390">EO356</f>
        <v>1</v>
      </c>
      <c r="EQ356" s="315"/>
      <c r="ER356" s="27">
        <v>1</v>
      </c>
      <c r="ES356" s="27">
        <v>1</v>
      </c>
      <c r="ET356" s="27">
        <v>1</v>
      </c>
      <c r="EU356" s="27">
        <v>1</v>
      </c>
      <c r="EV356" s="27">
        <f t="shared" ref="EV356" si="1391">EU356</f>
        <v>1</v>
      </c>
      <c r="EW356" s="27">
        <f t="shared" ref="EW356" si="1392">EV356</f>
        <v>1</v>
      </c>
      <c r="EX356" s="27">
        <f t="shared" ref="EX356" si="1393">EW356</f>
        <v>1</v>
      </c>
      <c r="EY356" s="27">
        <f t="shared" ref="EY356" si="1394">EX356</f>
        <v>1</v>
      </c>
      <c r="EZ356" s="27">
        <f t="shared" ref="EZ356" si="1395">EY356</f>
        <v>1</v>
      </c>
      <c r="FA356" s="27">
        <f t="shared" ref="FA356" si="1396">EZ356</f>
        <v>1</v>
      </c>
      <c r="FB356" s="27">
        <f t="shared" ref="FB356:FC356" si="1397">FA356</f>
        <v>1</v>
      </c>
      <c r="FC356" s="27">
        <f t="shared" si="1397"/>
        <v>1</v>
      </c>
      <c r="FD356" s="27">
        <f t="shared" ref="FD356:FP356" si="1398">FC356</f>
        <v>1</v>
      </c>
      <c r="FE356" s="27">
        <f t="shared" si="1398"/>
        <v>1</v>
      </c>
      <c r="FF356" s="27">
        <f t="shared" si="1398"/>
        <v>1</v>
      </c>
      <c r="FG356" s="27">
        <f t="shared" si="1398"/>
        <v>1</v>
      </c>
      <c r="FH356" s="27">
        <f t="shared" si="1398"/>
        <v>1</v>
      </c>
      <c r="FI356" s="27">
        <f t="shared" si="1398"/>
        <v>1</v>
      </c>
      <c r="FJ356" s="27">
        <f t="shared" si="1398"/>
        <v>1</v>
      </c>
      <c r="FK356" s="27">
        <f t="shared" si="1398"/>
        <v>1</v>
      </c>
      <c r="FL356" s="27">
        <f t="shared" si="1398"/>
        <v>1</v>
      </c>
      <c r="FM356" s="27">
        <f t="shared" si="1398"/>
        <v>1</v>
      </c>
      <c r="FN356" s="27">
        <f t="shared" si="1398"/>
        <v>1</v>
      </c>
      <c r="FO356" s="27">
        <f t="shared" si="1398"/>
        <v>1</v>
      </c>
      <c r="FP356" s="27">
        <f t="shared" si="1398"/>
        <v>1</v>
      </c>
      <c r="FQ356" s="27">
        <f t="shared" ref="FQ356:FU356" si="1399">FP356</f>
        <v>1</v>
      </c>
      <c r="FR356" s="27">
        <f t="shared" si="1399"/>
        <v>1</v>
      </c>
      <c r="FS356" s="27">
        <f t="shared" si="1399"/>
        <v>1</v>
      </c>
      <c r="FT356" s="27">
        <f t="shared" si="1399"/>
        <v>1</v>
      </c>
      <c r="FU356" s="27">
        <f t="shared" si="1399"/>
        <v>1</v>
      </c>
      <c r="FV356" s="27">
        <f t="shared" ref="FV356" si="1400">FU356</f>
        <v>1</v>
      </c>
    </row>
    <row r="357" spans="1:178" ht="13.9" customHeight="1" x14ac:dyDescent="0.2">
      <c r="A357" s="344"/>
      <c r="B357" s="334"/>
      <c r="C357" s="336"/>
      <c r="D357" s="336"/>
      <c r="E357" s="350"/>
      <c r="F357" s="354"/>
      <c r="G357" s="359"/>
      <c r="H357" s="359"/>
      <c r="I357" s="360"/>
      <c r="J357" s="12" t="s">
        <v>6</v>
      </c>
      <c r="K357" s="58">
        <v>1</v>
      </c>
      <c r="L357" s="58"/>
      <c r="M357" s="58"/>
      <c r="N357" s="58">
        <v>1</v>
      </c>
      <c r="O357" s="58"/>
      <c r="P357" s="58"/>
      <c r="Q357" s="58"/>
      <c r="R357" s="58"/>
      <c r="S357" s="58"/>
      <c r="T357" s="58"/>
      <c r="U357" s="58"/>
      <c r="V357" s="58"/>
      <c r="W357" s="38"/>
      <c r="X357" s="58"/>
      <c r="Y357" s="58"/>
      <c r="Z357" s="58"/>
      <c r="AA357" s="58"/>
      <c r="AB357" s="58"/>
      <c r="AC357" s="58"/>
      <c r="AD357" s="58"/>
      <c r="AE357" s="58"/>
      <c r="AF357" s="58"/>
      <c r="AG357" s="58"/>
      <c r="AH357" s="84"/>
      <c r="AI357" s="84"/>
      <c r="AJ357" s="84"/>
      <c r="AK357" s="84"/>
      <c r="AL357" s="58"/>
      <c r="AM357" s="58"/>
      <c r="AN357" s="58"/>
      <c r="AO357" s="58"/>
      <c r="AP357" s="58"/>
      <c r="AQ357" s="58"/>
      <c r="AR357" s="101"/>
      <c r="AS357" s="58"/>
      <c r="AT357" s="58"/>
      <c r="AU357" s="58"/>
      <c r="AV357" s="58"/>
      <c r="AW357" s="58"/>
      <c r="AX357" s="58"/>
      <c r="AY357" s="58"/>
      <c r="AZ357" s="58"/>
      <c r="BA357" s="58"/>
      <c r="BB357" s="58"/>
      <c r="BC357" s="316"/>
      <c r="BD357" s="141"/>
      <c r="BE357" s="141"/>
      <c r="BF357" s="141"/>
      <c r="BG357" s="141"/>
      <c r="BH357" s="141"/>
      <c r="BI357" s="141"/>
      <c r="BJ357" s="141"/>
      <c r="BK357" s="141"/>
      <c r="BL357" s="141"/>
      <c r="BM357" s="141"/>
      <c r="BN357" s="141"/>
      <c r="BO357" s="141"/>
      <c r="BP357" s="141"/>
      <c r="BQ357" s="141"/>
      <c r="BR357" s="141"/>
      <c r="BS357" s="141"/>
      <c r="BT357" s="141"/>
      <c r="BU357" s="141"/>
      <c r="BV357" s="141"/>
      <c r="BW357" s="141"/>
      <c r="BX357" s="141"/>
      <c r="BY357" s="141"/>
      <c r="BZ357" s="141"/>
      <c r="CA357" s="141"/>
      <c r="CB357" s="141"/>
      <c r="CC357" s="141"/>
      <c r="CD357" s="141"/>
      <c r="CE357" s="141"/>
      <c r="CF357" s="38"/>
      <c r="CG357" s="143"/>
      <c r="CH357" s="157"/>
      <c r="CI357" s="158"/>
      <c r="CJ357" s="159"/>
      <c r="CK357" s="160"/>
      <c r="CL357" s="162"/>
      <c r="CM357" s="163"/>
      <c r="CN357" s="164"/>
      <c r="CO357" s="166"/>
      <c r="CP357" s="168"/>
      <c r="CQ357" s="168"/>
      <c r="CR357" s="169"/>
      <c r="CS357" s="141"/>
      <c r="CT357" s="171"/>
      <c r="CU357" s="172"/>
      <c r="CV357" s="173"/>
      <c r="CW357" s="174"/>
      <c r="CX357" s="175"/>
      <c r="CY357" s="176"/>
      <c r="CZ357" s="177"/>
      <c r="DA357" s="178"/>
      <c r="DB357" s="179"/>
      <c r="DC357" s="180"/>
      <c r="DD357" s="181"/>
      <c r="DE357" s="182"/>
      <c r="DF357" s="183"/>
      <c r="DG357" s="184"/>
      <c r="DH357" s="185"/>
      <c r="DI357" s="188"/>
      <c r="DJ357" s="190"/>
      <c r="DK357" s="191"/>
      <c r="DL357" s="316"/>
      <c r="DM357" s="195">
        <v>0</v>
      </c>
      <c r="DN357" s="201">
        <v>0</v>
      </c>
      <c r="DO357" s="206">
        <v>0</v>
      </c>
      <c r="DP357" s="207">
        <v>0</v>
      </c>
      <c r="DQ357" s="209">
        <v>0</v>
      </c>
      <c r="DR357" s="210">
        <v>0</v>
      </c>
      <c r="DS357" s="213">
        <v>0</v>
      </c>
      <c r="DT357" s="214">
        <v>0</v>
      </c>
      <c r="DU357" s="215">
        <v>0</v>
      </c>
      <c r="DV357" s="215">
        <v>0</v>
      </c>
      <c r="DW357" s="218">
        <v>0</v>
      </c>
      <c r="DX357" s="219">
        <v>0</v>
      </c>
      <c r="DY357" s="220">
        <v>0</v>
      </c>
      <c r="DZ357" s="221">
        <v>0</v>
      </c>
      <c r="EA357" s="222">
        <v>0</v>
      </c>
      <c r="EB357" s="223">
        <v>0</v>
      </c>
      <c r="EC357" s="224">
        <v>0</v>
      </c>
      <c r="ED357" s="225">
        <v>0</v>
      </c>
      <c r="EE357" s="226">
        <v>0</v>
      </c>
      <c r="EF357" s="229">
        <v>0</v>
      </c>
      <c r="EG357" s="231">
        <v>0</v>
      </c>
      <c r="EH357" s="232">
        <v>0</v>
      </c>
      <c r="EI357" s="234">
        <v>0</v>
      </c>
      <c r="EJ357" s="235">
        <v>0</v>
      </c>
      <c r="EK357" s="238">
        <v>0</v>
      </c>
      <c r="EL357" s="239">
        <v>0</v>
      </c>
      <c r="EM357" s="242">
        <v>0</v>
      </c>
      <c r="EN357" s="243">
        <v>0</v>
      </c>
      <c r="EO357" s="244">
        <v>0</v>
      </c>
      <c r="EP357" s="196"/>
      <c r="EQ357" s="316"/>
      <c r="ER357" s="246"/>
      <c r="ES357" s="249"/>
      <c r="ET357" s="250"/>
      <c r="EU357" s="251"/>
      <c r="EV357" s="246"/>
      <c r="EW357" s="246"/>
      <c r="EX357" s="246"/>
      <c r="EY357" s="246"/>
      <c r="EZ357" s="246"/>
      <c r="FA357" s="246"/>
      <c r="FB357" s="246"/>
      <c r="FC357" s="266"/>
      <c r="FD357" s="246"/>
      <c r="FE357" s="273"/>
      <c r="FF357" s="274"/>
      <c r="FG357" s="277"/>
      <c r="FH357" s="280"/>
      <c r="FI357" s="282"/>
      <c r="FJ357" s="284"/>
      <c r="FK357" s="286"/>
      <c r="FL357" s="287"/>
      <c r="FM357" s="289"/>
      <c r="FN357" s="292"/>
      <c r="FO357" s="297"/>
      <c r="FP357" s="298"/>
      <c r="FQ357" s="246"/>
      <c r="FR357" s="300"/>
      <c r="FS357" s="304"/>
      <c r="FT357" s="306"/>
      <c r="FU357" s="309"/>
      <c r="FV357" s="246"/>
    </row>
    <row r="358" spans="1:178" ht="13.9" customHeight="1" x14ac:dyDescent="0.2">
      <c r="A358" s="343" t="s">
        <v>65</v>
      </c>
      <c r="B358" s="333" t="s">
        <v>128</v>
      </c>
      <c r="C358" s="335" t="s">
        <v>131</v>
      </c>
      <c r="D358" s="335">
        <v>1</v>
      </c>
      <c r="E358" s="349">
        <f t="shared" ref="E358" si="1401">FU358</f>
        <v>1</v>
      </c>
      <c r="F358" s="353">
        <f t="shared" ref="F358" si="1402">FU359</f>
        <v>0</v>
      </c>
      <c r="G358" s="359">
        <f>F358/E358</f>
        <v>0</v>
      </c>
      <c r="H358" s="359">
        <f>F358/D358</f>
        <v>0</v>
      </c>
      <c r="I358" s="360"/>
      <c r="J358" s="11" t="s">
        <v>5</v>
      </c>
      <c r="K358" s="27"/>
      <c r="L358" s="27"/>
      <c r="M358" s="27"/>
      <c r="N358" s="27">
        <v>1</v>
      </c>
      <c r="O358" s="27">
        <v>1</v>
      </c>
      <c r="P358" s="27">
        <v>1</v>
      </c>
      <c r="Q358" s="27"/>
      <c r="R358" s="27"/>
      <c r="S358" s="27"/>
      <c r="T358" s="27"/>
      <c r="U358" s="27"/>
      <c r="V358" s="27"/>
      <c r="W358" s="40"/>
      <c r="X358" s="27"/>
      <c r="Y358" s="27"/>
      <c r="Z358" s="27"/>
      <c r="AA358" s="27"/>
      <c r="AB358" s="27"/>
      <c r="AC358" s="27"/>
      <c r="AD358" s="27"/>
      <c r="AE358" s="27"/>
      <c r="AF358" s="27"/>
      <c r="AG358" s="27"/>
      <c r="AH358" s="27">
        <v>1</v>
      </c>
      <c r="AI358" s="27">
        <v>1</v>
      </c>
      <c r="AJ358" s="27">
        <v>1</v>
      </c>
      <c r="AK358" s="27">
        <v>1</v>
      </c>
      <c r="AL358" s="27">
        <v>1</v>
      </c>
      <c r="AM358" s="27">
        <v>1</v>
      </c>
      <c r="AN358" s="27">
        <v>1</v>
      </c>
      <c r="AO358" s="27">
        <v>1</v>
      </c>
      <c r="AP358" s="27">
        <v>1</v>
      </c>
      <c r="AQ358" s="27">
        <v>1</v>
      </c>
      <c r="AR358" s="27">
        <v>1</v>
      </c>
      <c r="AS358" s="27">
        <v>1</v>
      </c>
      <c r="AT358" s="27">
        <v>1</v>
      </c>
      <c r="AU358" s="27">
        <v>1</v>
      </c>
      <c r="AV358" s="27">
        <v>1</v>
      </c>
      <c r="AW358" s="27">
        <v>1</v>
      </c>
      <c r="AX358" s="27">
        <v>1</v>
      </c>
      <c r="AY358" s="27">
        <v>1</v>
      </c>
      <c r="AZ358" s="27">
        <v>1</v>
      </c>
      <c r="BA358" s="27">
        <v>1</v>
      </c>
      <c r="BB358" s="27">
        <v>1</v>
      </c>
      <c r="BC358" s="319"/>
      <c r="BD358" s="105">
        <v>1</v>
      </c>
      <c r="BE358" s="27">
        <v>1</v>
      </c>
      <c r="BF358" s="27">
        <v>1</v>
      </c>
      <c r="BG358" s="105">
        <v>1</v>
      </c>
      <c r="BH358" s="27">
        <v>1</v>
      </c>
      <c r="BI358" s="27">
        <v>1</v>
      </c>
      <c r="BJ358" s="27">
        <v>1</v>
      </c>
      <c r="BK358" s="27">
        <v>1</v>
      </c>
      <c r="BL358" s="27">
        <v>1</v>
      </c>
      <c r="BM358" s="27">
        <v>1</v>
      </c>
      <c r="BN358" s="27">
        <v>1</v>
      </c>
      <c r="BO358" s="27">
        <v>1</v>
      </c>
      <c r="BP358" s="27">
        <v>1</v>
      </c>
      <c r="BQ358" s="27">
        <v>1</v>
      </c>
      <c r="BR358" s="27">
        <v>1</v>
      </c>
      <c r="BS358" s="27">
        <v>1</v>
      </c>
      <c r="BT358" s="27">
        <v>1</v>
      </c>
      <c r="BU358" s="27">
        <v>1</v>
      </c>
      <c r="BV358" s="27">
        <v>1</v>
      </c>
      <c r="BW358" s="27">
        <v>1</v>
      </c>
      <c r="BX358" s="27">
        <v>1</v>
      </c>
      <c r="BY358" s="27">
        <v>1</v>
      </c>
      <c r="BZ358" s="27">
        <v>1</v>
      </c>
      <c r="CA358" s="27">
        <v>1</v>
      </c>
      <c r="CB358" s="27">
        <v>1</v>
      </c>
      <c r="CC358" s="27">
        <v>1</v>
      </c>
      <c r="CD358" s="27">
        <v>1</v>
      </c>
      <c r="CE358" s="27">
        <v>1</v>
      </c>
      <c r="CF358" s="40"/>
      <c r="CG358" s="27">
        <v>1</v>
      </c>
      <c r="CH358" s="27">
        <v>1</v>
      </c>
      <c r="CI358" s="27">
        <v>1</v>
      </c>
      <c r="CJ358" s="27">
        <v>1</v>
      </c>
      <c r="CK358" s="27">
        <v>1</v>
      </c>
      <c r="CL358" s="27">
        <v>1</v>
      </c>
      <c r="CM358" s="27">
        <v>1</v>
      </c>
      <c r="CN358" s="27">
        <v>1</v>
      </c>
      <c r="CO358" s="27">
        <v>1</v>
      </c>
      <c r="CP358" s="27">
        <v>1</v>
      </c>
      <c r="CQ358" s="27">
        <v>1</v>
      </c>
      <c r="CR358" s="27">
        <v>1</v>
      </c>
      <c r="CS358" s="27">
        <v>1</v>
      </c>
      <c r="CT358" s="27">
        <v>1</v>
      </c>
      <c r="CU358" s="27">
        <v>1</v>
      </c>
      <c r="CV358" s="27">
        <v>1</v>
      </c>
      <c r="CW358" s="27">
        <v>1</v>
      </c>
      <c r="CX358" s="27">
        <v>1</v>
      </c>
      <c r="CY358" s="27">
        <v>1</v>
      </c>
      <c r="CZ358" s="27">
        <v>1</v>
      </c>
      <c r="DA358" s="27">
        <v>1</v>
      </c>
      <c r="DB358" s="27">
        <v>1</v>
      </c>
      <c r="DC358" s="27">
        <v>1</v>
      </c>
      <c r="DD358" s="27">
        <v>1</v>
      </c>
      <c r="DE358" s="27">
        <v>1</v>
      </c>
      <c r="DF358" s="27">
        <v>1</v>
      </c>
      <c r="DG358" s="27">
        <v>1</v>
      </c>
      <c r="DH358" s="27">
        <v>1</v>
      </c>
      <c r="DI358" s="27">
        <v>1</v>
      </c>
      <c r="DJ358" s="27">
        <v>1</v>
      </c>
      <c r="DK358" s="27">
        <v>1</v>
      </c>
      <c r="DL358" s="319"/>
      <c r="DM358" s="27">
        <v>1</v>
      </c>
      <c r="DN358" s="27">
        <v>1</v>
      </c>
      <c r="DO358" s="27">
        <v>1</v>
      </c>
      <c r="DP358" s="27">
        <v>1</v>
      </c>
      <c r="DQ358" s="27">
        <v>1</v>
      </c>
      <c r="DR358" s="27">
        <v>1</v>
      </c>
      <c r="DS358" s="27">
        <v>1</v>
      </c>
      <c r="DT358" s="27">
        <v>1</v>
      </c>
      <c r="DU358" s="27">
        <v>1</v>
      </c>
      <c r="DV358" s="27">
        <v>1</v>
      </c>
      <c r="DW358" s="27">
        <v>1</v>
      </c>
      <c r="DX358" s="27">
        <v>1</v>
      </c>
      <c r="DY358" s="27">
        <v>1</v>
      </c>
      <c r="DZ358" s="27">
        <v>1</v>
      </c>
      <c r="EA358" s="27">
        <v>1</v>
      </c>
      <c r="EB358" s="27">
        <v>1</v>
      </c>
      <c r="EC358" s="27">
        <v>1</v>
      </c>
      <c r="ED358" s="27">
        <v>1</v>
      </c>
      <c r="EE358" s="27">
        <v>1</v>
      </c>
      <c r="EF358" s="27">
        <v>1</v>
      </c>
      <c r="EG358" s="27">
        <v>1</v>
      </c>
      <c r="EH358" s="27">
        <v>1</v>
      </c>
      <c r="EI358" s="27">
        <v>1</v>
      </c>
      <c r="EJ358" s="27">
        <v>1</v>
      </c>
      <c r="EK358" s="27">
        <v>1</v>
      </c>
      <c r="EL358" s="27">
        <v>1</v>
      </c>
      <c r="EM358" s="27">
        <v>1</v>
      </c>
      <c r="EN358" s="27">
        <v>1</v>
      </c>
      <c r="EO358" s="27">
        <v>1</v>
      </c>
      <c r="EP358" s="27">
        <f t="shared" ref="EP358" si="1403">EO358</f>
        <v>1</v>
      </c>
      <c r="EQ358" s="319"/>
      <c r="ER358" s="27">
        <v>1</v>
      </c>
      <c r="ES358" s="27">
        <v>1</v>
      </c>
      <c r="ET358" s="27">
        <v>1</v>
      </c>
      <c r="EU358" s="27">
        <v>1</v>
      </c>
      <c r="EV358" s="27">
        <f t="shared" ref="EV358" si="1404">EU358</f>
        <v>1</v>
      </c>
      <c r="EW358" s="27">
        <f t="shared" ref="EW358" si="1405">EV358</f>
        <v>1</v>
      </c>
      <c r="EX358" s="27">
        <f t="shared" ref="EX358" si="1406">EW358</f>
        <v>1</v>
      </c>
      <c r="EY358" s="27">
        <f t="shared" ref="EY358" si="1407">EX358</f>
        <v>1</v>
      </c>
      <c r="EZ358" s="27">
        <f t="shared" ref="EZ358" si="1408">EY358</f>
        <v>1</v>
      </c>
      <c r="FA358" s="27">
        <f t="shared" ref="FA358" si="1409">EZ358</f>
        <v>1</v>
      </c>
      <c r="FB358" s="27">
        <f t="shared" ref="FB358:FC358" si="1410">FA358</f>
        <v>1</v>
      </c>
      <c r="FC358" s="27">
        <f t="shared" si="1410"/>
        <v>1</v>
      </c>
      <c r="FD358" s="27">
        <f t="shared" ref="FD358:FP358" si="1411">FC358</f>
        <v>1</v>
      </c>
      <c r="FE358" s="27">
        <f t="shared" si="1411"/>
        <v>1</v>
      </c>
      <c r="FF358" s="27">
        <f t="shared" si="1411"/>
        <v>1</v>
      </c>
      <c r="FG358" s="27">
        <f t="shared" si="1411"/>
        <v>1</v>
      </c>
      <c r="FH358" s="27">
        <f t="shared" si="1411"/>
        <v>1</v>
      </c>
      <c r="FI358" s="27">
        <f t="shared" si="1411"/>
        <v>1</v>
      </c>
      <c r="FJ358" s="27">
        <f t="shared" si="1411"/>
        <v>1</v>
      </c>
      <c r="FK358" s="27">
        <f t="shared" si="1411"/>
        <v>1</v>
      </c>
      <c r="FL358" s="27">
        <f t="shared" si="1411"/>
        <v>1</v>
      </c>
      <c r="FM358" s="27">
        <f t="shared" si="1411"/>
        <v>1</v>
      </c>
      <c r="FN358" s="27">
        <f t="shared" si="1411"/>
        <v>1</v>
      </c>
      <c r="FO358" s="27">
        <f t="shared" si="1411"/>
        <v>1</v>
      </c>
      <c r="FP358" s="27">
        <f t="shared" si="1411"/>
        <v>1</v>
      </c>
      <c r="FQ358" s="27">
        <f t="shared" ref="FQ358:FU358" si="1412">FP358</f>
        <v>1</v>
      </c>
      <c r="FR358" s="27">
        <f t="shared" si="1412"/>
        <v>1</v>
      </c>
      <c r="FS358" s="27">
        <f t="shared" si="1412"/>
        <v>1</v>
      </c>
      <c r="FT358" s="27">
        <f t="shared" si="1412"/>
        <v>1</v>
      </c>
      <c r="FU358" s="27">
        <f t="shared" si="1412"/>
        <v>1</v>
      </c>
      <c r="FV358" s="27">
        <f t="shared" ref="FV358" si="1413">FU358</f>
        <v>1</v>
      </c>
    </row>
    <row r="359" spans="1:178" ht="13.9" customHeight="1" x14ac:dyDescent="0.2">
      <c r="A359" s="344"/>
      <c r="B359" s="334"/>
      <c r="C359" s="336"/>
      <c r="D359" s="336"/>
      <c r="E359" s="350"/>
      <c r="F359" s="354"/>
      <c r="G359" s="359"/>
      <c r="H359" s="359"/>
      <c r="I359" s="360"/>
      <c r="J359" s="12" t="s">
        <v>6</v>
      </c>
      <c r="K359" s="58">
        <v>1</v>
      </c>
      <c r="L359" s="58">
        <v>1</v>
      </c>
      <c r="M359" s="58">
        <v>1</v>
      </c>
      <c r="N359" s="58">
        <v>1</v>
      </c>
      <c r="O359" s="59">
        <v>1</v>
      </c>
      <c r="P359" s="58"/>
      <c r="Q359" s="58"/>
      <c r="R359" s="58"/>
      <c r="S359" s="58"/>
      <c r="T359" s="58"/>
      <c r="U359" s="58"/>
      <c r="V359" s="58"/>
      <c r="W359" s="38"/>
      <c r="X359" s="58"/>
      <c r="Y359" s="58"/>
      <c r="Z359" s="58"/>
      <c r="AA359" s="58"/>
      <c r="AB359" s="58"/>
      <c r="AC359" s="58"/>
      <c r="AD359" s="58"/>
      <c r="AE359" s="58"/>
      <c r="AF359" s="58"/>
      <c r="AG359" s="58"/>
      <c r="AH359" s="84"/>
      <c r="AI359" s="84"/>
      <c r="AJ359" s="84"/>
      <c r="AK359" s="84"/>
      <c r="AL359" s="58"/>
      <c r="AM359" s="58"/>
      <c r="AN359" s="58"/>
      <c r="AO359" s="58"/>
      <c r="AP359" s="58"/>
      <c r="AQ359" s="58"/>
      <c r="AR359" s="101"/>
      <c r="AS359" s="58"/>
      <c r="AT359" s="58"/>
      <c r="AU359" s="58"/>
      <c r="AV359" s="58"/>
      <c r="AW359" s="58"/>
      <c r="AX359" s="58"/>
      <c r="AY359" s="58"/>
      <c r="AZ359" s="58"/>
      <c r="BA359" s="58"/>
      <c r="BB359" s="58"/>
      <c r="BC359" s="319"/>
      <c r="BD359" s="141"/>
      <c r="BE359" s="141"/>
      <c r="BF359" s="141"/>
      <c r="BG359" s="141"/>
      <c r="BH359" s="141"/>
      <c r="BI359" s="141"/>
      <c r="BJ359" s="141"/>
      <c r="BK359" s="141"/>
      <c r="BL359" s="141"/>
      <c r="BM359" s="141"/>
      <c r="BN359" s="141"/>
      <c r="BO359" s="141"/>
      <c r="BP359" s="141"/>
      <c r="BQ359" s="141"/>
      <c r="BR359" s="141"/>
      <c r="BS359" s="141"/>
      <c r="BT359" s="141"/>
      <c r="BU359" s="141"/>
      <c r="BV359" s="141"/>
      <c r="BW359" s="141"/>
      <c r="BX359" s="141"/>
      <c r="BY359" s="141"/>
      <c r="BZ359" s="141"/>
      <c r="CA359" s="141"/>
      <c r="CB359" s="141"/>
      <c r="CC359" s="141"/>
      <c r="CD359" s="141"/>
      <c r="CE359" s="141"/>
      <c r="CF359" s="38"/>
      <c r="CG359" s="143"/>
      <c r="CH359" s="157"/>
      <c r="CI359" s="158"/>
      <c r="CJ359" s="159"/>
      <c r="CK359" s="160"/>
      <c r="CL359" s="162"/>
      <c r="CM359" s="163"/>
      <c r="CN359" s="164"/>
      <c r="CO359" s="166"/>
      <c r="CP359" s="168"/>
      <c r="CQ359" s="168"/>
      <c r="CR359" s="169"/>
      <c r="CS359" s="141"/>
      <c r="CT359" s="171"/>
      <c r="CU359" s="172"/>
      <c r="CV359" s="173"/>
      <c r="CW359" s="174"/>
      <c r="CX359" s="175"/>
      <c r="CY359" s="176"/>
      <c r="CZ359" s="177"/>
      <c r="DA359" s="178"/>
      <c r="DB359" s="179"/>
      <c r="DC359" s="180"/>
      <c r="DD359" s="181"/>
      <c r="DE359" s="182"/>
      <c r="DF359" s="183"/>
      <c r="DG359" s="184"/>
      <c r="DH359" s="185"/>
      <c r="DI359" s="188"/>
      <c r="DJ359" s="190"/>
      <c r="DK359" s="191"/>
      <c r="DL359" s="319"/>
      <c r="DM359" s="195">
        <v>0</v>
      </c>
      <c r="DN359" s="201">
        <v>0</v>
      </c>
      <c r="DO359" s="206">
        <v>0</v>
      </c>
      <c r="DP359" s="207">
        <v>0</v>
      </c>
      <c r="DQ359" s="209">
        <v>0</v>
      </c>
      <c r="DR359" s="210">
        <v>0</v>
      </c>
      <c r="DS359" s="213">
        <v>0</v>
      </c>
      <c r="DT359" s="214">
        <v>0</v>
      </c>
      <c r="DU359" s="215">
        <v>0</v>
      </c>
      <c r="DV359" s="215">
        <v>0</v>
      </c>
      <c r="DW359" s="218">
        <v>0</v>
      </c>
      <c r="DX359" s="219">
        <v>0</v>
      </c>
      <c r="DY359" s="220">
        <v>0</v>
      </c>
      <c r="DZ359" s="221">
        <v>0</v>
      </c>
      <c r="EA359" s="222">
        <v>0</v>
      </c>
      <c r="EB359" s="223">
        <v>0</v>
      </c>
      <c r="EC359" s="224">
        <v>0</v>
      </c>
      <c r="ED359" s="225">
        <v>0</v>
      </c>
      <c r="EE359" s="226">
        <v>0</v>
      </c>
      <c r="EF359" s="229">
        <v>0</v>
      </c>
      <c r="EG359" s="231">
        <v>0</v>
      </c>
      <c r="EH359" s="232">
        <v>0</v>
      </c>
      <c r="EI359" s="234">
        <v>0</v>
      </c>
      <c r="EJ359" s="235">
        <v>0</v>
      </c>
      <c r="EK359" s="238">
        <v>0</v>
      </c>
      <c r="EL359" s="239">
        <v>0</v>
      </c>
      <c r="EM359" s="242">
        <v>0</v>
      </c>
      <c r="EN359" s="243">
        <v>0</v>
      </c>
      <c r="EO359" s="244">
        <v>0</v>
      </c>
      <c r="EP359" s="196"/>
      <c r="EQ359" s="319"/>
      <c r="ER359" s="246"/>
      <c r="ES359" s="249"/>
      <c r="ET359" s="250"/>
      <c r="EU359" s="251"/>
      <c r="EV359" s="246"/>
      <c r="EW359" s="246"/>
      <c r="EX359" s="246"/>
      <c r="EY359" s="246"/>
      <c r="EZ359" s="246"/>
      <c r="FA359" s="246"/>
      <c r="FB359" s="246"/>
      <c r="FC359" s="266"/>
      <c r="FD359" s="246"/>
      <c r="FE359" s="273"/>
      <c r="FF359" s="274"/>
      <c r="FG359" s="277"/>
      <c r="FH359" s="280"/>
      <c r="FI359" s="282"/>
      <c r="FJ359" s="284"/>
      <c r="FK359" s="286"/>
      <c r="FL359" s="287"/>
      <c r="FM359" s="289"/>
      <c r="FN359" s="292"/>
      <c r="FO359" s="297"/>
      <c r="FP359" s="298"/>
      <c r="FQ359" s="246"/>
      <c r="FR359" s="300"/>
      <c r="FS359" s="304"/>
      <c r="FT359" s="306"/>
      <c r="FU359" s="309"/>
      <c r="FV359" s="246"/>
    </row>
    <row r="360" spans="1:178" ht="13.9" customHeight="1" x14ac:dyDescent="0.2">
      <c r="A360" s="343" t="s">
        <v>135</v>
      </c>
      <c r="B360" s="333" t="s">
        <v>111</v>
      </c>
      <c r="C360" s="335" t="s">
        <v>131</v>
      </c>
      <c r="D360" s="335">
        <v>1</v>
      </c>
      <c r="E360" s="349">
        <f t="shared" ref="E360" si="1414">FU360</f>
        <v>1</v>
      </c>
      <c r="F360" s="353">
        <f t="shared" ref="F360" si="1415">FU361</f>
        <v>0</v>
      </c>
      <c r="G360" s="359">
        <f>F360/E360</f>
        <v>0</v>
      </c>
      <c r="H360" s="359">
        <f>F360/D360</f>
        <v>0</v>
      </c>
      <c r="I360" s="360"/>
      <c r="J360" s="11" t="s">
        <v>5</v>
      </c>
      <c r="K360" s="27"/>
      <c r="L360" s="27"/>
      <c r="M360" s="27"/>
      <c r="N360" s="27">
        <v>1</v>
      </c>
      <c r="O360" s="27">
        <v>1</v>
      </c>
      <c r="P360" s="27">
        <v>1</v>
      </c>
      <c r="Q360" s="27"/>
      <c r="R360" s="27"/>
      <c r="S360" s="27"/>
      <c r="T360" s="27"/>
      <c r="U360" s="27"/>
      <c r="V360" s="27"/>
      <c r="W360" s="40"/>
      <c r="X360" s="27"/>
      <c r="Y360" s="27"/>
      <c r="Z360" s="27"/>
      <c r="AA360" s="27"/>
      <c r="AB360" s="27"/>
      <c r="AC360" s="27"/>
      <c r="AD360" s="27"/>
      <c r="AE360" s="27"/>
      <c r="AF360" s="27"/>
      <c r="AG360" s="27"/>
      <c r="AH360" s="27">
        <v>1</v>
      </c>
      <c r="AI360" s="27">
        <v>1</v>
      </c>
      <c r="AJ360" s="27">
        <v>1</v>
      </c>
      <c r="AK360" s="27">
        <v>1</v>
      </c>
      <c r="AL360" s="27">
        <v>1</v>
      </c>
      <c r="AM360" s="27">
        <v>1</v>
      </c>
      <c r="AN360" s="27">
        <v>1</v>
      </c>
      <c r="AO360" s="27">
        <v>1</v>
      </c>
      <c r="AP360" s="27">
        <v>1</v>
      </c>
      <c r="AQ360" s="27">
        <v>1</v>
      </c>
      <c r="AR360" s="27">
        <v>1</v>
      </c>
      <c r="AS360" s="27">
        <v>1</v>
      </c>
      <c r="AT360" s="27">
        <v>1</v>
      </c>
      <c r="AU360" s="27">
        <v>1</v>
      </c>
      <c r="AV360" s="27">
        <v>1</v>
      </c>
      <c r="AW360" s="27">
        <v>1</v>
      </c>
      <c r="AX360" s="27">
        <v>1</v>
      </c>
      <c r="AY360" s="27">
        <v>1</v>
      </c>
      <c r="AZ360" s="27">
        <v>1</v>
      </c>
      <c r="BA360" s="27">
        <v>1</v>
      </c>
      <c r="BB360" s="27">
        <v>1</v>
      </c>
      <c r="BC360" s="319"/>
      <c r="BD360" s="27">
        <v>1</v>
      </c>
      <c r="BE360" s="27">
        <v>1</v>
      </c>
      <c r="BF360" s="27">
        <v>1</v>
      </c>
      <c r="BG360" s="27">
        <v>1</v>
      </c>
      <c r="BH360" s="27">
        <v>1</v>
      </c>
      <c r="BI360" s="27">
        <v>1</v>
      </c>
      <c r="BJ360" s="27">
        <v>1</v>
      </c>
      <c r="BK360" s="27">
        <v>1</v>
      </c>
      <c r="BL360" s="27">
        <v>1</v>
      </c>
      <c r="BM360" s="27">
        <v>1</v>
      </c>
      <c r="BN360" s="27">
        <v>1</v>
      </c>
      <c r="BO360" s="27">
        <v>1</v>
      </c>
      <c r="BP360" s="27">
        <v>1</v>
      </c>
      <c r="BQ360" s="27">
        <v>1</v>
      </c>
      <c r="BR360" s="27">
        <v>1</v>
      </c>
      <c r="BS360" s="27">
        <v>1</v>
      </c>
      <c r="BT360" s="27">
        <v>1</v>
      </c>
      <c r="BU360" s="27">
        <v>1</v>
      </c>
      <c r="BV360" s="27">
        <v>1</v>
      </c>
      <c r="BW360" s="27">
        <v>1</v>
      </c>
      <c r="BX360" s="27">
        <v>1</v>
      </c>
      <c r="BY360" s="27">
        <v>1</v>
      </c>
      <c r="BZ360" s="27">
        <v>1</v>
      </c>
      <c r="CA360" s="27">
        <v>1</v>
      </c>
      <c r="CB360" s="27">
        <v>1</v>
      </c>
      <c r="CC360" s="27">
        <v>1</v>
      </c>
      <c r="CD360" s="27">
        <v>1</v>
      </c>
      <c r="CE360" s="27">
        <v>1</v>
      </c>
      <c r="CF360" s="40"/>
      <c r="CG360" s="27">
        <v>1</v>
      </c>
      <c r="CH360" s="27">
        <v>1</v>
      </c>
      <c r="CI360" s="27">
        <v>1</v>
      </c>
      <c r="CJ360" s="27">
        <v>1</v>
      </c>
      <c r="CK360" s="27">
        <v>1</v>
      </c>
      <c r="CL360" s="27">
        <v>1</v>
      </c>
      <c r="CM360" s="27">
        <v>1</v>
      </c>
      <c r="CN360" s="27">
        <v>1</v>
      </c>
      <c r="CO360" s="27">
        <v>1</v>
      </c>
      <c r="CP360" s="27">
        <v>1</v>
      </c>
      <c r="CQ360" s="27">
        <v>1</v>
      </c>
      <c r="CR360" s="27">
        <v>1</v>
      </c>
      <c r="CS360" s="27">
        <v>1</v>
      </c>
      <c r="CT360" s="27">
        <v>1</v>
      </c>
      <c r="CU360" s="27">
        <v>1</v>
      </c>
      <c r="CV360" s="27">
        <v>1</v>
      </c>
      <c r="CW360" s="27">
        <v>1</v>
      </c>
      <c r="CX360" s="27">
        <v>1</v>
      </c>
      <c r="CY360" s="27">
        <v>1</v>
      </c>
      <c r="CZ360" s="27">
        <v>1</v>
      </c>
      <c r="DA360" s="27">
        <v>1</v>
      </c>
      <c r="DB360" s="27">
        <v>1</v>
      </c>
      <c r="DC360" s="27">
        <v>1</v>
      </c>
      <c r="DD360" s="27">
        <v>1</v>
      </c>
      <c r="DE360" s="27">
        <v>1</v>
      </c>
      <c r="DF360" s="27">
        <v>1</v>
      </c>
      <c r="DG360" s="27">
        <v>1</v>
      </c>
      <c r="DH360" s="27">
        <v>1</v>
      </c>
      <c r="DI360" s="27">
        <v>1</v>
      </c>
      <c r="DJ360" s="27">
        <v>1</v>
      </c>
      <c r="DK360" s="27">
        <v>1</v>
      </c>
      <c r="DL360" s="319"/>
      <c r="DM360" s="27">
        <v>1</v>
      </c>
      <c r="DN360" s="27">
        <v>1</v>
      </c>
      <c r="DO360" s="27">
        <v>1</v>
      </c>
      <c r="DP360" s="27">
        <v>1</v>
      </c>
      <c r="DQ360" s="27">
        <v>1</v>
      </c>
      <c r="DR360" s="27">
        <v>1</v>
      </c>
      <c r="DS360" s="27">
        <v>1</v>
      </c>
      <c r="DT360" s="27">
        <v>1</v>
      </c>
      <c r="DU360" s="27">
        <v>1</v>
      </c>
      <c r="DV360" s="27">
        <v>1</v>
      </c>
      <c r="DW360" s="27">
        <v>1</v>
      </c>
      <c r="DX360" s="27">
        <v>1</v>
      </c>
      <c r="DY360" s="27">
        <v>1</v>
      </c>
      <c r="DZ360" s="27">
        <v>1</v>
      </c>
      <c r="EA360" s="27">
        <v>1</v>
      </c>
      <c r="EB360" s="27">
        <v>1</v>
      </c>
      <c r="EC360" s="27">
        <v>1</v>
      </c>
      <c r="ED360" s="27">
        <v>1</v>
      </c>
      <c r="EE360" s="27">
        <v>1</v>
      </c>
      <c r="EF360" s="27">
        <v>1</v>
      </c>
      <c r="EG360" s="27">
        <v>1</v>
      </c>
      <c r="EH360" s="27">
        <v>1</v>
      </c>
      <c r="EI360" s="27">
        <v>1</v>
      </c>
      <c r="EJ360" s="27">
        <v>1</v>
      </c>
      <c r="EK360" s="27">
        <v>1</v>
      </c>
      <c r="EL360" s="27">
        <v>1</v>
      </c>
      <c r="EM360" s="27">
        <v>1</v>
      </c>
      <c r="EN360" s="27">
        <v>1</v>
      </c>
      <c r="EO360" s="27">
        <v>1</v>
      </c>
      <c r="EP360" s="27">
        <f t="shared" ref="EP360" si="1416">EO360</f>
        <v>1</v>
      </c>
      <c r="EQ360" s="319"/>
      <c r="ER360" s="27">
        <v>1</v>
      </c>
      <c r="ES360" s="27">
        <v>1</v>
      </c>
      <c r="ET360" s="27">
        <v>1</v>
      </c>
      <c r="EU360" s="27">
        <v>1</v>
      </c>
      <c r="EV360" s="27">
        <f t="shared" ref="EV360" si="1417">EU360</f>
        <v>1</v>
      </c>
      <c r="EW360" s="27">
        <f t="shared" ref="EW360" si="1418">EV360</f>
        <v>1</v>
      </c>
      <c r="EX360" s="27">
        <f t="shared" ref="EX360" si="1419">EW360</f>
        <v>1</v>
      </c>
      <c r="EY360" s="27">
        <f t="shared" ref="EY360" si="1420">EX360</f>
        <v>1</v>
      </c>
      <c r="EZ360" s="27">
        <f t="shared" ref="EZ360" si="1421">EY360</f>
        <v>1</v>
      </c>
      <c r="FA360" s="27">
        <f t="shared" ref="FA360" si="1422">EZ360</f>
        <v>1</v>
      </c>
      <c r="FB360" s="27">
        <f t="shared" ref="FB360:FC360" si="1423">FA360</f>
        <v>1</v>
      </c>
      <c r="FC360" s="27">
        <f t="shared" si="1423"/>
        <v>1</v>
      </c>
      <c r="FD360" s="27">
        <f t="shared" ref="FD360:FP360" si="1424">FC360</f>
        <v>1</v>
      </c>
      <c r="FE360" s="27">
        <f t="shared" si="1424"/>
        <v>1</v>
      </c>
      <c r="FF360" s="27">
        <f t="shared" si="1424"/>
        <v>1</v>
      </c>
      <c r="FG360" s="27">
        <f t="shared" si="1424"/>
        <v>1</v>
      </c>
      <c r="FH360" s="27">
        <f t="shared" si="1424"/>
        <v>1</v>
      </c>
      <c r="FI360" s="27">
        <f t="shared" si="1424"/>
        <v>1</v>
      </c>
      <c r="FJ360" s="27">
        <f t="shared" si="1424"/>
        <v>1</v>
      </c>
      <c r="FK360" s="27">
        <f t="shared" si="1424"/>
        <v>1</v>
      </c>
      <c r="FL360" s="27">
        <f t="shared" si="1424"/>
        <v>1</v>
      </c>
      <c r="FM360" s="27">
        <f t="shared" si="1424"/>
        <v>1</v>
      </c>
      <c r="FN360" s="27">
        <f t="shared" si="1424"/>
        <v>1</v>
      </c>
      <c r="FO360" s="27">
        <f t="shared" si="1424"/>
        <v>1</v>
      </c>
      <c r="FP360" s="27">
        <f t="shared" si="1424"/>
        <v>1</v>
      </c>
      <c r="FQ360" s="27">
        <f t="shared" ref="FQ360:FU360" si="1425">FP360</f>
        <v>1</v>
      </c>
      <c r="FR360" s="27">
        <f t="shared" si="1425"/>
        <v>1</v>
      </c>
      <c r="FS360" s="27">
        <f t="shared" si="1425"/>
        <v>1</v>
      </c>
      <c r="FT360" s="27">
        <f t="shared" si="1425"/>
        <v>1</v>
      </c>
      <c r="FU360" s="27">
        <f t="shared" si="1425"/>
        <v>1</v>
      </c>
      <c r="FV360" s="27">
        <f t="shared" ref="FV360" si="1426">FU360</f>
        <v>1</v>
      </c>
    </row>
    <row r="361" spans="1:178" ht="13.9" customHeight="1" x14ac:dyDescent="0.2">
      <c r="A361" s="344"/>
      <c r="B361" s="334"/>
      <c r="C361" s="336"/>
      <c r="D361" s="336"/>
      <c r="E361" s="350"/>
      <c r="F361" s="354"/>
      <c r="G361" s="359"/>
      <c r="H361" s="359"/>
      <c r="I361" s="360"/>
      <c r="J361" s="12" t="s">
        <v>6</v>
      </c>
      <c r="K361" s="58">
        <v>1</v>
      </c>
      <c r="L361" s="58"/>
      <c r="M361" s="58">
        <v>1</v>
      </c>
      <c r="N361" s="58">
        <v>1</v>
      </c>
      <c r="O361" s="59">
        <v>1</v>
      </c>
      <c r="P361" s="60">
        <v>1</v>
      </c>
      <c r="Q361" s="58"/>
      <c r="R361" s="58"/>
      <c r="S361" s="58"/>
      <c r="T361" s="58"/>
      <c r="U361" s="58"/>
      <c r="V361" s="58"/>
      <c r="W361" s="38"/>
      <c r="X361" s="58"/>
      <c r="Y361" s="58"/>
      <c r="Z361" s="58"/>
      <c r="AA361" s="58"/>
      <c r="AB361" s="58"/>
      <c r="AC361" s="58"/>
      <c r="AD361" s="58"/>
      <c r="AE361" s="58"/>
      <c r="AF361" s="58"/>
      <c r="AG361" s="58"/>
      <c r="AH361" s="84"/>
      <c r="AI361" s="84"/>
      <c r="AJ361" s="84"/>
      <c r="AK361" s="84"/>
      <c r="AL361" s="58"/>
      <c r="AM361" s="58"/>
      <c r="AN361" s="58"/>
      <c r="AO361" s="58"/>
      <c r="AP361" s="58"/>
      <c r="AQ361" s="58"/>
      <c r="AR361" s="101"/>
      <c r="AS361" s="58"/>
      <c r="AT361" s="58"/>
      <c r="AU361" s="58"/>
      <c r="AV361" s="58"/>
      <c r="AW361" s="58"/>
      <c r="AX361" s="58"/>
      <c r="AY361" s="58"/>
      <c r="AZ361" s="58"/>
      <c r="BA361" s="58"/>
      <c r="BB361" s="58"/>
      <c r="BC361" s="319"/>
      <c r="BD361" s="98"/>
      <c r="BE361" s="141"/>
      <c r="BF361" s="141"/>
      <c r="BG361" s="98"/>
      <c r="BH361" s="141"/>
      <c r="BI361" s="141"/>
      <c r="BJ361" s="141"/>
      <c r="BK361" s="141"/>
      <c r="BL361" s="141"/>
      <c r="BM361" s="141"/>
      <c r="BN361" s="141"/>
      <c r="BO361" s="141"/>
      <c r="BP361" s="141">
        <v>1</v>
      </c>
      <c r="BQ361" s="141">
        <v>1</v>
      </c>
      <c r="BR361" s="141">
        <v>1</v>
      </c>
      <c r="BS361" s="141">
        <v>1</v>
      </c>
      <c r="BT361" s="141">
        <v>1</v>
      </c>
      <c r="BU361" s="141">
        <v>1</v>
      </c>
      <c r="BV361" s="141">
        <v>1</v>
      </c>
      <c r="BW361" s="141">
        <v>1</v>
      </c>
      <c r="BX361" s="141">
        <v>1</v>
      </c>
      <c r="BY361" s="141">
        <v>1</v>
      </c>
      <c r="BZ361" s="141">
        <v>1</v>
      </c>
      <c r="CA361" s="141">
        <v>1</v>
      </c>
      <c r="CB361" s="141">
        <v>1</v>
      </c>
      <c r="CC361" s="141">
        <v>1</v>
      </c>
      <c r="CD361" s="141">
        <v>1</v>
      </c>
      <c r="CE361" s="141">
        <v>1</v>
      </c>
      <c r="CF361" s="38"/>
      <c r="CG361" s="143">
        <v>1</v>
      </c>
      <c r="CH361" s="157">
        <v>1</v>
      </c>
      <c r="CI361" s="158">
        <v>1</v>
      </c>
      <c r="CJ361" s="159">
        <v>1</v>
      </c>
      <c r="CK361" s="160">
        <v>1</v>
      </c>
      <c r="CL361" s="162">
        <v>1</v>
      </c>
      <c r="CM361" s="163">
        <v>1</v>
      </c>
      <c r="CN361" s="164">
        <v>1</v>
      </c>
      <c r="CO361" s="166">
        <v>1</v>
      </c>
      <c r="CP361" s="168">
        <v>1</v>
      </c>
      <c r="CQ361" s="168">
        <v>1</v>
      </c>
      <c r="CR361" s="169">
        <v>1</v>
      </c>
      <c r="CS361" s="141">
        <v>1</v>
      </c>
      <c r="CT361" s="171">
        <v>1</v>
      </c>
      <c r="CU361" s="172">
        <v>1</v>
      </c>
      <c r="CV361" s="173">
        <v>1</v>
      </c>
      <c r="CW361" s="174">
        <v>1</v>
      </c>
      <c r="CX361" s="175">
        <v>1</v>
      </c>
      <c r="CY361" s="176">
        <v>1</v>
      </c>
      <c r="CZ361" s="177">
        <v>1</v>
      </c>
      <c r="DA361" s="178">
        <v>1</v>
      </c>
      <c r="DB361" s="179">
        <v>1</v>
      </c>
      <c r="DC361" s="180">
        <v>1</v>
      </c>
      <c r="DD361" s="181">
        <v>1</v>
      </c>
      <c r="DE361" s="182">
        <v>1</v>
      </c>
      <c r="DF361" s="183">
        <v>1</v>
      </c>
      <c r="DG361" s="184">
        <v>1</v>
      </c>
      <c r="DH361" s="185">
        <v>1</v>
      </c>
      <c r="DI361" s="188">
        <v>1</v>
      </c>
      <c r="DJ361" s="190">
        <v>1</v>
      </c>
      <c r="DK361" s="191">
        <v>1</v>
      </c>
      <c r="DL361" s="319"/>
      <c r="DM361" s="195">
        <v>1</v>
      </c>
      <c r="DN361" s="201">
        <v>1</v>
      </c>
      <c r="DO361" s="206">
        <v>1</v>
      </c>
      <c r="DP361" s="207">
        <v>1</v>
      </c>
      <c r="DQ361" s="209">
        <v>1</v>
      </c>
      <c r="DR361" s="210">
        <v>1</v>
      </c>
      <c r="DS361" s="213">
        <v>1</v>
      </c>
      <c r="DT361" s="214">
        <v>1</v>
      </c>
      <c r="DU361" s="215">
        <v>1</v>
      </c>
      <c r="DV361" s="215">
        <v>1</v>
      </c>
      <c r="DW361" s="218">
        <v>1</v>
      </c>
      <c r="DX361" s="219">
        <v>1</v>
      </c>
      <c r="DY361" s="220">
        <v>1</v>
      </c>
      <c r="DZ361" s="221">
        <v>1</v>
      </c>
      <c r="EA361" s="222">
        <v>1</v>
      </c>
      <c r="EB361" s="223">
        <v>1</v>
      </c>
      <c r="EC361" s="224">
        <v>1</v>
      </c>
      <c r="ED361" s="225">
        <v>1</v>
      </c>
      <c r="EE361" s="226">
        <v>1</v>
      </c>
      <c r="EF361" s="229">
        <v>1</v>
      </c>
      <c r="EG361" s="231">
        <v>1</v>
      </c>
      <c r="EH361" s="232">
        <v>1</v>
      </c>
      <c r="EI361" s="234">
        <v>1</v>
      </c>
      <c r="EJ361" s="235">
        <v>1</v>
      </c>
      <c r="EK361" s="238">
        <v>1</v>
      </c>
      <c r="EL361" s="239">
        <v>1</v>
      </c>
      <c r="EM361" s="242">
        <v>1</v>
      </c>
      <c r="EN361" s="243">
        <v>1</v>
      </c>
      <c r="EO361" s="244">
        <v>1</v>
      </c>
      <c r="EP361" s="196"/>
      <c r="EQ361" s="319"/>
      <c r="ER361" s="246"/>
      <c r="ES361" s="249"/>
      <c r="ET361" s="250"/>
      <c r="EU361" s="251"/>
      <c r="EV361" s="246"/>
      <c r="EW361" s="246"/>
      <c r="EX361" s="246"/>
      <c r="EY361" s="246"/>
      <c r="EZ361" s="246"/>
      <c r="FA361" s="246"/>
      <c r="FB361" s="246"/>
      <c r="FC361" s="266"/>
      <c r="FD361" s="246"/>
      <c r="FE361" s="273"/>
      <c r="FF361" s="274"/>
      <c r="FG361" s="277"/>
      <c r="FH361" s="280"/>
      <c r="FI361" s="282"/>
      <c r="FJ361" s="284"/>
      <c r="FK361" s="286"/>
      <c r="FL361" s="287"/>
      <c r="FM361" s="289"/>
      <c r="FN361" s="292"/>
      <c r="FO361" s="297"/>
      <c r="FP361" s="298"/>
      <c r="FQ361" s="246"/>
      <c r="FR361" s="300"/>
      <c r="FS361" s="304"/>
      <c r="FT361" s="306"/>
      <c r="FU361" s="309"/>
      <c r="FV361" s="246"/>
    </row>
    <row r="362" spans="1:178" ht="13.9" customHeight="1" x14ac:dyDescent="0.2">
      <c r="A362" s="343" t="s">
        <v>170</v>
      </c>
      <c r="B362" s="333" t="s">
        <v>129</v>
      </c>
      <c r="C362" s="335" t="s">
        <v>131</v>
      </c>
      <c r="D362" s="335">
        <v>1</v>
      </c>
      <c r="E362" s="349">
        <f t="shared" ref="E362" si="1427">FU362</f>
        <v>1</v>
      </c>
      <c r="F362" s="353">
        <f t="shared" ref="F362" si="1428">FU363</f>
        <v>0</v>
      </c>
      <c r="G362" s="359">
        <f>F362/E362</f>
        <v>0</v>
      </c>
      <c r="H362" s="359">
        <f>F362/D362</f>
        <v>0</v>
      </c>
      <c r="I362" s="360"/>
      <c r="J362" s="11" t="s">
        <v>5</v>
      </c>
      <c r="K362" s="27"/>
      <c r="L362" s="27"/>
      <c r="M362" s="27"/>
      <c r="N362" s="27">
        <v>1</v>
      </c>
      <c r="O362" s="27">
        <v>1</v>
      </c>
      <c r="P362" s="27">
        <v>1</v>
      </c>
      <c r="Q362" s="27"/>
      <c r="R362" s="27"/>
      <c r="S362" s="27"/>
      <c r="T362" s="27"/>
      <c r="U362" s="27"/>
      <c r="V362" s="27"/>
      <c r="W362" s="40"/>
      <c r="X362" s="27"/>
      <c r="Y362" s="27"/>
      <c r="Z362" s="27"/>
      <c r="AA362" s="27"/>
      <c r="AB362" s="27"/>
      <c r="AC362" s="27"/>
      <c r="AD362" s="27"/>
      <c r="AE362" s="27"/>
      <c r="AF362" s="27"/>
      <c r="AG362" s="27"/>
      <c r="AH362" s="27">
        <v>1</v>
      </c>
      <c r="AI362" s="27">
        <v>1</v>
      </c>
      <c r="AJ362" s="27">
        <v>1</v>
      </c>
      <c r="AK362" s="27">
        <v>1</v>
      </c>
      <c r="AL362" s="27">
        <v>1</v>
      </c>
      <c r="AM362" s="27">
        <v>1</v>
      </c>
      <c r="AN362" s="27">
        <v>1</v>
      </c>
      <c r="AO362" s="27">
        <v>1</v>
      </c>
      <c r="AP362" s="27">
        <v>1</v>
      </c>
      <c r="AQ362" s="27">
        <v>1</v>
      </c>
      <c r="AR362" s="27">
        <v>1</v>
      </c>
      <c r="AS362" s="27">
        <v>1</v>
      </c>
      <c r="AT362" s="27">
        <v>1</v>
      </c>
      <c r="AU362" s="27">
        <v>1</v>
      </c>
      <c r="AV362" s="27">
        <v>1</v>
      </c>
      <c r="AW362" s="27">
        <v>1</v>
      </c>
      <c r="AX362" s="27">
        <v>1</v>
      </c>
      <c r="AY362" s="27">
        <v>1</v>
      </c>
      <c r="AZ362" s="27">
        <v>1</v>
      </c>
      <c r="BA362" s="27">
        <v>1</v>
      </c>
      <c r="BB362" s="27">
        <v>1</v>
      </c>
      <c r="BC362" s="319"/>
      <c r="BD362" s="105">
        <v>1</v>
      </c>
      <c r="BE362" s="27">
        <v>1</v>
      </c>
      <c r="BF362" s="27">
        <v>1</v>
      </c>
      <c r="BG362" s="27">
        <v>1</v>
      </c>
      <c r="BH362" s="27">
        <v>1</v>
      </c>
      <c r="BI362" s="27">
        <v>1</v>
      </c>
      <c r="BJ362" s="27">
        <v>1</v>
      </c>
      <c r="BK362" s="27">
        <v>1</v>
      </c>
      <c r="BL362" s="27">
        <v>1</v>
      </c>
      <c r="BM362" s="27">
        <v>1</v>
      </c>
      <c r="BN362" s="27">
        <v>1</v>
      </c>
      <c r="BO362" s="27">
        <v>1</v>
      </c>
      <c r="BP362" s="27">
        <v>1</v>
      </c>
      <c r="BQ362" s="27">
        <v>1</v>
      </c>
      <c r="BR362" s="27">
        <v>1</v>
      </c>
      <c r="BS362" s="27">
        <v>1</v>
      </c>
      <c r="BT362" s="27">
        <v>1</v>
      </c>
      <c r="BU362" s="27">
        <v>1</v>
      </c>
      <c r="BV362" s="27">
        <v>1</v>
      </c>
      <c r="BW362" s="27">
        <v>1</v>
      </c>
      <c r="BX362" s="27">
        <v>1</v>
      </c>
      <c r="BY362" s="27">
        <v>1</v>
      </c>
      <c r="BZ362" s="27">
        <v>1</v>
      </c>
      <c r="CA362" s="27">
        <v>1</v>
      </c>
      <c r="CB362" s="27">
        <v>1</v>
      </c>
      <c r="CC362" s="27">
        <v>1</v>
      </c>
      <c r="CD362" s="27">
        <v>1</v>
      </c>
      <c r="CE362" s="27">
        <v>1</v>
      </c>
      <c r="CF362" s="40"/>
      <c r="CG362" s="27">
        <v>1</v>
      </c>
      <c r="CH362" s="27">
        <v>1</v>
      </c>
      <c r="CI362" s="27">
        <v>1</v>
      </c>
      <c r="CJ362" s="27">
        <v>1</v>
      </c>
      <c r="CK362" s="27">
        <v>1</v>
      </c>
      <c r="CL362" s="27">
        <v>1</v>
      </c>
      <c r="CM362" s="27">
        <v>1</v>
      </c>
      <c r="CN362" s="27">
        <v>1</v>
      </c>
      <c r="CO362" s="27">
        <v>1</v>
      </c>
      <c r="CP362" s="27">
        <v>1</v>
      </c>
      <c r="CQ362" s="27">
        <v>1</v>
      </c>
      <c r="CR362" s="27">
        <v>1</v>
      </c>
      <c r="CS362" s="27">
        <v>1</v>
      </c>
      <c r="CT362" s="27">
        <v>1</v>
      </c>
      <c r="CU362" s="27">
        <v>1</v>
      </c>
      <c r="CV362" s="27">
        <v>1</v>
      </c>
      <c r="CW362" s="27">
        <v>1</v>
      </c>
      <c r="CX362" s="27">
        <v>1</v>
      </c>
      <c r="CY362" s="27">
        <v>1</v>
      </c>
      <c r="CZ362" s="27">
        <v>1</v>
      </c>
      <c r="DA362" s="27">
        <v>1</v>
      </c>
      <c r="DB362" s="27">
        <v>1</v>
      </c>
      <c r="DC362" s="27">
        <v>1</v>
      </c>
      <c r="DD362" s="27">
        <v>1</v>
      </c>
      <c r="DE362" s="27">
        <v>1</v>
      </c>
      <c r="DF362" s="27">
        <v>1</v>
      </c>
      <c r="DG362" s="27">
        <v>1</v>
      </c>
      <c r="DH362" s="27">
        <v>1</v>
      </c>
      <c r="DI362" s="27">
        <v>1</v>
      </c>
      <c r="DJ362" s="27">
        <v>1</v>
      </c>
      <c r="DK362" s="27">
        <v>1</v>
      </c>
      <c r="DL362" s="319"/>
      <c r="DM362" s="27">
        <v>1</v>
      </c>
      <c r="DN362" s="27">
        <v>1</v>
      </c>
      <c r="DO362" s="27">
        <v>1</v>
      </c>
      <c r="DP362" s="27">
        <v>1</v>
      </c>
      <c r="DQ362" s="27">
        <v>1</v>
      </c>
      <c r="DR362" s="27">
        <v>1</v>
      </c>
      <c r="DS362" s="27">
        <v>1</v>
      </c>
      <c r="DT362" s="27">
        <v>1</v>
      </c>
      <c r="DU362" s="27">
        <v>1</v>
      </c>
      <c r="DV362" s="27">
        <v>1</v>
      </c>
      <c r="DW362" s="27">
        <v>1</v>
      </c>
      <c r="DX362" s="27">
        <v>1</v>
      </c>
      <c r="DY362" s="27">
        <v>1</v>
      </c>
      <c r="DZ362" s="27">
        <v>1</v>
      </c>
      <c r="EA362" s="27">
        <v>1</v>
      </c>
      <c r="EB362" s="27">
        <v>1</v>
      </c>
      <c r="EC362" s="27">
        <v>1</v>
      </c>
      <c r="ED362" s="27">
        <v>1</v>
      </c>
      <c r="EE362" s="27">
        <v>1</v>
      </c>
      <c r="EF362" s="27">
        <v>1</v>
      </c>
      <c r="EG362" s="27">
        <v>1</v>
      </c>
      <c r="EH362" s="27">
        <v>1</v>
      </c>
      <c r="EI362" s="27">
        <v>1</v>
      </c>
      <c r="EJ362" s="27">
        <v>1</v>
      </c>
      <c r="EK362" s="27">
        <v>1</v>
      </c>
      <c r="EL362" s="27">
        <v>1</v>
      </c>
      <c r="EM362" s="27">
        <v>1</v>
      </c>
      <c r="EN362" s="27">
        <v>1</v>
      </c>
      <c r="EO362" s="27">
        <v>1</v>
      </c>
      <c r="EP362" s="27">
        <f t="shared" ref="EP362" si="1429">EO362</f>
        <v>1</v>
      </c>
      <c r="EQ362" s="319"/>
      <c r="ER362" s="27">
        <v>1</v>
      </c>
      <c r="ES362" s="27">
        <v>1</v>
      </c>
      <c r="ET362" s="27">
        <v>1</v>
      </c>
      <c r="EU362" s="27">
        <v>1</v>
      </c>
      <c r="EV362" s="27">
        <f t="shared" ref="EV362" si="1430">EU362</f>
        <v>1</v>
      </c>
      <c r="EW362" s="27">
        <f t="shared" ref="EW362" si="1431">EV362</f>
        <v>1</v>
      </c>
      <c r="EX362" s="27">
        <f t="shared" ref="EX362" si="1432">EW362</f>
        <v>1</v>
      </c>
      <c r="EY362" s="27">
        <f t="shared" ref="EY362" si="1433">EX362</f>
        <v>1</v>
      </c>
      <c r="EZ362" s="27">
        <f t="shared" ref="EZ362" si="1434">EY362</f>
        <v>1</v>
      </c>
      <c r="FA362" s="27">
        <f t="shared" ref="FA362" si="1435">EZ362</f>
        <v>1</v>
      </c>
      <c r="FB362" s="27">
        <f t="shared" ref="FB362:FC362" si="1436">FA362</f>
        <v>1</v>
      </c>
      <c r="FC362" s="27">
        <f t="shared" si="1436"/>
        <v>1</v>
      </c>
      <c r="FD362" s="27">
        <f t="shared" ref="FD362:FP362" si="1437">FC362</f>
        <v>1</v>
      </c>
      <c r="FE362" s="27">
        <f t="shared" si="1437"/>
        <v>1</v>
      </c>
      <c r="FF362" s="27">
        <f t="shared" si="1437"/>
        <v>1</v>
      </c>
      <c r="FG362" s="27">
        <f t="shared" si="1437"/>
        <v>1</v>
      </c>
      <c r="FH362" s="27">
        <f t="shared" si="1437"/>
        <v>1</v>
      </c>
      <c r="FI362" s="27">
        <f t="shared" si="1437"/>
        <v>1</v>
      </c>
      <c r="FJ362" s="27">
        <f t="shared" si="1437"/>
        <v>1</v>
      </c>
      <c r="FK362" s="27">
        <f t="shared" si="1437"/>
        <v>1</v>
      </c>
      <c r="FL362" s="27">
        <f t="shared" si="1437"/>
        <v>1</v>
      </c>
      <c r="FM362" s="27">
        <f t="shared" si="1437"/>
        <v>1</v>
      </c>
      <c r="FN362" s="27">
        <f t="shared" si="1437"/>
        <v>1</v>
      </c>
      <c r="FO362" s="27">
        <f t="shared" si="1437"/>
        <v>1</v>
      </c>
      <c r="FP362" s="27">
        <f t="shared" si="1437"/>
        <v>1</v>
      </c>
      <c r="FQ362" s="27">
        <f t="shared" ref="FQ362:FU362" si="1438">FP362</f>
        <v>1</v>
      </c>
      <c r="FR362" s="27">
        <f t="shared" si="1438"/>
        <v>1</v>
      </c>
      <c r="FS362" s="27">
        <f t="shared" si="1438"/>
        <v>1</v>
      </c>
      <c r="FT362" s="27">
        <f t="shared" si="1438"/>
        <v>1</v>
      </c>
      <c r="FU362" s="27">
        <f t="shared" si="1438"/>
        <v>1</v>
      </c>
      <c r="FV362" s="27">
        <f t="shared" ref="FV362" si="1439">FU362</f>
        <v>1</v>
      </c>
    </row>
    <row r="363" spans="1:178" ht="13.9" customHeight="1" x14ac:dyDescent="0.2">
      <c r="A363" s="344"/>
      <c r="B363" s="334"/>
      <c r="C363" s="336"/>
      <c r="D363" s="336"/>
      <c r="E363" s="350"/>
      <c r="F363" s="354"/>
      <c r="G363" s="359"/>
      <c r="H363" s="359"/>
      <c r="I363" s="360"/>
      <c r="J363" s="12" t="s">
        <v>6</v>
      </c>
      <c r="K363" s="58">
        <v>1</v>
      </c>
      <c r="L363" s="58">
        <v>1</v>
      </c>
      <c r="M363" s="58">
        <v>1</v>
      </c>
      <c r="N363" s="58">
        <v>1</v>
      </c>
      <c r="O363" s="59">
        <v>1</v>
      </c>
      <c r="P363" s="58"/>
      <c r="Q363" s="58"/>
      <c r="R363" s="58"/>
      <c r="S363" s="58"/>
      <c r="T363" s="58"/>
      <c r="U363" s="58"/>
      <c r="V363" s="58"/>
      <c r="W363" s="38"/>
      <c r="X363" s="58"/>
      <c r="Y363" s="58"/>
      <c r="Z363" s="58"/>
      <c r="AA363" s="58"/>
      <c r="AB363" s="58"/>
      <c r="AC363" s="58"/>
      <c r="AD363" s="58"/>
      <c r="AE363" s="58"/>
      <c r="AF363" s="58"/>
      <c r="AG363" s="58"/>
      <c r="AH363" s="84"/>
      <c r="AI363" s="84"/>
      <c r="AJ363" s="84"/>
      <c r="AK363" s="84"/>
      <c r="AL363" s="58"/>
      <c r="AM363" s="58"/>
      <c r="AN363" s="58"/>
      <c r="AO363" s="58"/>
      <c r="AP363" s="58"/>
      <c r="AQ363" s="58"/>
      <c r="AR363" s="101"/>
      <c r="AS363" s="58"/>
      <c r="AT363" s="58"/>
      <c r="AU363" s="58"/>
      <c r="AV363" s="58"/>
      <c r="AW363" s="58"/>
      <c r="AX363" s="58"/>
      <c r="AY363" s="58"/>
      <c r="AZ363" s="58"/>
      <c r="BA363" s="58"/>
      <c r="BB363" s="58"/>
      <c r="BC363" s="319"/>
      <c r="BD363" s="141"/>
      <c r="BE363" s="141"/>
      <c r="BF363" s="141"/>
      <c r="BG363" s="141"/>
      <c r="BH363" s="141"/>
      <c r="BI363" s="141"/>
      <c r="BJ363" s="141"/>
      <c r="BK363" s="141"/>
      <c r="BL363" s="141"/>
      <c r="BM363" s="141"/>
      <c r="BN363" s="141"/>
      <c r="BO363" s="141"/>
      <c r="BP363" s="141"/>
      <c r="BQ363" s="141"/>
      <c r="BR363" s="141"/>
      <c r="BS363" s="141"/>
      <c r="BT363" s="141"/>
      <c r="BU363" s="141"/>
      <c r="BV363" s="141"/>
      <c r="BW363" s="141"/>
      <c r="BX363" s="141"/>
      <c r="BY363" s="141"/>
      <c r="BZ363" s="141"/>
      <c r="CA363" s="141"/>
      <c r="CB363" s="141"/>
      <c r="CC363" s="141"/>
      <c r="CD363" s="141"/>
      <c r="CE363" s="141"/>
      <c r="CF363" s="38"/>
      <c r="CG363" s="143"/>
      <c r="CH363" s="157"/>
      <c r="CI363" s="158"/>
      <c r="CJ363" s="159"/>
      <c r="CK363" s="160"/>
      <c r="CL363" s="162"/>
      <c r="CM363" s="163"/>
      <c r="CN363" s="164"/>
      <c r="CO363" s="166"/>
      <c r="CP363" s="168"/>
      <c r="CQ363" s="168"/>
      <c r="CR363" s="169"/>
      <c r="CS363" s="141"/>
      <c r="CT363" s="171"/>
      <c r="CU363" s="172"/>
      <c r="CV363" s="173"/>
      <c r="CW363" s="174"/>
      <c r="CX363" s="175"/>
      <c r="CY363" s="176"/>
      <c r="CZ363" s="177"/>
      <c r="DA363" s="178"/>
      <c r="DB363" s="179"/>
      <c r="DC363" s="180"/>
      <c r="DD363" s="181"/>
      <c r="DE363" s="182"/>
      <c r="DF363" s="183"/>
      <c r="DG363" s="184"/>
      <c r="DH363" s="185"/>
      <c r="DI363" s="188"/>
      <c r="DJ363" s="190"/>
      <c r="DK363" s="191"/>
      <c r="DL363" s="319"/>
      <c r="DM363" s="195">
        <v>1</v>
      </c>
      <c r="DN363" s="201">
        <v>1</v>
      </c>
      <c r="DO363" s="206">
        <v>1</v>
      </c>
      <c r="DP363" s="207">
        <v>1</v>
      </c>
      <c r="DQ363" s="209">
        <v>1</v>
      </c>
      <c r="DR363" s="210">
        <v>1</v>
      </c>
      <c r="DS363" s="213">
        <v>1</v>
      </c>
      <c r="DT363" s="214">
        <v>1</v>
      </c>
      <c r="DU363" s="215">
        <v>1</v>
      </c>
      <c r="DV363" s="215">
        <v>1</v>
      </c>
      <c r="DW363" s="218">
        <v>1</v>
      </c>
      <c r="DX363" s="219">
        <v>1</v>
      </c>
      <c r="DY363" s="220">
        <v>1</v>
      </c>
      <c r="DZ363" s="221">
        <v>1</v>
      </c>
      <c r="EA363" s="222">
        <v>1</v>
      </c>
      <c r="EB363" s="223">
        <v>1</v>
      </c>
      <c r="EC363" s="224">
        <v>1</v>
      </c>
      <c r="ED363" s="225">
        <v>1</v>
      </c>
      <c r="EE363" s="226">
        <v>1</v>
      </c>
      <c r="EF363" s="229">
        <v>1</v>
      </c>
      <c r="EG363" s="231">
        <v>1</v>
      </c>
      <c r="EH363" s="232">
        <v>1</v>
      </c>
      <c r="EI363" s="234">
        <v>1</v>
      </c>
      <c r="EJ363" s="235">
        <v>1</v>
      </c>
      <c r="EK363" s="238">
        <v>1</v>
      </c>
      <c r="EL363" s="239">
        <v>1</v>
      </c>
      <c r="EM363" s="242">
        <v>1</v>
      </c>
      <c r="EN363" s="243">
        <v>1</v>
      </c>
      <c r="EO363" s="244">
        <v>1</v>
      </c>
      <c r="EP363" s="196"/>
      <c r="EQ363" s="319"/>
      <c r="ER363" s="246"/>
      <c r="ES363" s="249"/>
      <c r="ET363" s="250"/>
      <c r="EU363" s="251"/>
      <c r="EV363" s="246"/>
      <c r="EW363" s="246"/>
      <c r="EX363" s="246"/>
      <c r="EY363" s="246"/>
      <c r="EZ363" s="246"/>
      <c r="FA363" s="246"/>
      <c r="FB363" s="246"/>
      <c r="FC363" s="266"/>
      <c r="FD363" s="246"/>
      <c r="FE363" s="273"/>
      <c r="FF363" s="274"/>
      <c r="FG363" s="277"/>
      <c r="FH363" s="280"/>
      <c r="FI363" s="282"/>
      <c r="FJ363" s="284"/>
      <c r="FK363" s="286"/>
      <c r="FL363" s="287"/>
      <c r="FM363" s="289"/>
      <c r="FN363" s="292"/>
      <c r="FO363" s="297"/>
      <c r="FP363" s="298"/>
      <c r="FQ363" s="246"/>
      <c r="FR363" s="300"/>
      <c r="FS363" s="304"/>
      <c r="FT363" s="306"/>
      <c r="FU363" s="309"/>
      <c r="FV363" s="246"/>
    </row>
    <row r="364" spans="1:178" ht="13.9" customHeight="1" x14ac:dyDescent="0.2">
      <c r="A364" s="343" t="s">
        <v>171</v>
      </c>
      <c r="B364" s="333" t="s">
        <v>130</v>
      </c>
      <c r="C364" s="335" t="s">
        <v>131</v>
      </c>
      <c r="D364" s="335">
        <v>1</v>
      </c>
      <c r="E364" s="349">
        <f t="shared" ref="E364" si="1440">FU364</f>
        <v>1</v>
      </c>
      <c r="F364" s="353">
        <f t="shared" ref="F364" si="1441">FU365</f>
        <v>0</v>
      </c>
      <c r="G364" s="359">
        <f>F364/E364</f>
        <v>0</v>
      </c>
      <c r="H364" s="359">
        <f>F364/D364</f>
        <v>0</v>
      </c>
      <c r="I364" s="360"/>
      <c r="J364" s="11" t="s">
        <v>5</v>
      </c>
      <c r="K364" s="27"/>
      <c r="L364" s="27"/>
      <c r="M364" s="27"/>
      <c r="N364" s="27">
        <v>1</v>
      </c>
      <c r="O364" s="27">
        <v>1</v>
      </c>
      <c r="P364" s="27">
        <v>1</v>
      </c>
      <c r="Q364" s="27"/>
      <c r="R364" s="27"/>
      <c r="S364" s="27"/>
      <c r="T364" s="27"/>
      <c r="U364" s="27"/>
      <c r="V364" s="27"/>
      <c r="W364" s="40"/>
      <c r="X364" s="27"/>
      <c r="Y364" s="27"/>
      <c r="Z364" s="27"/>
      <c r="AA364" s="27"/>
      <c r="AB364" s="27"/>
      <c r="AC364" s="27"/>
      <c r="AD364" s="27"/>
      <c r="AE364" s="27"/>
      <c r="AF364" s="27"/>
      <c r="AG364" s="27"/>
      <c r="AH364" s="27">
        <v>1</v>
      </c>
      <c r="AI364" s="27">
        <v>1</v>
      </c>
      <c r="AJ364" s="27">
        <v>1</v>
      </c>
      <c r="AK364" s="27">
        <v>1</v>
      </c>
      <c r="AL364" s="27">
        <v>1</v>
      </c>
      <c r="AM364" s="27">
        <v>1</v>
      </c>
      <c r="AN364" s="27">
        <v>1</v>
      </c>
      <c r="AO364" s="27">
        <v>1</v>
      </c>
      <c r="AP364" s="27">
        <v>1</v>
      </c>
      <c r="AQ364" s="27">
        <v>1</v>
      </c>
      <c r="AR364" s="27">
        <v>1</v>
      </c>
      <c r="AS364" s="27">
        <v>1</v>
      </c>
      <c r="AT364" s="27">
        <v>1</v>
      </c>
      <c r="AU364" s="27">
        <v>1</v>
      </c>
      <c r="AV364" s="27">
        <v>1</v>
      </c>
      <c r="AW364" s="27">
        <v>1</v>
      </c>
      <c r="AX364" s="27">
        <v>1</v>
      </c>
      <c r="AY364" s="27">
        <v>1</v>
      </c>
      <c r="AZ364" s="27">
        <v>1</v>
      </c>
      <c r="BA364" s="27">
        <v>1</v>
      </c>
      <c r="BB364" s="27">
        <v>1</v>
      </c>
      <c r="BC364" s="319"/>
      <c r="BD364" s="105">
        <v>1</v>
      </c>
      <c r="BE364" s="27">
        <v>1</v>
      </c>
      <c r="BF364" s="27">
        <v>1</v>
      </c>
      <c r="BG364" s="27">
        <v>1</v>
      </c>
      <c r="BH364" s="27">
        <v>1</v>
      </c>
      <c r="BI364" s="27">
        <v>1</v>
      </c>
      <c r="BJ364" s="27">
        <v>1</v>
      </c>
      <c r="BK364" s="27">
        <v>1</v>
      </c>
      <c r="BL364" s="27">
        <v>1</v>
      </c>
      <c r="BM364" s="27">
        <v>1</v>
      </c>
      <c r="BN364" s="27">
        <v>1</v>
      </c>
      <c r="BO364" s="27">
        <v>1</v>
      </c>
      <c r="BP364" s="27">
        <v>1</v>
      </c>
      <c r="BQ364" s="27">
        <v>1</v>
      </c>
      <c r="BR364" s="27">
        <v>1</v>
      </c>
      <c r="BS364" s="27">
        <v>1</v>
      </c>
      <c r="BT364" s="27">
        <v>1</v>
      </c>
      <c r="BU364" s="27">
        <v>1</v>
      </c>
      <c r="BV364" s="27">
        <v>1</v>
      </c>
      <c r="BW364" s="27">
        <v>1</v>
      </c>
      <c r="BX364" s="27">
        <v>1</v>
      </c>
      <c r="BY364" s="27">
        <v>1</v>
      </c>
      <c r="BZ364" s="27">
        <v>1</v>
      </c>
      <c r="CA364" s="27">
        <v>1</v>
      </c>
      <c r="CB364" s="27">
        <v>1</v>
      </c>
      <c r="CC364" s="27">
        <v>1</v>
      </c>
      <c r="CD364" s="27">
        <v>1</v>
      </c>
      <c r="CE364" s="27">
        <v>1</v>
      </c>
      <c r="CF364" s="40"/>
      <c r="CG364" s="27">
        <v>1</v>
      </c>
      <c r="CH364" s="27">
        <v>1</v>
      </c>
      <c r="CI364" s="27">
        <v>1</v>
      </c>
      <c r="CJ364" s="27">
        <v>1</v>
      </c>
      <c r="CK364" s="27">
        <v>1</v>
      </c>
      <c r="CL364" s="27">
        <v>1</v>
      </c>
      <c r="CM364" s="27">
        <v>1</v>
      </c>
      <c r="CN364" s="27">
        <v>1</v>
      </c>
      <c r="CO364" s="27">
        <v>1</v>
      </c>
      <c r="CP364" s="27">
        <v>1</v>
      </c>
      <c r="CQ364" s="27">
        <v>1</v>
      </c>
      <c r="CR364" s="27">
        <v>1</v>
      </c>
      <c r="CS364" s="27">
        <v>1</v>
      </c>
      <c r="CT364" s="27">
        <v>1</v>
      </c>
      <c r="CU364" s="27">
        <v>1</v>
      </c>
      <c r="CV364" s="27">
        <v>1</v>
      </c>
      <c r="CW364" s="27">
        <v>1</v>
      </c>
      <c r="CX364" s="27">
        <v>1</v>
      </c>
      <c r="CY364" s="27">
        <v>1</v>
      </c>
      <c r="CZ364" s="27">
        <v>1</v>
      </c>
      <c r="DA364" s="27">
        <v>1</v>
      </c>
      <c r="DB364" s="27">
        <v>1</v>
      </c>
      <c r="DC364" s="27">
        <v>1</v>
      </c>
      <c r="DD364" s="27">
        <v>1</v>
      </c>
      <c r="DE364" s="27">
        <v>1</v>
      </c>
      <c r="DF364" s="27">
        <v>1</v>
      </c>
      <c r="DG364" s="27">
        <v>1</v>
      </c>
      <c r="DH364" s="27">
        <v>1</v>
      </c>
      <c r="DI364" s="27">
        <v>1</v>
      </c>
      <c r="DJ364" s="27">
        <v>1</v>
      </c>
      <c r="DK364" s="27">
        <v>1</v>
      </c>
      <c r="DL364" s="319"/>
      <c r="DM364" s="27">
        <v>1</v>
      </c>
      <c r="DN364" s="27">
        <v>1</v>
      </c>
      <c r="DO364" s="27">
        <v>1</v>
      </c>
      <c r="DP364" s="27">
        <v>1</v>
      </c>
      <c r="DQ364" s="27">
        <v>1</v>
      </c>
      <c r="DR364" s="27">
        <v>1</v>
      </c>
      <c r="DS364" s="27">
        <v>1</v>
      </c>
      <c r="DT364" s="27">
        <v>1</v>
      </c>
      <c r="DU364" s="27">
        <v>1</v>
      </c>
      <c r="DV364" s="27">
        <v>1</v>
      </c>
      <c r="DW364" s="27">
        <v>1</v>
      </c>
      <c r="DX364" s="27">
        <v>1</v>
      </c>
      <c r="DY364" s="27">
        <v>1</v>
      </c>
      <c r="DZ364" s="27">
        <v>1</v>
      </c>
      <c r="EA364" s="27">
        <v>1</v>
      </c>
      <c r="EB364" s="27">
        <v>1</v>
      </c>
      <c r="EC364" s="27">
        <v>1</v>
      </c>
      <c r="ED364" s="27">
        <v>1</v>
      </c>
      <c r="EE364" s="27">
        <v>1</v>
      </c>
      <c r="EF364" s="27">
        <v>1</v>
      </c>
      <c r="EG364" s="27">
        <v>1</v>
      </c>
      <c r="EH364" s="27">
        <v>1</v>
      </c>
      <c r="EI364" s="27">
        <v>1</v>
      </c>
      <c r="EJ364" s="27">
        <v>1</v>
      </c>
      <c r="EK364" s="27">
        <v>1</v>
      </c>
      <c r="EL364" s="27">
        <v>1</v>
      </c>
      <c r="EM364" s="27">
        <v>1</v>
      </c>
      <c r="EN364" s="27">
        <v>1</v>
      </c>
      <c r="EO364" s="27">
        <v>1</v>
      </c>
      <c r="EP364" s="27">
        <f t="shared" ref="EP364" si="1442">EO364</f>
        <v>1</v>
      </c>
      <c r="EQ364" s="319"/>
      <c r="ER364" s="27">
        <v>1</v>
      </c>
      <c r="ES364" s="27">
        <v>1</v>
      </c>
      <c r="ET364" s="27">
        <v>1</v>
      </c>
      <c r="EU364" s="27">
        <v>1</v>
      </c>
      <c r="EV364" s="27">
        <f t="shared" ref="EV364" si="1443">EU364</f>
        <v>1</v>
      </c>
      <c r="EW364" s="27">
        <f t="shared" ref="EW364" si="1444">EV364</f>
        <v>1</v>
      </c>
      <c r="EX364" s="27">
        <f t="shared" ref="EX364" si="1445">EW364</f>
        <v>1</v>
      </c>
      <c r="EY364" s="27">
        <f t="shared" ref="EY364" si="1446">EX364</f>
        <v>1</v>
      </c>
      <c r="EZ364" s="27">
        <f t="shared" ref="EZ364" si="1447">EY364</f>
        <v>1</v>
      </c>
      <c r="FA364" s="27">
        <f t="shared" ref="FA364" si="1448">EZ364</f>
        <v>1</v>
      </c>
      <c r="FB364" s="27">
        <f t="shared" ref="FB364:FC364" si="1449">FA364</f>
        <v>1</v>
      </c>
      <c r="FC364" s="27">
        <f t="shared" si="1449"/>
        <v>1</v>
      </c>
      <c r="FD364" s="27">
        <f t="shared" ref="FD364:FP364" si="1450">FC364</f>
        <v>1</v>
      </c>
      <c r="FE364" s="27">
        <f t="shared" si="1450"/>
        <v>1</v>
      </c>
      <c r="FF364" s="27">
        <f t="shared" si="1450"/>
        <v>1</v>
      </c>
      <c r="FG364" s="27">
        <f t="shared" si="1450"/>
        <v>1</v>
      </c>
      <c r="FH364" s="27">
        <f t="shared" si="1450"/>
        <v>1</v>
      </c>
      <c r="FI364" s="27">
        <f t="shared" si="1450"/>
        <v>1</v>
      </c>
      <c r="FJ364" s="27">
        <f t="shared" si="1450"/>
        <v>1</v>
      </c>
      <c r="FK364" s="27">
        <f t="shared" si="1450"/>
        <v>1</v>
      </c>
      <c r="FL364" s="27">
        <f t="shared" si="1450"/>
        <v>1</v>
      </c>
      <c r="FM364" s="27">
        <f t="shared" si="1450"/>
        <v>1</v>
      </c>
      <c r="FN364" s="27">
        <f t="shared" si="1450"/>
        <v>1</v>
      </c>
      <c r="FO364" s="27">
        <f t="shared" si="1450"/>
        <v>1</v>
      </c>
      <c r="FP364" s="27">
        <f t="shared" si="1450"/>
        <v>1</v>
      </c>
      <c r="FQ364" s="27">
        <f t="shared" ref="FQ364:FU364" si="1451">FP364</f>
        <v>1</v>
      </c>
      <c r="FR364" s="27">
        <f t="shared" si="1451"/>
        <v>1</v>
      </c>
      <c r="FS364" s="27">
        <f t="shared" si="1451"/>
        <v>1</v>
      </c>
      <c r="FT364" s="27">
        <f t="shared" si="1451"/>
        <v>1</v>
      </c>
      <c r="FU364" s="27">
        <f t="shared" si="1451"/>
        <v>1</v>
      </c>
      <c r="FV364" s="27">
        <f t="shared" ref="FV364" si="1452">FU364</f>
        <v>1</v>
      </c>
    </row>
    <row r="365" spans="1:178" ht="13.9" customHeight="1" x14ac:dyDescent="0.2">
      <c r="A365" s="344"/>
      <c r="B365" s="334"/>
      <c r="C365" s="336"/>
      <c r="D365" s="336"/>
      <c r="E365" s="350"/>
      <c r="F365" s="354"/>
      <c r="G365" s="359"/>
      <c r="H365" s="359"/>
      <c r="I365" s="360"/>
      <c r="J365" s="12" t="s">
        <v>6</v>
      </c>
      <c r="K365" s="58">
        <v>1</v>
      </c>
      <c r="L365" s="58">
        <v>1</v>
      </c>
      <c r="M365" s="58">
        <v>1</v>
      </c>
      <c r="N365" s="58">
        <v>1</v>
      </c>
      <c r="O365" s="59">
        <v>1</v>
      </c>
      <c r="P365" s="60">
        <v>1</v>
      </c>
      <c r="Q365" s="58"/>
      <c r="R365" s="58"/>
      <c r="S365" s="18"/>
      <c r="T365" s="18"/>
      <c r="U365" s="18"/>
      <c r="V365" s="18"/>
      <c r="W365" s="38"/>
      <c r="X365" s="18"/>
      <c r="Y365" s="18"/>
      <c r="Z365" s="18"/>
      <c r="AA365" s="18"/>
      <c r="AB365" s="18"/>
      <c r="AC365" s="18"/>
      <c r="AD365" s="18"/>
      <c r="AE365" s="18"/>
      <c r="AF365" s="18"/>
      <c r="AG365" s="18"/>
      <c r="AH365" s="84"/>
      <c r="AI365" s="84"/>
      <c r="AJ365" s="84"/>
      <c r="AK365" s="84"/>
      <c r="AL365" s="18"/>
      <c r="AM365" s="18"/>
      <c r="AN365" s="58"/>
      <c r="AO365" s="58"/>
      <c r="AP365" s="58"/>
      <c r="AQ365" s="58"/>
      <c r="AR365" s="101"/>
      <c r="AS365" s="58"/>
      <c r="AT365" s="58"/>
      <c r="AU365" s="58"/>
      <c r="AV365" s="58"/>
      <c r="AW365" s="58"/>
      <c r="AX365" s="58"/>
      <c r="AY365" s="58"/>
      <c r="AZ365" s="58"/>
      <c r="BA365" s="58"/>
      <c r="BB365" s="58"/>
      <c r="BC365" s="319"/>
      <c r="BD365" s="141"/>
      <c r="BE365" s="141"/>
      <c r="BF365" s="141"/>
      <c r="BG365" s="141"/>
      <c r="BH365" s="141"/>
      <c r="BI365" s="141"/>
      <c r="BJ365" s="141"/>
      <c r="BK365" s="141"/>
      <c r="BL365" s="141"/>
      <c r="BM365" s="141"/>
      <c r="BN365" s="141"/>
      <c r="BO365" s="141"/>
      <c r="BP365" s="141">
        <v>2</v>
      </c>
      <c r="BQ365" s="141">
        <v>2</v>
      </c>
      <c r="BR365" s="141">
        <v>2</v>
      </c>
      <c r="BS365" s="141">
        <v>2</v>
      </c>
      <c r="BT365" s="141">
        <v>2</v>
      </c>
      <c r="BU365" s="141">
        <v>2</v>
      </c>
      <c r="BV365" s="141">
        <v>2</v>
      </c>
      <c r="BW365" s="141">
        <v>2</v>
      </c>
      <c r="BX365" s="141">
        <v>2</v>
      </c>
      <c r="BY365" s="141">
        <v>2</v>
      </c>
      <c r="BZ365" s="141">
        <v>2</v>
      </c>
      <c r="CA365" s="141">
        <v>2</v>
      </c>
      <c r="CB365" s="141">
        <v>2</v>
      </c>
      <c r="CC365" s="141">
        <v>2</v>
      </c>
      <c r="CD365" s="141">
        <v>2</v>
      </c>
      <c r="CE365" s="141">
        <v>2</v>
      </c>
      <c r="CF365" s="38"/>
      <c r="CG365" s="143">
        <v>2</v>
      </c>
      <c r="CH365" s="157">
        <v>2</v>
      </c>
      <c r="CI365" s="158">
        <v>2</v>
      </c>
      <c r="CJ365" s="159">
        <v>2</v>
      </c>
      <c r="CK365" s="160">
        <v>2</v>
      </c>
      <c r="CL365" s="162">
        <v>2</v>
      </c>
      <c r="CM365" s="163">
        <v>2</v>
      </c>
      <c r="CN365" s="164">
        <v>2</v>
      </c>
      <c r="CO365" s="166">
        <v>2</v>
      </c>
      <c r="CP365" s="168">
        <v>2</v>
      </c>
      <c r="CQ365" s="168">
        <v>2</v>
      </c>
      <c r="CR365" s="169">
        <v>2</v>
      </c>
      <c r="CS365" s="141">
        <v>2</v>
      </c>
      <c r="CT365" s="171">
        <v>2</v>
      </c>
      <c r="CU365" s="172">
        <v>2</v>
      </c>
      <c r="CV365" s="173">
        <v>2</v>
      </c>
      <c r="CW365" s="174">
        <v>2</v>
      </c>
      <c r="CX365" s="175">
        <v>2</v>
      </c>
      <c r="CY365" s="176">
        <v>2</v>
      </c>
      <c r="CZ365" s="177">
        <v>2</v>
      </c>
      <c r="DA365" s="178">
        <v>2</v>
      </c>
      <c r="DB365" s="179">
        <v>2</v>
      </c>
      <c r="DC365" s="180">
        <v>2</v>
      </c>
      <c r="DD365" s="181">
        <v>2</v>
      </c>
      <c r="DE365" s="182">
        <v>2</v>
      </c>
      <c r="DF365" s="183">
        <v>2</v>
      </c>
      <c r="DG365" s="184">
        <v>2</v>
      </c>
      <c r="DH365" s="185">
        <v>2</v>
      </c>
      <c r="DI365" s="188">
        <v>2</v>
      </c>
      <c r="DJ365" s="190">
        <v>2</v>
      </c>
      <c r="DK365" s="191">
        <v>2</v>
      </c>
      <c r="DL365" s="319"/>
      <c r="DM365" s="195">
        <v>0</v>
      </c>
      <c r="DN365" s="201">
        <v>0</v>
      </c>
      <c r="DO365" s="206">
        <v>0</v>
      </c>
      <c r="DP365" s="207">
        <v>0</v>
      </c>
      <c r="DQ365" s="209">
        <v>0</v>
      </c>
      <c r="DR365" s="210">
        <v>0</v>
      </c>
      <c r="DS365" s="213">
        <v>0</v>
      </c>
      <c r="DT365" s="214">
        <v>0</v>
      </c>
      <c r="DU365" s="215">
        <v>0</v>
      </c>
      <c r="DV365" s="215">
        <v>0</v>
      </c>
      <c r="DW365" s="218">
        <v>0</v>
      </c>
      <c r="DX365" s="219">
        <v>0</v>
      </c>
      <c r="DY365" s="220">
        <v>0</v>
      </c>
      <c r="DZ365" s="221">
        <v>0</v>
      </c>
      <c r="EA365" s="222">
        <v>0</v>
      </c>
      <c r="EB365" s="223">
        <v>0</v>
      </c>
      <c r="EC365" s="224">
        <v>0</v>
      </c>
      <c r="ED365" s="225">
        <v>0</v>
      </c>
      <c r="EE365" s="226">
        <v>0</v>
      </c>
      <c r="EF365" s="229">
        <v>0</v>
      </c>
      <c r="EG365" s="231">
        <v>0</v>
      </c>
      <c r="EH365" s="232">
        <v>0</v>
      </c>
      <c r="EI365" s="234">
        <v>0</v>
      </c>
      <c r="EJ365" s="235">
        <v>0</v>
      </c>
      <c r="EK365" s="238">
        <v>0</v>
      </c>
      <c r="EL365" s="239">
        <v>0</v>
      </c>
      <c r="EM365" s="242">
        <v>0</v>
      </c>
      <c r="EN365" s="243">
        <v>0</v>
      </c>
      <c r="EO365" s="244">
        <v>0</v>
      </c>
      <c r="EP365" s="196"/>
      <c r="EQ365" s="319"/>
      <c r="ER365" s="246"/>
      <c r="ES365" s="249"/>
      <c r="ET365" s="250"/>
      <c r="EU365" s="251"/>
      <c r="EV365" s="246"/>
      <c r="EW365" s="246"/>
      <c r="EX365" s="246"/>
      <c r="EY365" s="246"/>
      <c r="EZ365" s="246"/>
      <c r="FA365" s="246"/>
      <c r="FB365" s="246"/>
      <c r="FC365" s="266"/>
      <c r="FD365" s="246"/>
      <c r="FE365" s="273"/>
      <c r="FF365" s="274"/>
      <c r="FG365" s="277"/>
      <c r="FH365" s="280"/>
      <c r="FI365" s="282"/>
      <c r="FJ365" s="284"/>
      <c r="FK365" s="286"/>
      <c r="FL365" s="287"/>
      <c r="FM365" s="289"/>
      <c r="FN365" s="292"/>
      <c r="FO365" s="297"/>
      <c r="FP365" s="298"/>
      <c r="FQ365" s="246"/>
      <c r="FR365" s="300"/>
      <c r="FS365" s="304"/>
      <c r="FT365" s="306"/>
      <c r="FU365" s="309"/>
      <c r="FV365" s="246"/>
    </row>
    <row r="366" spans="1:178" s="30" customFormat="1" ht="13.9" customHeight="1" x14ac:dyDescent="0.25">
      <c r="A366" s="367" t="s">
        <v>79</v>
      </c>
      <c r="B366" s="365" t="s">
        <v>253</v>
      </c>
      <c r="C366" s="371" t="s">
        <v>109</v>
      </c>
      <c r="D366" s="371">
        <f>SUM(D368:D393)</f>
        <v>31</v>
      </c>
      <c r="E366" s="371">
        <f>SUM(E368:E393)</f>
        <v>30</v>
      </c>
      <c r="F366" s="373">
        <f>SUM(F368:F393)</f>
        <v>8</v>
      </c>
      <c r="G366" s="369">
        <f>F366/E366</f>
        <v>0.26666666666666666</v>
      </c>
      <c r="H366" s="375">
        <f>F366/D366</f>
        <v>0.25806451612903225</v>
      </c>
      <c r="I366" s="361"/>
      <c r="J366" s="29" t="s">
        <v>5</v>
      </c>
      <c r="K366" s="44">
        <f>K368+K370+K372+K374+K376+K378+K380+K382+K384+K386</f>
        <v>0</v>
      </c>
      <c r="L366" s="44">
        <f t="shared" ref="L366:V366" si="1453">L368+L370+L372+L374+L376+L378+L380+L382+L384+L386</f>
        <v>0</v>
      </c>
      <c r="M366" s="44">
        <f t="shared" si="1453"/>
        <v>0</v>
      </c>
      <c r="N366" s="44">
        <f t="shared" si="1453"/>
        <v>26</v>
      </c>
      <c r="O366" s="44">
        <f t="shared" si="1453"/>
        <v>26</v>
      </c>
      <c r="P366" s="44">
        <f t="shared" si="1453"/>
        <v>26</v>
      </c>
      <c r="Q366" s="44">
        <f t="shared" si="1453"/>
        <v>26</v>
      </c>
      <c r="R366" s="44">
        <f t="shared" si="1453"/>
        <v>26</v>
      </c>
      <c r="S366" s="44">
        <f t="shared" si="1453"/>
        <v>26</v>
      </c>
      <c r="T366" s="44">
        <f t="shared" si="1453"/>
        <v>26</v>
      </c>
      <c r="U366" s="44">
        <f t="shared" si="1453"/>
        <v>26</v>
      </c>
      <c r="V366" s="44">
        <f t="shared" si="1453"/>
        <v>26</v>
      </c>
      <c r="W366" s="44" t="e">
        <f>W368+W370+W372+W374+W378+W384+W386+#REF!+#REF!+#REF!</f>
        <v>#REF!</v>
      </c>
      <c r="X366" s="44">
        <f t="shared" ref="X366:AW367" si="1454">X368+X370+X372+X374+X376+X378+X380+X382+X384+X386</f>
        <v>26</v>
      </c>
      <c r="Y366" s="44">
        <f t="shared" si="1454"/>
        <v>26</v>
      </c>
      <c r="Z366" s="44">
        <f t="shared" si="1454"/>
        <v>26</v>
      </c>
      <c r="AA366" s="44">
        <f t="shared" si="1454"/>
        <v>26</v>
      </c>
      <c r="AB366" s="44">
        <f t="shared" si="1454"/>
        <v>26</v>
      </c>
      <c r="AC366" s="44">
        <f t="shared" si="1454"/>
        <v>26</v>
      </c>
      <c r="AD366" s="44">
        <f t="shared" si="1454"/>
        <v>26</v>
      </c>
      <c r="AE366" s="44">
        <f t="shared" si="1454"/>
        <v>26</v>
      </c>
      <c r="AF366" s="44">
        <f t="shared" si="1454"/>
        <v>26</v>
      </c>
      <c r="AG366" s="44">
        <f t="shared" si="1454"/>
        <v>26</v>
      </c>
      <c r="AH366" s="44">
        <f t="shared" si="1454"/>
        <v>26</v>
      </c>
      <c r="AI366" s="44">
        <f t="shared" si="1454"/>
        <v>26</v>
      </c>
      <c r="AJ366" s="44">
        <f t="shared" si="1454"/>
        <v>26</v>
      </c>
      <c r="AK366" s="44">
        <f t="shared" si="1454"/>
        <v>26</v>
      </c>
      <c r="AL366" s="44">
        <f t="shared" si="1454"/>
        <v>26</v>
      </c>
      <c r="AM366" s="44">
        <f t="shared" si="1454"/>
        <v>26</v>
      </c>
      <c r="AN366" s="44">
        <f t="shared" si="1454"/>
        <v>26</v>
      </c>
      <c r="AO366" s="44">
        <f t="shared" si="1454"/>
        <v>26</v>
      </c>
      <c r="AP366" s="44">
        <f t="shared" si="1454"/>
        <v>26</v>
      </c>
      <c r="AQ366" s="44">
        <f t="shared" si="1454"/>
        <v>26</v>
      </c>
      <c r="AR366" s="44">
        <f t="shared" si="1454"/>
        <v>26</v>
      </c>
      <c r="AS366" s="44">
        <f t="shared" si="1454"/>
        <v>26</v>
      </c>
      <c r="AT366" s="44">
        <f t="shared" si="1454"/>
        <v>26</v>
      </c>
      <c r="AU366" s="44">
        <f t="shared" si="1454"/>
        <v>27</v>
      </c>
      <c r="AV366" s="44">
        <f t="shared" si="1454"/>
        <v>27</v>
      </c>
      <c r="AW366" s="44">
        <f t="shared" si="1454"/>
        <v>27</v>
      </c>
      <c r="AX366" s="44">
        <f t="shared" ref="AX366:BB367" si="1455">AX368+AX370+AX372+AX374+AX376+AX378+AX380+AX382+AX384+AX386+AX388+AX390+AX392</f>
        <v>31</v>
      </c>
      <c r="AY366" s="44">
        <f t="shared" si="1455"/>
        <v>31</v>
      </c>
      <c r="AZ366" s="44">
        <f t="shared" si="1455"/>
        <v>31</v>
      </c>
      <c r="BA366" s="44">
        <f t="shared" si="1455"/>
        <v>31</v>
      </c>
      <c r="BB366" s="44">
        <f t="shared" si="1455"/>
        <v>31</v>
      </c>
      <c r="BC366" s="317"/>
      <c r="BD366" s="44">
        <f>BD368+BD370+BD372+BD374+BD376+BD378+BD380+BD382+BD384+BD386+BD388+BD390+BD392</f>
        <v>30</v>
      </c>
      <c r="BE366" s="44">
        <f>BE368+BE370+BE372+BE374+BE376+BE378+BE380+BE382+BE384+BE386+BE388+BE390+BE392</f>
        <v>30</v>
      </c>
      <c r="BF366" s="44">
        <f t="shared" ref="BF366:CE366" si="1456">BF368+BF370+BF372+BF374+BF376+BF378+BF380+BF382+BF384+BF386+BF388+BF390+BF392</f>
        <v>30</v>
      </c>
      <c r="BG366" s="44">
        <f t="shared" si="1456"/>
        <v>30</v>
      </c>
      <c r="BH366" s="44">
        <f t="shared" si="1456"/>
        <v>30</v>
      </c>
      <c r="BI366" s="44">
        <f t="shared" si="1456"/>
        <v>30</v>
      </c>
      <c r="BJ366" s="44">
        <f t="shared" si="1456"/>
        <v>30</v>
      </c>
      <c r="BK366" s="44">
        <f t="shared" si="1456"/>
        <v>30</v>
      </c>
      <c r="BL366" s="44">
        <f t="shared" si="1456"/>
        <v>30</v>
      </c>
      <c r="BM366" s="44">
        <f t="shared" si="1456"/>
        <v>30</v>
      </c>
      <c r="BN366" s="44">
        <f t="shared" si="1456"/>
        <v>30</v>
      </c>
      <c r="BO366" s="44">
        <f t="shared" si="1456"/>
        <v>30</v>
      </c>
      <c r="BP366" s="44">
        <f t="shared" si="1456"/>
        <v>30</v>
      </c>
      <c r="BQ366" s="44">
        <f t="shared" si="1456"/>
        <v>30</v>
      </c>
      <c r="BR366" s="44">
        <f t="shared" si="1456"/>
        <v>30</v>
      </c>
      <c r="BS366" s="44">
        <f t="shared" si="1456"/>
        <v>30</v>
      </c>
      <c r="BT366" s="44">
        <f t="shared" si="1456"/>
        <v>30</v>
      </c>
      <c r="BU366" s="44">
        <f t="shared" si="1456"/>
        <v>30</v>
      </c>
      <c r="BV366" s="44">
        <f t="shared" si="1456"/>
        <v>30</v>
      </c>
      <c r="BW366" s="44">
        <f t="shared" si="1456"/>
        <v>30</v>
      </c>
      <c r="BX366" s="44">
        <f t="shared" si="1456"/>
        <v>30</v>
      </c>
      <c r="BY366" s="44">
        <f t="shared" si="1456"/>
        <v>30</v>
      </c>
      <c r="BZ366" s="44">
        <f t="shared" si="1456"/>
        <v>30</v>
      </c>
      <c r="CA366" s="44">
        <f t="shared" si="1456"/>
        <v>30</v>
      </c>
      <c r="CB366" s="44">
        <f t="shared" si="1456"/>
        <v>30</v>
      </c>
      <c r="CC366" s="44">
        <f t="shared" si="1456"/>
        <v>30</v>
      </c>
      <c r="CD366" s="44">
        <f t="shared" si="1456"/>
        <v>30</v>
      </c>
      <c r="CE366" s="44">
        <f t="shared" si="1456"/>
        <v>30</v>
      </c>
      <c r="CF366" s="147"/>
      <c r="CG366" s="44">
        <f>CG368+CG370+CG388+CG392+CG372+CG374+CG376+CG378+CG380+CG382+CG384+CG386+CG390</f>
        <v>30</v>
      </c>
      <c r="CH366" s="44">
        <f t="shared" ref="CH366:DK366" si="1457">CH368+CH370+CH388+CH392+CH372+CH374+CH376+CH378+CH380+CH382+CH384+CH386+CH390</f>
        <v>30</v>
      </c>
      <c r="CI366" s="44">
        <f t="shared" si="1457"/>
        <v>30</v>
      </c>
      <c r="CJ366" s="44">
        <f t="shared" si="1457"/>
        <v>30</v>
      </c>
      <c r="CK366" s="44">
        <f t="shared" si="1457"/>
        <v>30</v>
      </c>
      <c r="CL366" s="44">
        <f t="shared" si="1457"/>
        <v>30</v>
      </c>
      <c r="CM366" s="44">
        <f t="shared" si="1457"/>
        <v>30</v>
      </c>
      <c r="CN366" s="44">
        <f t="shared" si="1457"/>
        <v>30</v>
      </c>
      <c r="CO366" s="44">
        <f t="shared" si="1457"/>
        <v>30</v>
      </c>
      <c r="CP366" s="44">
        <f t="shared" si="1457"/>
        <v>30</v>
      </c>
      <c r="CQ366" s="44">
        <f t="shared" si="1457"/>
        <v>30</v>
      </c>
      <c r="CR366" s="44">
        <f t="shared" si="1457"/>
        <v>30</v>
      </c>
      <c r="CS366" s="44">
        <f t="shared" si="1457"/>
        <v>30</v>
      </c>
      <c r="CT366" s="44">
        <f t="shared" si="1457"/>
        <v>30</v>
      </c>
      <c r="CU366" s="44">
        <f t="shared" si="1457"/>
        <v>30</v>
      </c>
      <c r="CV366" s="44">
        <f t="shared" si="1457"/>
        <v>30</v>
      </c>
      <c r="CW366" s="44">
        <f t="shared" si="1457"/>
        <v>30</v>
      </c>
      <c r="CX366" s="44">
        <f t="shared" si="1457"/>
        <v>30</v>
      </c>
      <c r="CY366" s="44">
        <f t="shared" si="1457"/>
        <v>30</v>
      </c>
      <c r="CZ366" s="44">
        <f t="shared" si="1457"/>
        <v>30</v>
      </c>
      <c r="DA366" s="44">
        <f t="shared" si="1457"/>
        <v>30</v>
      </c>
      <c r="DB366" s="44">
        <f t="shared" si="1457"/>
        <v>30</v>
      </c>
      <c r="DC366" s="44">
        <f t="shared" ref="DC366:DI366" si="1458">DC368+DC370+DC388+DC392+DC372+DC374+DC376+DC378+DC380+DC382+DC384+DC386+DC390</f>
        <v>30</v>
      </c>
      <c r="DD366" s="44">
        <f t="shared" si="1458"/>
        <v>30</v>
      </c>
      <c r="DE366" s="44">
        <f t="shared" si="1458"/>
        <v>30</v>
      </c>
      <c r="DF366" s="44">
        <f t="shared" si="1458"/>
        <v>30</v>
      </c>
      <c r="DG366" s="44">
        <f t="shared" si="1458"/>
        <v>30</v>
      </c>
      <c r="DH366" s="44">
        <f t="shared" si="1458"/>
        <v>30</v>
      </c>
      <c r="DI366" s="44">
        <f t="shared" si="1458"/>
        <v>30</v>
      </c>
      <c r="DJ366" s="44">
        <f t="shared" si="1457"/>
        <v>30</v>
      </c>
      <c r="DK366" s="44">
        <f t="shared" si="1457"/>
        <v>30</v>
      </c>
      <c r="DL366" s="317"/>
      <c r="DM366" s="44">
        <f>DM368+DM370+DM388+DM392+DM372+DM374+DM376+DM378+DM380+DM382+DM384+DM386+DM390</f>
        <v>30</v>
      </c>
      <c r="DN366" s="44">
        <f>DM366</f>
        <v>30</v>
      </c>
      <c r="DO366" s="44">
        <f t="shared" ref="DO366:EP366" si="1459">DN366</f>
        <v>30</v>
      </c>
      <c r="DP366" s="44">
        <f t="shared" si="1459"/>
        <v>30</v>
      </c>
      <c r="DQ366" s="44">
        <f t="shared" si="1459"/>
        <v>30</v>
      </c>
      <c r="DR366" s="44">
        <f t="shared" si="1459"/>
        <v>30</v>
      </c>
      <c r="DS366" s="44">
        <f t="shared" si="1459"/>
        <v>30</v>
      </c>
      <c r="DT366" s="44">
        <f t="shared" si="1459"/>
        <v>30</v>
      </c>
      <c r="DU366" s="44">
        <f t="shared" si="1459"/>
        <v>30</v>
      </c>
      <c r="DV366" s="44">
        <f t="shared" si="1459"/>
        <v>30</v>
      </c>
      <c r="DW366" s="44">
        <f t="shared" si="1459"/>
        <v>30</v>
      </c>
      <c r="DX366" s="44">
        <f t="shared" si="1459"/>
        <v>30</v>
      </c>
      <c r="DY366" s="44">
        <f t="shared" si="1459"/>
        <v>30</v>
      </c>
      <c r="DZ366" s="44">
        <f t="shared" si="1459"/>
        <v>30</v>
      </c>
      <c r="EA366" s="44">
        <f t="shared" si="1459"/>
        <v>30</v>
      </c>
      <c r="EB366" s="44">
        <f t="shared" si="1459"/>
        <v>30</v>
      </c>
      <c r="EC366" s="44">
        <f t="shared" si="1459"/>
        <v>30</v>
      </c>
      <c r="ED366" s="44">
        <f t="shared" si="1459"/>
        <v>30</v>
      </c>
      <c r="EE366" s="44">
        <f t="shared" si="1459"/>
        <v>30</v>
      </c>
      <c r="EF366" s="44">
        <f t="shared" si="1459"/>
        <v>30</v>
      </c>
      <c r="EG366" s="44">
        <f t="shared" si="1459"/>
        <v>30</v>
      </c>
      <c r="EH366" s="44">
        <f t="shared" si="1459"/>
        <v>30</v>
      </c>
      <c r="EI366" s="44">
        <f t="shared" si="1459"/>
        <v>30</v>
      </c>
      <c r="EJ366" s="44">
        <f t="shared" si="1459"/>
        <v>30</v>
      </c>
      <c r="EK366" s="44">
        <f t="shared" si="1459"/>
        <v>30</v>
      </c>
      <c r="EL366" s="44">
        <f t="shared" si="1459"/>
        <v>30</v>
      </c>
      <c r="EM366" s="44">
        <f t="shared" si="1459"/>
        <v>30</v>
      </c>
      <c r="EN366" s="44">
        <f t="shared" si="1459"/>
        <v>30</v>
      </c>
      <c r="EO366" s="44">
        <f t="shared" si="1459"/>
        <v>30</v>
      </c>
      <c r="EP366" s="44">
        <f t="shared" si="1459"/>
        <v>30</v>
      </c>
      <c r="EQ366" s="317"/>
      <c r="ER366" s="44">
        <v>30</v>
      </c>
      <c r="ES366" s="44">
        <v>30</v>
      </c>
      <c r="ET366" s="44">
        <v>30</v>
      </c>
      <c r="EU366" s="44">
        <v>30</v>
      </c>
      <c r="EV366" s="44">
        <f t="shared" ref="EV366" si="1460">EU366</f>
        <v>30</v>
      </c>
      <c r="EW366" s="44">
        <f t="shared" ref="EW366" si="1461">EV366</f>
        <v>30</v>
      </c>
      <c r="EX366" s="44">
        <f t="shared" ref="EX366" si="1462">EW366</f>
        <v>30</v>
      </c>
      <c r="EY366" s="44">
        <f t="shared" ref="EY366" si="1463">EX366</f>
        <v>30</v>
      </c>
      <c r="EZ366" s="44">
        <f t="shared" ref="EZ366" si="1464">EY366</f>
        <v>30</v>
      </c>
      <c r="FA366" s="44">
        <f t="shared" ref="FA366:FC367" si="1465">FA368+FA370+FA372+FA374+FA376+FA378+FA380+FA382+FA384+FA386+FA388+FA390+FA392</f>
        <v>30</v>
      </c>
      <c r="FB366" s="44">
        <f t="shared" si="1465"/>
        <v>30</v>
      </c>
      <c r="FC366" s="44">
        <f t="shared" si="1465"/>
        <v>30</v>
      </c>
      <c r="FD366" s="44">
        <f t="shared" ref="FD366:FE366" si="1466">FD368+FD370+FD372+FD374+FD376+FD378+FD380+FD382+FD384+FD386+FD388+FD390+FD392</f>
        <v>30</v>
      </c>
      <c r="FE366" s="44">
        <f t="shared" si="1466"/>
        <v>30</v>
      </c>
      <c r="FF366" s="44">
        <f t="shared" ref="FF366" si="1467">FF368+FF370+FF372+FF374+FF376+FF378+FF380+FF382+FF384+FF386+FF388+FF390+FF392</f>
        <v>30</v>
      </c>
      <c r="FG366" s="44">
        <f t="shared" ref="FG366" si="1468">FG368+FG370+FG372+FG374+FG376+FG378+FG380+FG382+FG384+FG386+FG388+FG390+FG392</f>
        <v>30</v>
      </c>
      <c r="FH366" s="44">
        <f t="shared" ref="FH366:FM366" si="1469">FH368+FH370+FH372+FH374+FH376+FH378+FH380+FH382+FH384+FH386+FH388+FH390+FH392</f>
        <v>30</v>
      </c>
      <c r="FI366" s="44">
        <f t="shared" si="1469"/>
        <v>30</v>
      </c>
      <c r="FJ366" s="44">
        <f t="shared" si="1469"/>
        <v>30</v>
      </c>
      <c r="FK366" s="44">
        <f t="shared" si="1469"/>
        <v>30</v>
      </c>
      <c r="FL366" s="44">
        <f t="shared" si="1469"/>
        <v>30</v>
      </c>
      <c r="FM366" s="44">
        <f t="shared" si="1469"/>
        <v>30</v>
      </c>
      <c r="FN366" s="44">
        <f t="shared" ref="FN366:FO366" si="1470">FN368+FN370+FN372+FN374+FN376+FN378+FN380+FN382+FN384+FN386+FN388+FN390+FN392</f>
        <v>30</v>
      </c>
      <c r="FO366" s="44">
        <f t="shared" si="1470"/>
        <v>30</v>
      </c>
      <c r="FP366" s="44">
        <f t="shared" ref="FP366:FQ366" si="1471">FP368+FP370+FP372+FP374+FP376+FP378+FP380+FP382+FP384+FP386+FP388+FP390+FP392</f>
        <v>30</v>
      </c>
      <c r="FQ366" s="44">
        <f t="shared" si="1471"/>
        <v>30</v>
      </c>
      <c r="FR366" s="44">
        <f t="shared" ref="FR366:FS366" si="1472">FR368+FR370+FR372+FR374+FR376+FR378+FR380+FR382+FR384+FR386+FR388+FR390+FR392</f>
        <v>30</v>
      </c>
      <c r="FS366" s="44">
        <f t="shared" si="1472"/>
        <v>30</v>
      </c>
      <c r="FT366" s="44">
        <f t="shared" ref="FT366:FU366" si="1473">FT368+FT370+FT372+FT374+FT376+FT378+FT380+FT382+FT384+FT386+FT388+FT390+FT392</f>
        <v>30</v>
      </c>
      <c r="FU366" s="44">
        <f t="shared" si="1473"/>
        <v>30</v>
      </c>
      <c r="FV366" s="44">
        <f t="shared" ref="FV366" si="1474">FU366</f>
        <v>30</v>
      </c>
    </row>
    <row r="367" spans="1:178" s="30" customFormat="1" ht="18" customHeight="1" x14ac:dyDescent="0.25">
      <c r="A367" s="368"/>
      <c r="B367" s="366"/>
      <c r="C367" s="372"/>
      <c r="D367" s="372"/>
      <c r="E367" s="372"/>
      <c r="F367" s="374"/>
      <c r="G367" s="370"/>
      <c r="H367" s="376"/>
      <c r="I367" s="362"/>
      <c r="J367" s="31" t="s">
        <v>6</v>
      </c>
      <c r="K367" s="32">
        <f>K369+K371+K373+K375+K377+K379+K381+K383+K385+K387</f>
        <v>0</v>
      </c>
      <c r="L367" s="32">
        <f t="shared" ref="L367:V367" si="1475">L369+L371+L373+L375+L377+L379+L381+L383+L385+L387</f>
        <v>0</v>
      </c>
      <c r="M367" s="32">
        <f t="shared" si="1475"/>
        <v>0</v>
      </c>
      <c r="N367" s="32">
        <f t="shared" si="1475"/>
        <v>0</v>
      </c>
      <c r="O367" s="32">
        <f t="shared" si="1475"/>
        <v>0</v>
      </c>
      <c r="P367" s="32">
        <f t="shared" si="1475"/>
        <v>6</v>
      </c>
      <c r="Q367" s="32">
        <f t="shared" si="1475"/>
        <v>6</v>
      </c>
      <c r="R367" s="32">
        <f t="shared" si="1475"/>
        <v>6</v>
      </c>
      <c r="S367" s="32">
        <f t="shared" si="1475"/>
        <v>6</v>
      </c>
      <c r="T367" s="32">
        <f t="shared" si="1475"/>
        <v>4</v>
      </c>
      <c r="U367" s="32">
        <f t="shared" si="1475"/>
        <v>0</v>
      </c>
      <c r="V367" s="32">
        <f t="shared" si="1475"/>
        <v>4</v>
      </c>
      <c r="W367" s="32" t="e">
        <f>W369+W371+W373+W375+W379+W385+W387+#REF!+#REF!+#REF!</f>
        <v>#REF!</v>
      </c>
      <c r="X367" s="32">
        <f t="shared" ref="X367:AW367" si="1476">X369+X371+X373+X375+X377+X379+X381+X383+X385+X387</f>
        <v>0</v>
      </c>
      <c r="Y367" s="32">
        <f t="shared" si="1476"/>
        <v>1</v>
      </c>
      <c r="Z367" s="32">
        <f t="shared" si="1476"/>
        <v>8</v>
      </c>
      <c r="AA367" s="32">
        <f t="shared" si="1476"/>
        <v>8</v>
      </c>
      <c r="AB367" s="32">
        <f t="shared" si="1476"/>
        <v>8</v>
      </c>
      <c r="AC367" s="32">
        <f t="shared" si="1476"/>
        <v>25</v>
      </c>
      <c r="AD367" s="32">
        <f t="shared" si="1476"/>
        <v>26</v>
      </c>
      <c r="AE367" s="32">
        <f t="shared" si="1476"/>
        <v>26</v>
      </c>
      <c r="AF367" s="32">
        <f t="shared" si="1476"/>
        <v>26</v>
      </c>
      <c r="AG367" s="32">
        <f t="shared" si="1476"/>
        <v>26</v>
      </c>
      <c r="AH367" s="32">
        <f t="shared" si="1454"/>
        <v>26</v>
      </c>
      <c r="AI367" s="32">
        <f t="shared" si="1454"/>
        <v>26</v>
      </c>
      <c r="AJ367" s="32">
        <f t="shared" si="1454"/>
        <v>26</v>
      </c>
      <c r="AK367" s="32">
        <f t="shared" si="1454"/>
        <v>26</v>
      </c>
      <c r="AL367" s="32">
        <f t="shared" si="1476"/>
        <v>21</v>
      </c>
      <c r="AM367" s="32">
        <f t="shared" si="1476"/>
        <v>21</v>
      </c>
      <c r="AN367" s="32">
        <f t="shared" si="1476"/>
        <v>21</v>
      </c>
      <c r="AO367" s="32">
        <f t="shared" si="1476"/>
        <v>21</v>
      </c>
      <c r="AP367" s="32">
        <f t="shared" si="1476"/>
        <v>21</v>
      </c>
      <c r="AQ367" s="32">
        <f t="shared" si="1476"/>
        <v>21</v>
      </c>
      <c r="AR367" s="32">
        <f t="shared" si="1476"/>
        <v>22</v>
      </c>
      <c r="AS367" s="32">
        <f t="shared" si="1476"/>
        <v>22</v>
      </c>
      <c r="AT367" s="32">
        <f t="shared" si="1476"/>
        <v>22</v>
      </c>
      <c r="AU367" s="32">
        <f t="shared" si="1476"/>
        <v>22</v>
      </c>
      <c r="AV367" s="32">
        <f t="shared" si="1476"/>
        <v>22</v>
      </c>
      <c r="AW367" s="32">
        <f t="shared" si="1476"/>
        <v>22</v>
      </c>
      <c r="AX367" s="32">
        <f t="shared" si="1455"/>
        <v>36</v>
      </c>
      <c r="AY367" s="32">
        <f t="shared" si="1455"/>
        <v>31</v>
      </c>
      <c r="AZ367" s="32">
        <f t="shared" si="1455"/>
        <v>31</v>
      </c>
      <c r="BA367" s="32">
        <f t="shared" si="1455"/>
        <v>31</v>
      </c>
      <c r="BB367" s="32">
        <f t="shared" si="1455"/>
        <v>31</v>
      </c>
      <c r="BC367" s="318"/>
      <c r="BD367" s="32">
        <f>BD369+BD371+BD373+BD375+BD377+BD379+BD381+BD383+BD385+BD387+BD389+BD391+BD393</f>
        <v>31</v>
      </c>
      <c r="BE367" s="32">
        <f>BE369+BE371+BE373+BE375+BE377+BE379+BE381+BE383+BE385+BE387+BE389+BE391+BE393</f>
        <v>31</v>
      </c>
      <c r="BF367" s="32">
        <f>BF369+BF371+BF373+BF375+BF377+BF379+BF381+BF383+BF385+BF387+BF389+BF391+BF393</f>
        <v>31</v>
      </c>
      <c r="BG367" s="32">
        <f>BG369+BG371+BG373+BG375+BG377+BG379+BG381+BG383+BG385+BG387+BG389+BG391+BG393</f>
        <v>31</v>
      </c>
      <c r="BH367" s="32">
        <f>BH369+BH371+BH373+BH375+BH377+BH379+BH381+BH383+BH385+BH387+BH389+BH391+BH393</f>
        <v>32</v>
      </c>
      <c r="BI367" s="32">
        <f t="shared" ref="BI367:CE367" si="1477">BI369+BI371+BI373+BI375+BI377+BI379+BI381+BI383+BI385+BI387+BI389+BI391+BI393</f>
        <v>32</v>
      </c>
      <c r="BJ367" s="32">
        <f t="shared" si="1477"/>
        <v>32</v>
      </c>
      <c r="BK367" s="32">
        <f t="shared" si="1477"/>
        <v>32</v>
      </c>
      <c r="BL367" s="32">
        <f t="shared" si="1477"/>
        <v>32</v>
      </c>
      <c r="BM367" s="32">
        <f t="shared" si="1477"/>
        <v>32</v>
      </c>
      <c r="BN367" s="32">
        <f t="shared" si="1477"/>
        <v>32</v>
      </c>
      <c r="BO367" s="32">
        <f t="shared" si="1477"/>
        <v>32</v>
      </c>
      <c r="BP367" s="32">
        <f t="shared" si="1477"/>
        <v>32</v>
      </c>
      <c r="BQ367" s="32">
        <f t="shared" si="1477"/>
        <v>32</v>
      </c>
      <c r="BR367" s="32">
        <f t="shared" si="1477"/>
        <v>32</v>
      </c>
      <c r="BS367" s="32">
        <f t="shared" si="1477"/>
        <v>32</v>
      </c>
      <c r="BT367" s="32">
        <f t="shared" si="1477"/>
        <v>32</v>
      </c>
      <c r="BU367" s="32">
        <f t="shared" si="1477"/>
        <v>32</v>
      </c>
      <c r="BV367" s="32">
        <f t="shared" si="1477"/>
        <v>32</v>
      </c>
      <c r="BW367" s="32">
        <f t="shared" si="1477"/>
        <v>32</v>
      </c>
      <c r="BX367" s="32">
        <f t="shared" si="1477"/>
        <v>32</v>
      </c>
      <c r="BY367" s="32">
        <f t="shared" si="1477"/>
        <v>32</v>
      </c>
      <c r="BZ367" s="32">
        <f t="shared" si="1477"/>
        <v>32</v>
      </c>
      <c r="CA367" s="32">
        <f t="shared" si="1477"/>
        <v>32</v>
      </c>
      <c r="CB367" s="32">
        <f t="shared" si="1477"/>
        <v>32</v>
      </c>
      <c r="CC367" s="32">
        <f t="shared" si="1477"/>
        <v>32</v>
      </c>
      <c r="CD367" s="32">
        <f t="shared" si="1477"/>
        <v>32</v>
      </c>
      <c r="CE367" s="32">
        <f t="shared" si="1477"/>
        <v>32</v>
      </c>
      <c r="CF367" s="148"/>
      <c r="CG367" s="32">
        <v>32</v>
      </c>
      <c r="CH367" s="32">
        <v>32</v>
      </c>
      <c r="CI367" s="32">
        <v>32</v>
      </c>
      <c r="CJ367" s="32">
        <v>32</v>
      </c>
      <c r="CK367" s="32">
        <v>32</v>
      </c>
      <c r="CL367" s="32">
        <v>32</v>
      </c>
      <c r="CM367" s="32">
        <v>32</v>
      </c>
      <c r="CN367" s="32">
        <v>32</v>
      </c>
      <c r="CO367" s="32">
        <v>32</v>
      </c>
      <c r="CP367" s="32">
        <v>32</v>
      </c>
      <c r="CQ367" s="32">
        <v>32</v>
      </c>
      <c r="CR367" s="32">
        <v>32</v>
      </c>
      <c r="CS367" s="32">
        <f>CS369+CS371+CS373+CS375+CS377+CS379+CS381+CS383+CS385+CS387+CS389+CS391+CS393</f>
        <v>32</v>
      </c>
      <c r="CT367" s="32">
        <f>CT369+CT371+CT373+CT375+CT377+CT379+CT381+CT383+CT385+CT387+CT389+CT391+CT393</f>
        <v>32</v>
      </c>
      <c r="CU367" s="32">
        <f>CU369+CU371+CU373+CU375+CU377+CU379+CU381+CU383+CU385+CU387+CU389+CU391+CU393</f>
        <v>32</v>
      </c>
      <c r="CV367" s="32">
        <f t="shared" ref="CV367:DA367" si="1478">CV369+CV371+CV373+CV375+CV377+CV379+CV381+CV383+CV385+CV387+CV389+CV391+CV393</f>
        <v>32</v>
      </c>
      <c r="CW367" s="32">
        <f t="shared" si="1478"/>
        <v>32</v>
      </c>
      <c r="CX367" s="32">
        <f t="shared" si="1478"/>
        <v>32</v>
      </c>
      <c r="CY367" s="32">
        <f t="shared" si="1478"/>
        <v>32</v>
      </c>
      <c r="CZ367" s="32">
        <f t="shared" si="1478"/>
        <v>32</v>
      </c>
      <c r="DA367" s="32">
        <f t="shared" si="1478"/>
        <v>32</v>
      </c>
      <c r="DB367" s="32">
        <f t="shared" ref="DB367:DK367" si="1479">DB369+DB371+DB373+DB375+DB377+DB379+DB381+DB383+DB385+DB387+DB389+DB391+DB393</f>
        <v>32</v>
      </c>
      <c r="DC367" s="32">
        <f t="shared" si="1479"/>
        <v>32</v>
      </c>
      <c r="DD367" s="32">
        <f t="shared" si="1479"/>
        <v>32</v>
      </c>
      <c r="DE367" s="32">
        <f t="shared" si="1479"/>
        <v>32</v>
      </c>
      <c r="DF367" s="32">
        <f t="shared" si="1479"/>
        <v>32</v>
      </c>
      <c r="DG367" s="32">
        <f t="shared" si="1479"/>
        <v>32</v>
      </c>
      <c r="DH367" s="32">
        <f t="shared" si="1479"/>
        <v>32</v>
      </c>
      <c r="DI367" s="32">
        <f t="shared" si="1479"/>
        <v>32</v>
      </c>
      <c r="DJ367" s="32">
        <f t="shared" si="1479"/>
        <v>32</v>
      </c>
      <c r="DK367" s="32">
        <f t="shared" si="1479"/>
        <v>32</v>
      </c>
      <c r="DL367" s="318"/>
      <c r="DM367" s="32">
        <f t="shared" ref="DM367:EI367" si="1480">DM369+DM371+DM373+DM375+DM377+DM379+DM381+DM383+DM385+DM387+DM389+DM391+DM393</f>
        <v>32</v>
      </c>
      <c r="DN367" s="32">
        <f t="shared" si="1480"/>
        <v>32</v>
      </c>
      <c r="DO367" s="32">
        <f t="shared" si="1480"/>
        <v>32</v>
      </c>
      <c r="DP367" s="32">
        <f t="shared" si="1480"/>
        <v>32</v>
      </c>
      <c r="DQ367" s="32">
        <f t="shared" si="1480"/>
        <v>32</v>
      </c>
      <c r="DR367" s="32">
        <f t="shared" si="1480"/>
        <v>32</v>
      </c>
      <c r="DS367" s="32">
        <f t="shared" si="1480"/>
        <v>32</v>
      </c>
      <c r="DT367" s="32">
        <f t="shared" ref="DT367" si="1481">DT369+DT371+DT373+DT375+DT377+DT379+DT381+DT383+DT385+DT387+DT389+DT391+DT393</f>
        <v>32</v>
      </c>
      <c r="DU367" s="32">
        <f t="shared" si="1480"/>
        <v>32</v>
      </c>
      <c r="DV367" s="32">
        <f t="shared" si="1480"/>
        <v>32</v>
      </c>
      <c r="DW367" s="32">
        <f t="shared" ref="DW367:DX367" si="1482">DW369+DW371+DW373+DW375+DW377+DW379+DW381+DW383+DW385+DW387+DW389+DW391+DW393</f>
        <v>32</v>
      </c>
      <c r="DX367" s="32">
        <f t="shared" si="1482"/>
        <v>32</v>
      </c>
      <c r="DY367" s="32">
        <f t="shared" ref="DY367:DZ367" si="1483">DY369+DY371+DY373+DY375+DY377+DY379+DY381+DY383+DY385+DY387+DY389+DY391+DY393</f>
        <v>32</v>
      </c>
      <c r="DZ367" s="32">
        <f t="shared" si="1483"/>
        <v>32</v>
      </c>
      <c r="EA367" s="32">
        <f t="shared" si="1480"/>
        <v>32</v>
      </c>
      <c r="EB367" s="32">
        <f t="shared" si="1480"/>
        <v>32</v>
      </c>
      <c r="EC367" s="32">
        <f t="shared" si="1480"/>
        <v>32</v>
      </c>
      <c r="ED367" s="32">
        <f t="shared" ref="ED367:EE367" si="1484">ED369+ED371+ED373+ED375+ED377+ED379+ED381+ED383+ED385+ED387+ED389+ED391+ED393</f>
        <v>32</v>
      </c>
      <c r="EE367" s="32">
        <f t="shared" si="1484"/>
        <v>32</v>
      </c>
      <c r="EF367" s="32">
        <f t="shared" ref="EF367:EG367" si="1485">EF369+EF371+EF373+EF375+EF377+EF379+EF381+EF383+EF385+EF387+EF389+EF391+EF393</f>
        <v>28</v>
      </c>
      <c r="EG367" s="32">
        <f t="shared" si="1485"/>
        <v>28</v>
      </c>
      <c r="EH367" s="32">
        <f t="shared" si="1480"/>
        <v>28</v>
      </c>
      <c r="EI367" s="32">
        <f t="shared" si="1480"/>
        <v>28</v>
      </c>
      <c r="EJ367" s="32">
        <f t="shared" ref="EJ367:EK367" si="1486">EJ369+EJ371+EJ373+EJ375+EJ377+EJ379+EJ381+EJ383+EJ385+EJ387+EJ389+EJ391+EJ393</f>
        <v>28</v>
      </c>
      <c r="EK367" s="32">
        <f t="shared" si="1486"/>
        <v>28</v>
      </c>
      <c r="EL367" s="32">
        <f t="shared" ref="EL367:EM367" si="1487">EL369+EL371+EL373+EL375+EL377+EL379+EL381+EL383+EL385+EL387+EL389+EL391+EL393</f>
        <v>28</v>
      </c>
      <c r="EM367" s="32">
        <f t="shared" si="1487"/>
        <v>28</v>
      </c>
      <c r="EN367" s="32">
        <f t="shared" ref="EN367:EO367" si="1488">EN369+EN371+EN373+EN375+EN377+EN379+EN381+EN383+EN385+EN387+EN389+EN391+EN393</f>
        <v>28</v>
      </c>
      <c r="EO367" s="32">
        <f t="shared" si="1488"/>
        <v>28</v>
      </c>
      <c r="EP367" s="32">
        <f t="shared" ref="EP367:ER367" si="1489">EP369+EP371+EP373+EP375+EP377+EP379+EP381+EP383+EP385+EP387+EP389+EP391+EP393</f>
        <v>28</v>
      </c>
      <c r="EQ367" s="318"/>
      <c r="ER367" s="32">
        <f t="shared" si="1489"/>
        <v>28</v>
      </c>
      <c r="ES367" s="32">
        <f t="shared" ref="ES367:ET367" si="1490">ES369+ES371+ES373+ES375+ES377+ES379+ES381+ES383+ES385+ES387+ES389+ES391+ES393</f>
        <v>28</v>
      </c>
      <c r="ET367" s="32">
        <f t="shared" si="1490"/>
        <v>28</v>
      </c>
      <c r="EU367" s="32">
        <f t="shared" ref="EU367" si="1491">EU369+EU371+EU373+EU375+EU377+EU379+EU381+EU383+EU385+EU387+EU389+EU391+EU393</f>
        <v>28</v>
      </c>
      <c r="EV367" s="32">
        <f t="shared" ref="EV367:FV367" si="1492">EV369+EV371+EV373+EV375+EV377+EV379+EV381+EV383+EV385+EV387+EV389+EV391+EV393</f>
        <v>28</v>
      </c>
      <c r="EW367" s="32">
        <f t="shared" si="1492"/>
        <v>28</v>
      </c>
      <c r="EX367" s="32">
        <f t="shared" si="1492"/>
        <v>28</v>
      </c>
      <c r="EY367" s="32">
        <f t="shared" si="1492"/>
        <v>28</v>
      </c>
      <c r="EZ367" s="32">
        <f t="shared" si="1492"/>
        <v>28</v>
      </c>
      <c r="FA367" s="32">
        <f t="shared" si="1465"/>
        <v>28</v>
      </c>
      <c r="FB367" s="32">
        <f t="shared" si="1465"/>
        <v>28</v>
      </c>
      <c r="FC367" s="32">
        <f t="shared" si="1465"/>
        <v>28</v>
      </c>
      <c r="FD367" s="32">
        <f t="shared" ref="FD367:FE367" si="1493">FD369+FD371+FD373+FD375+FD377+FD379+FD381+FD383+FD385+FD387+FD389+FD391+FD393</f>
        <v>28</v>
      </c>
      <c r="FE367" s="32">
        <f t="shared" si="1493"/>
        <v>28</v>
      </c>
      <c r="FF367" s="32">
        <f t="shared" ref="FF367" si="1494">FF369+FF371+FF373+FF375+FF377+FF379+FF381+FF383+FF385+FF387+FF389+FF391+FF393</f>
        <v>28</v>
      </c>
      <c r="FG367" s="32">
        <f t="shared" ref="FG367:FH367" si="1495">FG369+FG371+FG373+FG375+FG377+FG379+FG381+FG383+FG385+FG387+FG389+FG391+FG393</f>
        <v>8</v>
      </c>
      <c r="FH367" s="32">
        <f t="shared" si="1495"/>
        <v>8</v>
      </c>
      <c r="FI367" s="32">
        <f t="shared" ref="FI367:FJ367" si="1496">FI369+FI371+FI373+FI375+FI377+FI379+FI381+FI383+FI385+FI387+FI389+FI391+FI393</f>
        <v>8</v>
      </c>
      <c r="FJ367" s="32">
        <f t="shared" si="1496"/>
        <v>8</v>
      </c>
      <c r="FK367" s="32">
        <f t="shared" ref="FK367:FL367" si="1497">FK369+FK371+FK373+FK375+FK377+FK379+FK381+FK383+FK385+FK387+FK389+FK391+FK393</f>
        <v>8</v>
      </c>
      <c r="FL367" s="32">
        <f t="shared" si="1497"/>
        <v>8</v>
      </c>
      <c r="FM367" s="32">
        <f t="shared" ref="FM367:FN367" si="1498">FM369+FM371+FM373+FM375+FM377+FM379+FM381+FM383+FM385+FM387+FM389+FM391+FM393</f>
        <v>8</v>
      </c>
      <c r="FN367" s="32">
        <f t="shared" si="1498"/>
        <v>8</v>
      </c>
      <c r="FO367" s="32">
        <f t="shared" ref="FO367:FP367" si="1499">FO369+FO371+FO373+FO375+FO377+FO379+FO381+FO383+FO385+FO387+FO389+FO391+FO393</f>
        <v>8</v>
      </c>
      <c r="FP367" s="32">
        <f t="shared" si="1499"/>
        <v>8</v>
      </c>
      <c r="FQ367" s="32">
        <f t="shared" ref="FQ367:FR367" si="1500">FQ369+FQ371+FQ373+FQ375+FQ377+FQ379+FQ381+FQ383+FQ385+FQ387+FQ389+FQ391+FQ393</f>
        <v>8</v>
      </c>
      <c r="FR367" s="32">
        <f t="shared" si="1500"/>
        <v>8</v>
      </c>
      <c r="FS367" s="32">
        <f t="shared" ref="FS367:FT367" si="1501">FS369+FS371+FS373+FS375+FS377+FS379+FS381+FS383+FS385+FS387+FS389+FS391+FS393</f>
        <v>8</v>
      </c>
      <c r="FT367" s="32">
        <f t="shared" si="1501"/>
        <v>8</v>
      </c>
      <c r="FU367" s="32">
        <f t="shared" ref="FU367" si="1502">FU369+FU371+FU373+FU375+FU377+FU379+FU381+FU383+FU385+FU387+FU389+FU391+FU393</f>
        <v>8</v>
      </c>
      <c r="FV367" s="32">
        <f t="shared" si="1492"/>
        <v>0</v>
      </c>
    </row>
    <row r="368" spans="1:178" ht="13.9" customHeight="1" x14ac:dyDescent="0.2">
      <c r="A368" s="343" t="s">
        <v>100</v>
      </c>
      <c r="B368" s="345" t="s">
        <v>110</v>
      </c>
      <c r="C368" s="335" t="s">
        <v>131</v>
      </c>
      <c r="D368" s="335">
        <v>3</v>
      </c>
      <c r="E368" s="349">
        <f>FU368</f>
        <v>3</v>
      </c>
      <c r="F368" s="353">
        <f>FU369</f>
        <v>1</v>
      </c>
      <c r="G368" s="351">
        <f>F368/E368</f>
        <v>0.33333333333333331</v>
      </c>
      <c r="H368" s="351">
        <f>F368/D368</f>
        <v>0.33333333333333331</v>
      </c>
      <c r="I368" s="355"/>
      <c r="J368" s="11" t="s">
        <v>5</v>
      </c>
      <c r="K368" s="27"/>
      <c r="L368" s="27"/>
      <c r="M368" s="27"/>
      <c r="N368" s="27">
        <f>D368</f>
        <v>3</v>
      </c>
      <c r="O368" s="27">
        <v>3</v>
      </c>
      <c r="P368" s="27">
        <v>3</v>
      </c>
      <c r="Q368" s="27">
        <v>3</v>
      </c>
      <c r="R368" s="27">
        <v>3</v>
      </c>
      <c r="S368" s="27">
        <v>3</v>
      </c>
      <c r="T368" s="27">
        <v>3</v>
      </c>
      <c r="U368" s="27">
        <v>3</v>
      </c>
      <c r="V368" s="27">
        <v>3</v>
      </c>
      <c r="W368" s="40"/>
      <c r="X368" s="27">
        <v>3</v>
      </c>
      <c r="Y368" s="27">
        <v>3</v>
      </c>
      <c r="Z368" s="27">
        <v>3</v>
      </c>
      <c r="AA368" s="27">
        <v>3</v>
      </c>
      <c r="AB368" s="27">
        <v>3</v>
      </c>
      <c r="AC368" s="27">
        <v>3</v>
      </c>
      <c r="AD368" s="27">
        <v>3</v>
      </c>
      <c r="AE368" s="27">
        <v>3</v>
      </c>
      <c r="AF368" s="27">
        <v>3</v>
      </c>
      <c r="AG368" s="27">
        <v>3</v>
      </c>
      <c r="AH368" s="27">
        <v>3</v>
      </c>
      <c r="AI368" s="27">
        <v>3</v>
      </c>
      <c r="AJ368" s="27">
        <v>3</v>
      </c>
      <c r="AK368" s="27">
        <v>3</v>
      </c>
      <c r="AL368" s="27">
        <v>3</v>
      </c>
      <c r="AM368" s="27">
        <v>3</v>
      </c>
      <c r="AN368" s="27">
        <v>3</v>
      </c>
      <c r="AO368" s="27">
        <v>3</v>
      </c>
      <c r="AP368" s="27">
        <v>3</v>
      </c>
      <c r="AQ368" s="27">
        <v>3</v>
      </c>
      <c r="AR368" s="27">
        <v>3</v>
      </c>
      <c r="AS368" s="27">
        <v>3</v>
      </c>
      <c r="AT368" s="27">
        <v>3</v>
      </c>
      <c r="AU368" s="27">
        <v>3</v>
      </c>
      <c r="AV368" s="27">
        <v>3</v>
      </c>
      <c r="AW368" s="27">
        <v>3</v>
      </c>
      <c r="AX368" s="27">
        <v>3</v>
      </c>
      <c r="AY368" s="27">
        <v>3</v>
      </c>
      <c r="AZ368" s="27">
        <v>3</v>
      </c>
      <c r="BA368" s="27">
        <v>3</v>
      </c>
      <c r="BB368" s="27">
        <v>3</v>
      </c>
      <c r="BC368" s="315"/>
      <c r="BD368" s="27">
        <v>3</v>
      </c>
      <c r="BE368" s="27">
        <v>3</v>
      </c>
      <c r="BF368" s="27">
        <v>3</v>
      </c>
      <c r="BG368" s="27">
        <v>3</v>
      </c>
      <c r="BH368" s="27">
        <v>3</v>
      </c>
      <c r="BI368" s="27">
        <v>3</v>
      </c>
      <c r="BJ368" s="27">
        <v>3</v>
      </c>
      <c r="BK368" s="27">
        <v>3</v>
      </c>
      <c r="BL368" s="27">
        <v>3</v>
      </c>
      <c r="BM368" s="27">
        <v>3</v>
      </c>
      <c r="BN368" s="27">
        <v>3</v>
      </c>
      <c r="BO368" s="27">
        <v>3</v>
      </c>
      <c r="BP368" s="27">
        <v>3</v>
      </c>
      <c r="BQ368" s="27">
        <v>3</v>
      </c>
      <c r="BR368" s="27">
        <v>3</v>
      </c>
      <c r="BS368" s="27">
        <v>3</v>
      </c>
      <c r="BT368" s="27">
        <v>3</v>
      </c>
      <c r="BU368" s="27">
        <v>3</v>
      </c>
      <c r="BV368" s="27">
        <v>3</v>
      </c>
      <c r="BW368" s="27">
        <v>3</v>
      </c>
      <c r="BX368" s="27">
        <v>3</v>
      </c>
      <c r="BY368" s="27">
        <v>3</v>
      </c>
      <c r="BZ368" s="27">
        <v>3</v>
      </c>
      <c r="CA368" s="27">
        <v>3</v>
      </c>
      <c r="CB368" s="27">
        <v>3</v>
      </c>
      <c r="CC368" s="27">
        <v>3</v>
      </c>
      <c r="CD368" s="27">
        <v>3</v>
      </c>
      <c r="CE368" s="27">
        <v>3</v>
      </c>
      <c r="CF368" s="40"/>
      <c r="CG368" s="27">
        <v>3</v>
      </c>
      <c r="CH368" s="27">
        <v>3</v>
      </c>
      <c r="CI368" s="27">
        <v>3</v>
      </c>
      <c r="CJ368" s="27">
        <v>3</v>
      </c>
      <c r="CK368" s="27">
        <v>3</v>
      </c>
      <c r="CL368" s="27">
        <v>3</v>
      </c>
      <c r="CM368" s="27">
        <v>3</v>
      </c>
      <c r="CN368" s="27">
        <v>3</v>
      </c>
      <c r="CO368" s="27">
        <v>3</v>
      </c>
      <c r="CP368" s="27">
        <v>3</v>
      </c>
      <c r="CQ368" s="27">
        <v>3</v>
      </c>
      <c r="CR368" s="27">
        <v>3</v>
      </c>
      <c r="CS368" s="27">
        <v>3</v>
      </c>
      <c r="CT368" s="27">
        <v>3</v>
      </c>
      <c r="CU368" s="27">
        <v>3</v>
      </c>
      <c r="CV368" s="27">
        <v>3</v>
      </c>
      <c r="CW368" s="27">
        <v>3</v>
      </c>
      <c r="CX368" s="27">
        <v>3</v>
      </c>
      <c r="CY368" s="27">
        <v>3</v>
      </c>
      <c r="CZ368" s="27">
        <v>3</v>
      </c>
      <c r="DA368" s="27">
        <v>3</v>
      </c>
      <c r="DB368" s="27">
        <v>3</v>
      </c>
      <c r="DC368" s="27">
        <v>3</v>
      </c>
      <c r="DD368" s="27">
        <v>3</v>
      </c>
      <c r="DE368" s="27">
        <v>3</v>
      </c>
      <c r="DF368" s="27">
        <v>3</v>
      </c>
      <c r="DG368" s="27">
        <v>3</v>
      </c>
      <c r="DH368" s="27">
        <v>3</v>
      </c>
      <c r="DI368" s="27">
        <v>3</v>
      </c>
      <c r="DJ368" s="27">
        <v>3</v>
      </c>
      <c r="DK368" s="27">
        <v>3</v>
      </c>
      <c r="DL368" s="315"/>
      <c r="DM368" s="27">
        <v>3</v>
      </c>
      <c r="DN368" s="27">
        <v>3</v>
      </c>
      <c r="DO368" s="27">
        <v>3</v>
      </c>
      <c r="DP368" s="27">
        <v>3</v>
      </c>
      <c r="DQ368" s="27">
        <v>3</v>
      </c>
      <c r="DR368" s="27">
        <v>3</v>
      </c>
      <c r="DS368" s="27">
        <v>3</v>
      </c>
      <c r="DT368" s="27">
        <v>3</v>
      </c>
      <c r="DU368" s="27">
        <v>3</v>
      </c>
      <c r="DV368" s="27">
        <v>3</v>
      </c>
      <c r="DW368" s="27">
        <v>3</v>
      </c>
      <c r="DX368" s="27">
        <v>3</v>
      </c>
      <c r="DY368" s="27">
        <v>3</v>
      </c>
      <c r="DZ368" s="27">
        <v>3</v>
      </c>
      <c r="EA368" s="27">
        <v>3</v>
      </c>
      <c r="EB368" s="27">
        <v>3</v>
      </c>
      <c r="EC368" s="27">
        <v>3</v>
      </c>
      <c r="ED368" s="27">
        <v>3</v>
      </c>
      <c r="EE368" s="27">
        <v>3</v>
      </c>
      <c r="EF368" s="27">
        <v>3</v>
      </c>
      <c r="EG368" s="27">
        <v>3</v>
      </c>
      <c r="EH368" s="27">
        <v>3</v>
      </c>
      <c r="EI368" s="27">
        <v>3</v>
      </c>
      <c r="EJ368" s="27">
        <v>3</v>
      </c>
      <c r="EK368" s="27">
        <v>3</v>
      </c>
      <c r="EL368" s="27">
        <v>3</v>
      </c>
      <c r="EM368" s="27">
        <v>3</v>
      </c>
      <c r="EN368" s="27">
        <v>3</v>
      </c>
      <c r="EO368" s="27">
        <v>3</v>
      </c>
      <c r="EP368" s="27">
        <v>3</v>
      </c>
      <c r="EQ368" s="315"/>
      <c r="ER368" s="27">
        <v>3</v>
      </c>
      <c r="ES368" s="27">
        <v>3</v>
      </c>
      <c r="ET368" s="27">
        <v>3</v>
      </c>
      <c r="EU368" s="27">
        <v>3</v>
      </c>
      <c r="EV368" s="27">
        <v>3</v>
      </c>
      <c r="EW368" s="27">
        <v>3</v>
      </c>
      <c r="EX368" s="27">
        <v>3</v>
      </c>
      <c r="EY368" s="27">
        <v>3</v>
      </c>
      <c r="EZ368" s="27">
        <v>3</v>
      </c>
      <c r="FA368" s="27">
        <v>3</v>
      </c>
      <c r="FB368" s="27">
        <v>3</v>
      </c>
      <c r="FC368" s="27">
        <v>3</v>
      </c>
      <c r="FD368" s="27">
        <v>3</v>
      </c>
      <c r="FE368" s="27">
        <v>3</v>
      </c>
      <c r="FF368" s="27">
        <v>3</v>
      </c>
      <c r="FG368" s="27">
        <v>3</v>
      </c>
      <c r="FH368" s="27">
        <v>3</v>
      </c>
      <c r="FI368" s="27">
        <v>3</v>
      </c>
      <c r="FJ368" s="27">
        <v>3</v>
      </c>
      <c r="FK368" s="27">
        <v>3</v>
      </c>
      <c r="FL368" s="27">
        <v>3</v>
      </c>
      <c r="FM368" s="27">
        <v>3</v>
      </c>
      <c r="FN368" s="27">
        <v>3</v>
      </c>
      <c r="FO368" s="27">
        <v>3</v>
      </c>
      <c r="FP368" s="27">
        <v>3</v>
      </c>
      <c r="FQ368" s="27">
        <v>3</v>
      </c>
      <c r="FR368" s="27">
        <v>3</v>
      </c>
      <c r="FS368" s="27">
        <v>3</v>
      </c>
      <c r="FT368" s="27">
        <v>3</v>
      </c>
      <c r="FU368" s="27">
        <v>3</v>
      </c>
      <c r="FV368" s="27">
        <v>3</v>
      </c>
    </row>
    <row r="369" spans="1:178" ht="13.9" customHeight="1" x14ac:dyDescent="0.2">
      <c r="A369" s="344"/>
      <c r="B369" s="346"/>
      <c r="C369" s="336"/>
      <c r="D369" s="336"/>
      <c r="E369" s="350"/>
      <c r="F369" s="354"/>
      <c r="G369" s="352"/>
      <c r="H369" s="352"/>
      <c r="I369" s="356"/>
      <c r="J369" s="12" t="s">
        <v>6</v>
      </c>
      <c r="K369" s="18"/>
      <c r="L369" s="18"/>
      <c r="M369" s="18"/>
      <c r="N369" s="58"/>
      <c r="O369" s="58"/>
      <c r="P369" s="58">
        <v>2</v>
      </c>
      <c r="Q369" s="63">
        <v>2</v>
      </c>
      <c r="R369" s="64">
        <v>2</v>
      </c>
      <c r="S369" s="65">
        <v>2</v>
      </c>
      <c r="T369" s="18">
        <v>1</v>
      </c>
      <c r="U369" s="58"/>
      <c r="V369" s="68">
        <v>1</v>
      </c>
      <c r="W369" s="38"/>
      <c r="X369" s="58"/>
      <c r="Y369" s="58"/>
      <c r="Z369" s="71">
        <v>2</v>
      </c>
      <c r="AA369" s="73">
        <v>2</v>
      </c>
      <c r="AB369" s="73">
        <v>2</v>
      </c>
      <c r="AC369" s="58">
        <v>1</v>
      </c>
      <c r="AD369" s="75">
        <v>1</v>
      </c>
      <c r="AE369" s="76">
        <v>1</v>
      </c>
      <c r="AF369" s="77">
        <v>1</v>
      </c>
      <c r="AG369" s="78">
        <v>1</v>
      </c>
      <c r="AH369" s="84">
        <v>1</v>
      </c>
      <c r="AI369" s="84">
        <v>1</v>
      </c>
      <c r="AJ369" s="84">
        <v>1</v>
      </c>
      <c r="AK369" s="84">
        <v>1</v>
      </c>
      <c r="AL369" s="58">
        <v>2</v>
      </c>
      <c r="AM369" s="89">
        <v>2</v>
      </c>
      <c r="AN369" s="89">
        <v>2</v>
      </c>
      <c r="AO369" s="93">
        <v>2</v>
      </c>
      <c r="AP369" s="93">
        <v>2</v>
      </c>
      <c r="AQ369" s="93">
        <v>2</v>
      </c>
      <c r="AR369" s="102">
        <v>2</v>
      </c>
      <c r="AS369" s="103">
        <v>2</v>
      </c>
      <c r="AT369" s="104">
        <v>2</v>
      </c>
      <c r="AU369" s="58">
        <v>2</v>
      </c>
      <c r="AV369" s="106">
        <v>2</v>
      </c>
      <c r="AW369" s="107">
        <v>2</v>
      </c>
      <c r="AX369" s="58">
        <v>5</v>
      </c>
      <c r="AY369" s="58">
        <v>4</v>
      </c>
      <c r="AZ369" s="120">
        <v>4</v>
      </c>
      <c r="BA369" s="123">
        <v>4</v>
      </c>
      <c r="BB369" s="125">
        <v>4</v>
      </c>
      <c r="BC369" s="316"/>
      <c r="BD369" s="141">
        <v>4</v>
      </c>
      <c r="BE369" s="141">
        <v>4</v>
      </c>
      <c r="BF369" s="141">
        <v>4</v>
      </c>
      <c r="BG369" s="141">
        <v>4</v>
      </c>
      <c r="BH369" s="141">
        <v>4</v>
      </c>
      <c r="BI369" s="141">
        <v>4</v>
      </c>
      <c r="BJ369" s="141">
        <v>4</v>
      </c>
      <c r="BK369" s="141">
        <v>4</v>
      </c>
      <c r="BL369" s="141">
        <v>4</v>
      </c>
      <c r="BM369" s="141">
        <v>4</v>
      </c>
      <c r="BN369" s="141">
        <v>4</v>
      </c>
      <c r="BO369" s="141">
        <v>4</v>
      </c>
      <c r="BP369" s="141">
        <v>4</v>
      </c>
      <c r="BQ369" s="141">
        <v>4</v>
      </c>
      <c r="BR369" s="141">
        <v>4</v>
      </c>
      <c r="BS369" s="141">
        <v>4</v>
      </c>
      <c r="BT369" s="141">
        <v>4</v>
      </c>
      <c r="BU369" s="141">
        <v>4</v>
      </c>
      <c r="BV369" s="141">
        <v>4</v>
      </c>
      <c r="BW369" s="141">
        <v>4</v>
      </c>
      <c r="BX369" s="141">
        <v>4</v>
      </c>
      <c r="BY369" s="141">
        <v>4</v>
      </c>
      <c r="BZ369" s="141">
        <v>4</v>
      </c>
      <c r="CA369" s="141">
        <v>4</v>
      </c>
      <c r="CB369" s="141">
        <v>4</v>
      </c>
      <c r="CC369" s="141">
        <v>4</v>
      </c>
      <c r="CD369" s="141">
        <v>4</v>
      </c>
      <c r="CE369" s="141">
        <v>4</v>
      </c>
      <c r="CF369" s="38"/>
      <c r="CG369" s="143">
        <v>4</v>
      </c>
      <c r="CH369" s="157">
        <v>4</v>
      </c>
      <c r="CI369" s="158">
        <v>4</v>
      </c>
      <c r="CJ369" s="159">
        <v>4</v>
      </c>
      <c r="CK369" s="160">
        <v>4</v>
      </c>
      <c r="CL369" s="162">
        <v>4</v>
      </c>
      <c r="CM369" s="163">
        <v>4</v>
      </c>
      <c r="CN369" s="164">
        <v>4</v>
      </c>
      <c r="CO369" s="166">
        <v>4</v>
      </c>
      <c r="CP369" s="168">
        <v>4</v>
      </c>
      <c r="CQ369" s="168">
        <v>4</v>
      </c>
      <c r="CR369" s="169">
        <v>4</v>
      </c>
      <c r="CS369" s="170">
        <v>4</v>
      </c>
      <c r="CT369" s="171">
        <v>4</v>
      </c>
      <c r="CU369" s="172">
        <v>4</v>
      </c>
      <c r="CV369" s="173">
        <v>4</v>
      </c>
      <c r="CW369" s="174">
        <v>4</v>
      </c>
      <c r="CX369" s="175">
        <v>4</v>
      </c>
      <c r="CY369" s="176">
        <v>4</v>
      </c>
      <c r="CZ369" s="177">
        <v>4</v>
      </c>
      <c r="DA369" s="178">
        <v>4</v>
      </c>
      <c r="DB369" s="179">
        <v>4</v>
      </c>
      <c r="DC369" s="180">
        <v>4</v>
      </c>
      <c r="DD369" s="181">
        <v>4</v>
      </c>
      <c r="DE369" s="182">
        <v>4</v>
      </c>
      <c r="DF369" s="183">
        <v>4</v>
      </c>
      <c r="DG369" s="184">
        <v>4</v>
      </c>
      <c r="DH369" s="185">
        <v>4</v>
      </c>
      <c r="DI369" s="188">
        <v>4</v>
      </c>
      <c r="DJ369" s="190">
        <v>4</v>
      </c>
      <c r="DK369" s="191">
        <v>4</v>
      </c>
      <c r="DL369" s="316"/>
      <c r="DM369" s="195">
        <v>4</v>
      </c>
      <c r="DN369" s="201">
        <v>4</v>
      </c>
      <c r="DO369" s="206">
        <v>4</v>
      </c>
      <c r="DP369" s="207">
        <v>4</v>
      </c>
      <c r="DQ369" s="209">
        <v>4</v>
      </c>
      <c r="DR369" s="210">
        <v>4</v>
      </c>
      <c r="DS369" s="213">
        <v>4</v>
      </c>
      <c r="DT369" s="214">
        <v>4</v>
      </c>
      <c r="DU369" s="215">
        <v>4</v>
      </c>
      <c r="DV369" s="215">
        <v>4</v>
      </c>
      <c r="DW369" s="218">
        <v>4</v>
      </c>
      <c r="DX369" s="219">
        <v>4</v>
      </c>
      <c r="DY369" s="220">
        <v>4</v>
      </c>
      <c r="DZ369" s="221">
        <v>4</v>
      </c>
      <c r="EA369" s="222">
        <v>4</v>
      </c>
      <c r="EB369" s="223">
        <v>4</v>
      </c>
      <c r="EC369" s="224">
        <v>4</v>
      </c>
      <c r="ED369" s="225">
        <v>4</v>
      </c>
      <c r="EE369" s="226">
        <v>4</v>
      </c>
      <c r="EF369" s="229">
        <v>4</v>
      </c>
      <c r="EG369" s="231">
        <v>4</v>
      </c>
      <c r="EH369" s="234">
        <v>4</v>
      </c>
      <c r="EI369" s="234">
        <v>4</v>
      </c>
      <c r="EJ369" s="235">
        <v>4</v>
      </c>
      <c r="EK369" s="238">
        <v>4</v>
      </c>
      <c r="EL369" s="239">
        <v>4</v>
      </c>
      <c r="EM369" s="242">
        <v>4</v>
      </c>
      <c r="EN369" s="243">
        <v>4</v>
      </c>
      <c r="EO369" s="244">
        <v>4</v>
      </c>
      <c r="EP369" s="245">
        <v>4</v>
      </c>
      <c r="EQ369" s="316"/>
      <c r="ER369" s="246">
        <v>4</v>
      </c>
      <c r="ES369" s="249">
        <v>4</v>
      </c>
      <c r="ET369" s="250">
        <v>4</v>
      </c>
      <c r="EU369" s="251">
        <v>4</v>
      </c>
      <c r="EV369" s="252">
        <v>4</v>
      </c>
      <c r="EW369" s="253">
        <v>4</v>
      </c>
      <c r="EX369" s="255">
        <v>4</v>
      </c>
      <c r="EY369" s="257">
        <v>4</v>
      </c>
      <c r="EZ369" s="258">
        <v>4</v>
      </c>
      <c r="FA369" s="260">
        <v>4</v>
      </c>
      <c r="FB369" s="263">
        <v>4</v>
      </c>
      <c r="FC369" s="266">
        <v>4</v>
      </c>
      <c r="FD369" s="271">
        <v>4</v>
      </c>
      <c r="FE369" s="273">
        <v>4</v>
      </c>
      <c r="FF369" s="274">
        <v>4</v>
      </c>
      <c r="FG369" s="277">
        <v>1</v>
      </c>
      <c r="FH369" s="280">
        <v>1</v>
      </c>
      <c r="FI369" s="282">
        <v>1</v>
      </c>
      <c r="FJ369" s="284">
        <v>1</v>
      </c>
      <c r="FK369" s="286">
        <v>1</v>
      </c>
      <c r="FL369" s="287">
        <v>1</v>
      </c>
      <c r="FM369" s="289">
        <v>1</v>
      </c>
      <c r="FN369" s="292">
        <v>1</v>
      </c>
      <c r="FO369" s="297">
        <v>1</v>
      </c>
      <c r="FP369" s="298">
        <v>1</v>
      </c>
      <c r="FQ369" s="299">
        <v>1</v>
      </c>
      <c r="FR369" s="300">
        <v>1</v>
      </c>
      <c r="FS369" s="304">
        <v>1</v>
      </c>
      <c r="FT369" s="306">
        <v>1</v>
      </c>
      <c r="FU369" s="309">
        <v>1</v>
      </c>
      <c r="FV369" s="246"/>
    </row>
    <row r="370" spans="1:178" ht="13.9" customHeight="1" x14ac:dyDescent="0.2">
      <c r="A370" s="343" t="s">
        <v>101</v>
      </c>
      <c r="B370" s="345" t="s">
        <v>132</v>
      </c>
      <c r="C370" s="335" t="s">
        <v>131</v>
      </c>
      <c r="D370" s="335">
        <v>2</v>
      </c>
      <c r="E370" s="349">
        <f t="shared" ref="E370" si="1503">FU370</f>
        <v>2</v>
      </c>
      <c r="F370" s="353">
        <f t="shared" ref="F370" si="1504">FU371</f>
        <v>1</v>
      </c>
      <c r="G370" s="351">
        <f>F370/E370</f>
        <v>0.5</v>
      </c>
      <c r="H370" s="351">
        <f>F370/D370</f>
        <v>0.5</v>
      </c>
      <c r="I370" s="355"/>
      <c r="J370" s="11" t="s">
        <v>5</v>
      </c>
      <c r="K370" s="27"/>
      <c r="L370" s="27"/>
      <c r="M370" s="27"/>
      <c r="N370" s="27">
        <f>D370</f>
        <v>2</v>
      </c>
      <c r="O370" s="27">
        <v>2</v>
      </c>
      <c r="P370" s="27">
        <v>2</v>
      </c>
      <c r="Q370" s="27">
        <v>2</v>
      </c>
      <c r="R370" s="27">
        <v>2</v>
      </c>
      <c r="S370" s="27">
        <v>2</v>
      </c>
      <c r="T370" s="27">
        <v>2</v>
      </c>
      <c r="U370" s="27">
        <v>2</v>
      </c>
      <c r="V370" s="27">
        <v>2</v>
      </c>
      <c r="W370" s="40"/>
      <c r="X370" s="27">
        <v>2</v>
      </c>
      <c r="Y370" s="27">
        <v>2</v>
      </c>
      <c r="Z370" s="27">
        <v>2</v>
      </c>
      <c r="AA370" s="27">
        <v>2</v>
      </c>
      <c r="AB370" s="27">
        <v>2</v>
      </c>
      <c r="AC370" s="27">
        <v>2</v>
      </c>
      <c r="AD370" s="27">
        <v>2</v>
      </c>
      <c r="AE370" s="27">
        <v>2</v>
      </c>
      <c r="AF370" s="27">
        <v>2</v>
      </c>
      <c r="AG370" s="27">
        <v>2</v>
      </c>
      <c r="AH370" s="27">
        <v>2</v>
      </c>
      <c r="AI370" s="27">
        <v>2</v>
      </c>
      <c r="AJ370" s="27">
        <v>2</v>
      </c>
      <c r="AK370" s="27">
        <v>2</v>
      </c>
      <c r="AL370" s="27">
        <v>2</v>
      </c>
      <c r="AM370" s="27">
        <v>2</v>
      </c>
      <c r="AN370" s="27">
        <v>2</v>
      </c>
      <c r="AO370" s="27">
        <v>2</v>
      </c>
      <c r="AP370" s="27">
        <v>2</v>
      </c>
      <c r="AQ370" s="27">
        <v>2</v>
      </c>
      <c r="AR370" s="27">
        <v>2</v>
      </c>
      <c r="AS370" s="27">
        <v>2</v>
      </c>
      <c r="AT370" s="27">
        <v>2</v>
      </c>
      <c r="AU370" s="27">
        <v>2</v>
      </c>
      <c r="AV370" s="27">
        <v>2</v>
      </c>
      <c r="AW370" s="27">
        <v>2</v>
      </c>
      <c r="AX370" s="27">
        <v>2</v>
      </c>
      <c r="AY370" s="27">
        <v>2</v>
      </c>
      <c r="AZ370" s="27">
        <v>2</v>
      </c>
      <c r="BA370" s="27">
        <v>2</v>
      </c>
      <c r="BB370" s="27">
        <v>2</v>
      </c>
      <c r="BC370" s="315"/>
      <c r="BD370" s="27">
        <v>2</v>
      </c>
      <c r="BE370" s="27">
        <v>2</v>
      </c>
      <c r="BF370" s="27">
        <v>2</v>
      </c>
      <c r="BG370" s="27">
        <v>2</v>
      </c>
      <c r="BH370" s="27">
        <v>2</v>
      </c>
      <c r="BI370" s="27">
        <v>2</v>
      </c>
      <c r="BJ370" s="27">
        <v>2</v>
      </c>
      <c r="BK370" s="27">
        <v>2</v>
      </c>
      <c r="BL370" s="27">
        <v>2</v>
      </c>
      <c r="BM370" s="27">
        <v>2</v>
      </c>
      <c r="BN370" s="27">
        <v>2</v>
      </c>
      <c r="BO370" s="27">
        <v>2</v>
      </c>
      <c r="BP370" s="27">
        <v>2</v>
      </c>
      <c r="BQ370" s="27">
        <v>2</v>
      </c>
      <c r="BR370" s="27">
        <v>2</v>
      </c>
      <c r="BS370" s="27">
        <v>2</v>
      </c>
      <c r="BT370" s="27">
        <v>2</v>
      </c>
      <c r="BU370" s="27">
        <v>2</v>
      </c>
      <c r="BV370" s="27">
        <v>2</v>
      </c>
      <c r="BW370" s="27">
        <v>2</v>
      </c>
      <c r="BX370" s="27">
        <v>2</v>
      </c>
      <c r="BY370" s="27">
        <v>2</v>
      </c>
      <c r="BZ370" s="27">
        <v>2</v>
      </c>
      <c r="CA370" s="27">
        <v>2</v>
      </c>
      <c r="CB370" s="27">
        <v>2</v>
      </c>
      <c r="CC370" s="27">
        <v>2</v>
      </c>
      <c r="CD370" s="27">
        <v>2</v>
      </c>
      <c r="CE370" s="27">
        <v>2</v>
      </c>
      <c r="CF370" s="40"/>
      <c r="CG370" s="27">
        <v>2</v>
      </c>
      <c r="CH370" s="27">
        <v>2</v>
      </c>
      <c r="CI370" s="27">
        <v>2</v>
      </c>
      <c r="CJ370" s="27">
        <v>2</v>
      </c>
      <c r="CK370" s="27">
        <v>2</v>
      </c>
      <c r="CL370" s="27">
        <v>2</v>
      </c>
      <c r="CM370" s="27">
        <v>2</v>
      </c>
      <c r="CN370" s="27">
        <v>2</v>
      </c>
      <c r="CO370" s="27">
        <v>2</v>
      </c>
      <c r="CP370" s="27">
        <v>2</v>
      </c>
      <c r="CQ370" s="27">
        <v>2</v>
      </c>
      <c r="CR370" s="27">
        <v>2</v>
      </c>
      <c r="CS370" s="27">
        <v>2</v>
      </c>
      <c r="CT370" s="27">
        <v>2</v>
      </c>
      <c r="CU370" s="27">
        <v>2</v>
      </c>
      <c r="CV370" s="27">
        <v>2</v>
      </c>
      <c r="CW370" s="27">
        <v>2</v>
      </c>
      <c r="CX370" s="27">
        <v>2</v>
      </c>
      <c r="CY370" s="27">
        <v>2</v>
      </c>
      <c r="CZ370" s="27">
        <v>2</v>
      </c>
      <c r="DA370" s="27">
        <v>2</v>
      </c>
      <c r="DB370" s="27">
        <v>2</v>
      </c>
      <c r="DC370" s="27">
        <v>2</v>
      </c>
      <c r="DD370" s="27">
        <v>2</v>
      </c>
      <c r="DE370" s="27">
        <v>2</v>
      </c>
      <c r="DF370" s="27">
        <v>2</v>
      </c>
      <c r="DG370" s="27">
        <v>2</v>
      </c>
      <c r="DH370" s="27">
        <v>2</v>
      </c>
      <c r="DI370" s="27">
        <v>2</v>
      </c>
      <c r="DJ370" s="27">
        <v>2</v>
      </c>
      <c r="DK370" s="27">
        <v>2</v>
      </c>
      <c r="DL370" s="315"/>
      <c r="DM370" s="27">
        <v>2</v>
      </c>
      <c r="DN370" s="27">
        <v>2</v>
      </c>
      <c r="DO370" s="27">
        <v>2</v>
      </c>
      <c r="DP370" s="27">
        <v>2</v>
      </c>
      <c r="DQ370" s="27">
        <v>2</v>
      </c>
      <c r="DR370" s="27">
        <v>2</v>
      </c>
      <c r="DS370" s="27">
        <v>2</v>
      </c>
      <c r="DT370" s="27">
        <v>2</v>
      </c>
      <c r="DU370" s="27">
        <v>2</v>
      </c>
      <c r="DV370" s="27">
        <v>2</v>
      </c>
      <c r="DW370" s="27">
        <v>2</v>
      </c>
      <c r="DX370" s="27">
        <v>2</v>
      </c>
      <c r="DY370" s="27">
        <v>2</v>
      </c>
      <c r="DZ370" s="27">
        <v>2</v>
      </c>
      <c r="EA370" s="27">
        <v>2</v>
      </c>
      <c r="EB370" s="27">
        <v>2</v>
      </c>
      <c r="EC370" s="27">
        <v>2</v>
      </c>
      <c r="ED370" s="27">
        <v>2</v>
      </c>
      <c r="EE370" s="27">
        <v>2</v>
      </c>
      <c r="EF370" s="27">
        <v>2</v>
      </c>
      <c r="EG370" s="27">
        <v>2</v>
      </c>
      <c r="EH370" s="27">
        <v>2</v>
      </c>
      <c r="EI370" s="27">
        <v>2</v>
      </c>
      <c r="EJ370" s="27">
        <v>2</v>
      </c>
      <c r="EK370" s="27">
        <v>2</v>
      </c>
      <c r="EL370" s="27">
        <v>2</v>
      </c>
      <c r="EM370" s="27">
        <v>2</v>
      </c>
      <c r="EN370" s="27">
        <v>2</v>
      </c>
      <c r="EO370" s="27">
        <v>2</v>
      </c>
      <c r="EP370" s="27">
        <v>2</v>
      </c>
      <c r="EQ370" s="315"/>
      <c r="ER370" s="27">
        <v>2</v>
      </c>
      <c r="ES370" s="27">
        <v>2</v>
      </c>
      <c r="ET370" s="27">
        <v>2</v>
      </c>
      <c r="EU370" s="27">
        <v>2</v>
      </c>
      <c r="EV370" s="27">
        <v>2</v>
      </c>
      <c r="EW370" s="27">
        <v>2</v>
      </c>
      <c r="EX370" s="27">
        <v>2</v>
      </c>
      <c r="EY370" s="27">
        <v>2</v>
      </c>
      <c r="EZ370" s="27">
        <v>2</v>
      </c>
      <c r="FA370" s="27">
        <v>2</v>
      </c>
      <c r="FB370" s="27">
        <v>2</v>
      </c>
      <c r="FC370" s="27">
        <v>2</v>
      </c>
      <c r="FD370" s="27">
        <v>2</v>
      </c>
      <c r="FE370" s="27">
        <v>2</v>
      </c>
      <c r="FF370" s="27">
        <v>2</v>
      </c>
      <c r="FG370" s="27">
        <v>2</v>
      </c>
      <c r="FH370" s="27">
        <v>2</v>
      </c>
      <c r="FI370" s="27">
        <v>2</v>
      </c>
      <c r="FJ370" s="27">
        <v>2</v>
      </c>
      <c r="FK370" s="27">
        <v>2</v>
      </c>
      <c r="FL370" s="27">
        <v>2</v>
      </c>
      <c r="FM370" s="27">
        <v>2</v>
      </c>
      <c r="FN370" s="27">
        <v>2</v>
      </c>
      <c r="FO370" s="27">
        <v>2</v>
      </c>
      <c r="FP370" s="27">
        <v>2</v>
      </c>
      <c r="FQ370" s="27">
        <v>2</v>
      </c>
      <c r="FR370" s="27">
        <v>2</v>
      </c>
      <c r="FS370" s="27">
        <v>2</v>
      </c>
      <c r="FT370" s="27">
        <v>2</v>
      </c>
      <c r="FU370" s="27">
        <v>2</v>
      </c>
      <c r="FV370" s="27">
        <v>2</v>
      </c>
    </row>
    <row r="371" spans="1:178" ht="13.9" customHeight="1" x14ac:dyDescent="0.2">
      <c r="A371" s="344"/>
      <c r="B371" s="346"/>
      <c r="C371" s="336"/>
      <c r="D371" s="336"/>
      <c r="E371" s="350"/>
      <c r="F371" s="354"/>
      <c r="G371" s="352"/>
      <c r="H371" s="352"/>
      <c r="I371" s="356"/>
      <c r="J371" s="12" t="s">
        <v>6</v>
      </c>
      <c r="K371" s="18"/>
      <c r="L371" s="18"/>
      <c r="M371" s="18"/>
      <c r="N371" s="58"/>
      <c r="O371" s="58"/>
      <c r="P371" s="58">
        <v>1</v>
      </c>
      <c r="Q371" s="63">
        <v>1</v>
      </c>
      <c r="R371" s="64">
        <v>1</v>
      </c>
      <c r="S371" s="65">
        <v>1</v>
      </c>
      <c r="T371" s="18">
        <v>1</v>
      </c>
      <c r="U371" s="58"/>
      <c r="V371" s="68">
        <v>1</v>
      </c>
      <c r="W371" s="38"/>
      <c r="X371" s="58"/>
      <c r="Y371" s="58"/>
      <c r="Z371" s="71">
        <v>1</v>
      </c>
      <c r="AA371" s="73">
        <v>1</v>
      </c>
      <c r="AB371" s="73">
        <v>1</v>
      </c>
      <c r="AC371" s="58">
        <v>2</v>
      </c>
      <c r="AD371" s="75">
        <v>2</v>
      </c>
      <c r="AE371" s="76">
        <v>2</v>
      </c>
      <c r="AF371" s="77">
        <v>2</v>
      </c>
      <c r="AG371" s="78">
        <v>2</v>
      </c>
      <c r="AH371" s="84">
        <v>2</v>
      </c>
      <c r="AI371" s="84">
        <v>2</v>
      </c>
      <c r="AJ371" s="84">
        <v>2</v>
      </c>
      <c r="AK371" s="84">
        <v>2</v>
      </c>
      <c r="AL371" s="58">
        <v>1</v>
      </c>
      <c r="AM371" s="89">
        <v>1</v>
      </c>
      <c r="AN371" s="89">
        <v>1</v>
      </c>
      <c r="AO371" s="93">
        <v>1</v>
      </c>
      <c r="AP371" s="93">
        <v>1</v>
      </c>
      <c r="AQ371" s="93">
        <v>1</v>
      </c>
      <c r="AR371" s="102">
        <v>1</v>
      </c>
      <c r="AS371" s="103">
        <v>1</v>
      </c>
      <c r="AT371" s="104">
        <v>1</v>
      </c>
      <c r="AU371" s="58">
        <v>1</v>
      </c>
      <c r="AV371" s="106">
        <v>1</v>
      </c>
      <c r="AW371" s="107">
        <v>1</v>
      </c>
      <c r="AX371" s="58">
        <v>2</v>
      </c>
      <c r="AY371" s="58">
        <v>2</v>
      </c>
      <c r="AZ371" s="120">
        <v>2</v>
      </c>
      <c r="BA371" s="123">
        <v>2</v>
      </c>
      <c r="BB371" s="125">
        <v>2</v>
      </c>
      <c r="BC371" s="316"/>
      <c r="BD371" s="141">
        <v>2</v>
      </c>
      <c r="BE371" s="141">
        <v>2</v>
      </c>
      <c r="BF371" s="141">
        <v>2</v>
      </c>
      <c r="BG371" s="141">
        <v>2</v>
      </c>
      <c r="BH371" s="141">
        <v>2</v>
      </c>
      <c r="BI371" s="141">
        <v>2</v>
      </c>
      <c r="BJ371" s="141">
        <v>2</v>
      </c>
      <c r="BK371" s="141">
        <v>2</v>
      </c>
      <c r="BL371" s="141">
        <v>2</v>
      </c>
      <c r="BM371" s="141">
        <v>2</v>
      </c>
      <c r="BN371" s="141">
        <v>2</v>
      </c>
      <c r="BO371" s="141">
        <v>2</v>
      </c>
      <c r="BP371" s="141">
        <v>2</v>
      </c>
      <c r="BQ371" s="141">
        <v>2</v>
      </c>
      <c r="BR371" s="141">
        <v>2</v>
      </c>
      <c r="BS371" s="141">
        <v>2</v>
      </c>
      <c r="BT371" s="141">
        <v>2</v>
      </c>
      <c r="BU371" s="141">
        <v>2</v>
      </c>
      <c r="BV371" s="141">
        <v>2</v>
      </c>
      <c r="BW371" s="141">
        <v>2</v>
      </c>
      <c r="BX371" s="141">
        <v>2</v>
      </c>
      <c r="BY371" s="141">
        <v>2</v>
      </c>
      <c r="BZ371" s="141">
        <v>2</v>
      </c>
      <c r="CA371" s="141">
        <v>2</v>
      </c>
      <c r="CB371" s="141">
        <v>2</v>
      </c>
      <c r="CC371" s="141">
        <v>2</v>
      </c>
      <c r="CD371" s="141">
        <v>2</v>
      </c>
      <c r="CE371" s="141">
        <v>2</v>
      </c>
      <c r="CF371" s="38"/>
      <c r="CG371" s="143">
        <v>2</v>
      </c>
      <c r="CH371" s="157">
        <v>2</v>
      </c>
      <c r="CI371" s="158">
        <v>2</v>
      </c>
      <c r="CJ371" s="159">
        <v>2</v>
      </c>
      <c r="CK371" s="160">
        <v>2</v>
      </c>
      <c r="CL371" s="162">
        <v>2</v>
      </c>
      <c r="CM371" s="163">
        <v>2</v>
      </c>
      <c r="CN371" s="164">
        <v>2</v>
      </c>
      <c r="CO371" s="166">
        <v>2</v>
      </c>
      <c r="CP371" s="168">
        <v>2</v>
      </c>
      <c r="CQ371" s="168">
        <v>2</v>
      </c>
      <c r="CR371" s="169">
        <v>2</v>
      </c>
      <c r="CS371" s="170">
        <v>2</v>
      </c>
      <c r="CT371" s="171">
        <v>2</v>
      </c>
      <c r="CU371" s="172">
        <v>2</v>
      </c>
      <c r="CV371" s="173">
        <v>2</v>
      </c>
      <c r="CW371" s="174">
        <v>2</v>
      </c>
      <c r="CX371" s="175">
        <v>2</v>
      </c>
      <c r="CY371" s="176">
        <v>2</v>
      </c>
      <c r="CZ371" s="177">
        <v>2</v>
      </c>
      <c r="DA371" s="178">
        <v>2</v>
      </c>
      <c r="DB371" s="179">
        <v>2</v>
      </c>
      <c r="DC371" s="180">
        <v>2</v>
      </c>
      <c r="DD371" s="181">
        <v>2</v>
      </c>
      <c r="DE371" s="182">
        <v>2</v>
      </c>
      <c r="DF371" s="183">
        <v>2</v>
      </c>
      <c r="DG371" s="184">
        <v>2</v>
      </c>
      <c r="DH371" s="185">
        <v>2</v>
      </c>
      <c r="DI371" s="188">
        <v>2</v>
      </c>
      <c r="DJ371" s="190">
        <v>2</v>
      </c>
      <c r="DK371" s="191">
        <v>2</v>
      </c>
      <c r="DL371" s="316"/>
      <c r="DM371" s="195">
        <v>2</v>
      </c>
      <c r="DN371" s="201">
        <v>2</v>
      </c>
      <c r="DO371" s="206">
        <v>2</v>
      </c>
      <c r="DP371" s="207">
        <v>2</v>
      </c>
      <c r="DQ371" s="209">
        <v>2</v>
      </c>
      <c r="DR371" s="210">
        <v>2</v>
      </c>
      <c r="DS371" s="213">
        <v>2</v>
      </c>
      <c r="DT371" s="214">
        <v>2</v>
      </c>
      <c r="DU371" s="215">
        <v>2</v>
      </c>
      <c r="DV371" s="215">
        <v>2</v>
      </c>
      <c r="DW371" s="218">
        <v>2</v>
      </c>
      <c r="DX371" s="219">
        <v>2</v>
      </c>
      <c r="DY371" s="220">
        <v>2</v>
      </c>
      <c r="DZ371" s="221">
        <v>2</v>
      </c>
      <c r="EA371" s="222">
        <v>2</v>
      </c>
      <c r="EB371" s="223">
        <v>2</v>
      </c>
      <c r="EC371" s="224">
        <v>2</v>
      </c>
      <c r="ED371" s="225">
        <v>2</v>
      </c>
      <c r="EE371" s="226">
        <v>2</v>
      </c>
      <c r="EF371" s="229">
        <v>2</v>
      </c>
      <c r="EG371" s="231">
        <v>2</v>
      </c>
      <c r="EH371" s="234">
        <v>2</v>
      </c>
      <c r="EI371" s="234">
        <v>2</v>
      </c>
      <c r="EJ371" s="235">
        <v>2</v>
      </c>
      <c r="EK371" s="238">
        <v>2</v>
      </c>
      <c r="EL371" s="239">
        <v>2</v>
      </c>
      <c r="EM371" s="242">
        <v>2</v>
      </c>
      <c r="EN371" s="243">
        <v>2</v>
      </c>
      <c r="EO371" s="244">
        <v>2</v>
      </c>
      <c r="EP371" s="245">
        <v>2</v>
      </c>
      <c r="EQ371" s="316"/>
      <c r="ER371" s="246">
        <v>2</v>
      </c>
      <c r="ES371" s="249">
        <v>2</v>
      </c>
      <c r="ET371" s="250">
        <v>2</v>
      </c>
      <c r="EU371" s="251">
        <v>2</v>
      </c>
      <c r="EV371" s="252">
        <v>2</v>
      </c>
      <c r="EW371" s="253">
        <v>2</v>
      </c>
      <c r="EX371" s="255">
        <v>2</v>
      </c>
      <c r="EY371" s="257">
        <v>2</v>
      </c>
      <c r="EZ371" s="258">
        <v>2</v>
      </c>
      <c r="FA371" s="260">
        <v>2</v>
      </c>
      <c r="FB371" s="263">
        <v>2</v>
      </c>
      <c r="FC371" s="266">
        <v>2</v>
      </c>
      <c r="FD371" s="271">
        <v>2</v>
      </c>
      <c r="FE371" s="273">
        <v>2</v>
      </c>
      <c r="FF371" s="274">
        <v>2</v>
      </c>
      <c r="FG371" s="277">
        <v>1</v>
      </c>
      <c r="FH371" s="280">
        <v>1</v>
      </c>
      <c r="FI371" s="282">
        <v>1</v>
      </c>
      <c r="FJ371" s="284">
        <v>1</v>
      </c>
      <c r="FK371" s="286">
        <v>1</v>
      </c>
      <c r="FL371" s="287">
        <v>1</v>
      </c>
      <c r="FM371" s="289">
        <v>1</v>
      </c>
      <c r="FN371" s="292">
        <v>1</v>
      </c>
      <c r="FO371" s="297">
        <v>1</v>
      </c>
      <c r="FP371" s="298">
        <v>1</v>
      </c>
      <c r="FQ371" s="299">
        <v>1</v>
      </c>
      <c r="FR371" s="300">
        <v>1</v>
      </c>
      <c r="FS371" s="304">
        <v>1</v>
      </c>
      <c r="FT371" s="306">
        <v>1</v>
      </c>
      <c r="FU371" s="309">
        <v>1</v>
      </c>
      <c r="FV371" s="246"/>
    </row>
    <row r="372" spans="1:178" ht="13.9" customHeight="1" x14ac:dyDescent="0.2">
      <c r="A372" s="343" t="s">
        <v>102</v>
      </c>
      <c r="B372" s="345" t="s">
        <v>133</v>
      </c>
      <c r="C372" s="335" t="s">
        <v>131</v>
      </c>
      <c r="D372" s="335">
        <v>2</v>
      </c>
      <c r="E372" s="349">
        <f t="shared" ref="E372" si="1505">FU372</f>
        <v>2</v>
      </c>
      <c r="F372" s="353">
        <f t="shared" ref="F372" si="1506">FU373</f>
        <v>1</v>
      </c>
      <c r="G372" s="351">
        <f>F372/E372</f>
        <v>0.5</v>
      </c>
      <c r="H372" s="351">
        <f>F372/D372</f>
        <v>0.5</v>
      </c>
      <c r="I372" s="355"/>
      <c r="J372" s="11" t="s">
        <v>5</v>
      </c>
      <c r="K372" s="27"/>
      <c r="L372" s="27"/>
      <c r="M372" s="27"/>
      <c r="N372" s="27">
        <f>D372</f>
        <v>2</v>
      </c>
      <c r="O372" s="27">
        <v>2</v>
      </c>
      <c r="P372" s="27">
        <v>2</v>
      </c>
      <c r="Q372" s="27">
        <v>2</v>
      </c>
      <c r="R372" s="27">
        <v>2</v>
      </c>
      <c r="S372" s="27">
        <v>2</v>
      </c>
      <c r="T372" s="27">
        <v>2</v>
      </c>
      <c r="U372" s="27">
        <v>2</v>
      </c>
      <c r="V372" s="27">
        <v>2</v>
      </c>
      <c r="W372" s="40"/>
      <c r="X372" s="27">
        <v>2</v>
      </c>
      <c r="Y372" s="27">
        <v>2</v>
      </c>
      <c r="Z372" s="27">
        <v>2</v>
      </c>
      <c r="AA372" s="27">
        <v>2</v>
      </c>
      <c r="AB372" s="27">
        <v>2</v>
      </c>
      <c r="AC372" s="27">
        <v>2</v>
      </c>
      <c r="AD372" s="27">
        <v>2</v>
      </c>
      <c r="AE372" s="27">
        <v>2</v>
      </c>
      <c r="AF372" s="27">
        <v>2</v>
      </c>
      <c r="AG372" s="27">
        <v>2</v>
      </c>
      <c r="AH372" s="27">
        <v>2</v>
      </c>
      <c r="AI372" s="27">
        <v>2</v>
      </c>
      <c r="AJ372" s="27">
        <v>2</v>
      </c>
      <c r="AK372" s="27">
        <v>2</v>
      </c>
      <c r="AL372" s="27">
        <v>2</v>
      </c>
      <c r="AM372" s="27">
        <v>2</v>
      </c>
      <c r="AN372" s="27">
        <v>2</v>
      </c>
      <c r="AO372" s="27">
        <v>2</v>
      </c>
      <c r="AP372" s="27">
        <v>2</v>
      </c>
      <c r="AQ372" s="27">
        <v>2</v>
      </c>
      <c r="AR372" s="27">
        <v>2</v>
      </c>
      <c r="AS372" s="27">
        <v>2</v>
      </c>
      <c r="AT372" s="27">
        <v>2</v>
      </c>
      <c r="AU372" s="27">
        <v>2</v>
      </c>
      <c r="AV372" s="27">
        <v>2</v>
      </c>
      <c r="AW372" s="27">
        <v>2</v>
      </c>
      <c r="AX372" s="27">
        <v>2</v>
      </c>
      <c r="AY372" s="27">
        <v>2</v>
      </c>
      <c r="AZ372" s="27">
        <v>2</v>
      </c>
      <c r="BA372" s="27">
        <v>2</v>
      </c>
      <c r="BB372" s="27">
        <v>2</v>
      </c>
      <c r="BC372" s="315"/>
      <c r="BD372" s="27">
        <v>2</v>
      </c>
      <c r="BE372" s="27">
        <v>2</v>
      </c>
      <c r="BF372" s="27">
        <v>2</v>
      </c>
      <c r="BG372" s="27">
        <v>2</v>
      </c>
      <c r="BH372" s="27">
        <v>2</v>
      </c>
      <c r="BI372" s="27">
        <v>2</v>
      </c>
      <c r="BJ372" s="27">
        <v>2</v>
      </c>
      <c r="BK372" s="27">
        <v>2</v>
      </c>
      <c r="BL372" s="27">
        <v>2</v>
      </c>
      <c r="BM372" s="27">
        <v>2</v>
      </c>
      <c r="BN372" s="27">
        <v>2</v>
      </c>
      <c r="BO372" s="27">
        <v>2</v>
      </c>
      <c r="BP372" s="27">
        <v>2</v>
      </c>
      <c r="BQ372" s="27">
        <v>2</v>
      </c>
      <c r="BR372" s="27">
        <v>2</v>
      </c>
      <c r="BS372" s="27">
        <v>2</v>
      </c>
      <c r="BT372" s="27">
        <v>2</v>
      </c>
      <c r="BU372" s="27">
        <v>2</v>
      </c>
      <c r="BV372" s="27">
        <v>2</v>
      </c>
      <c r="BW372" s="27">
        <v>2</v>
      </c>
      <c r="BX372" s="27">
        <v>2</v>
      </c>
      <c r="BY372" s="27">
        <v>2</v>
      </c>
      <c r="BZ372" s="27">
        <v>2</v>
      </c>
      <c r="CA372" s="27">
        <v>2</v>
      </c>
      <c r="CB372" s="27">
        <v>2</v>
      </c>
      <c r="CC372" s="27">
        <v>2</v>
      </c>
      <c r="CD372" s="27">
        <v>2</v>
      </c>
      <c r="CE372" s="27">
        <v>2</v>
      </c>
      <c r="CF372" s="40"/>
      <c r="CG372" s="27">
        <v>2</v>
      </c>
      <c r="CH372" s="27">
        <v>2</v>
      </c>
      <c r="CI372" s="27">
        <v>2</v>
      </c>
      <c r="CJ372" s="27">
        <v>2</v>
      </c>
      <c r="CK372" s="27">
        <v>2</v>
      </c>
      <c r="CL372" s="27">
        <v>2</v>
      </c>
      <c r="CM372" s="27">
        <v>2</v>
      </c>
      <c r="CN372" s="27">
        <v>2</v>
      </c>
      <c r="CO372" s="27">
        <v>2</v>
      </c>
      <c r="CP372" s="27">
        <v>2</v>
      </c>
      <c r="CQ372" s="27">
        <v>2</v>
      </c>
      <c r="CR372" s="27">
        <v>2</v>
      </c>
      <c r="CS372" s="27">
        <v>2</v>
      </c>
      <c r="CT372" s="27">
        <v>2</v>
      </c>
      <c r="CU372" s="27">
        <v>2</v>
      </c>
      <c r="CV372" s="27">
        <v>2</v>
      </c>
      <c r="CW372" s="27">
        <v>2</v>
      </c>
      <c r="CX372" s="27">
        <v>2</v>
      </c>
      <c r="CY372" s="27">
        <v>2</v>
      </c>
      <c r="CZ372" s="27">
        <v>2</v>
      </c>
      <c r="DA372" s="27">
        <v>2</v>
      </c>
      <c r="DB372" s="27">
        <v>2</v>
      </c>
      <c r="DC372" s="27">
        <v>2</v>
      </c>
      <c r="DD372" s="27">
        <v>2</v>
      </c>
      <c r="DE372" s="27">
        <v>2</v>
      </c>
      <c r="DF372" s="27">
        <v>2</v>
      </c>
      <c r="DG372" s="27">
        <v>2</v>
      </c>
      <c r="DH372" s="27">
        <v>2</v>
      </c>
      <c r="DI372" s="27">
        <v>2</v>
      </c>
      <c r="DJ372" s="27">
        <v>2</v>
      </c>
      <c r="DK372" s="27">
        <v>2</v>
      </c>
      <c r="DL372" s="315"/>
      <c r="DM372" s="27">
        <v>2</v>
      </c>
      <c r="DN372" s="27">
        <v>2</v>
      </c>
      <c r="DO372" s="27">
        <v>2</v>
      </c>
      <c r="DP372" s="27">
        <v>2</v>
      </c>
      <c r="DQ372" s="27">
        <v>2</v>
      </c>
      <c r="DR372" s="27">
        <v>2</v>
      </c>
      <c r="DS372" s="27">
        <v>2</v>
      </c>
      <c r="DT372" s="27">
        <v>2</v>
      </c>
      <c r="DU372" s="27">
        <v>2</v>
      </c>
      <c r="DV372" s="27">
        <v>2</v>
      </c>
      <c r="DW372" s="27">
        <v>2</v>
      </c>
      <c r="DX372" s="27">
        <v>2</v>
      </c>
      <c r="DY372" s="27">
        <v>2</v>
      </c>
      <c r="DZ372" s="27">
        <v>2</v>
      </c>
      <c r="EA372" s="27">
        <v>2</v>
      </c>
      <c r="EB372" s="27">
        <v>2</v>
      </c>
      <c r="EC372" s="27">
        <v>2</v>
      </c>
      <c r="ED372" s="27">
        <v>2</v>
      </c>
      <c r="EE372" s="27">
        <v>2</v>
      </c>
      <c r="EF372" s="27">
        <v>2</v>
      </c>
      <c r="EG372" s="27">
        <v>2</v>
      </c>
      <c r="EH372" s="27">
        <v>2</v>
      </c>
      <c r="EI372" s="27">
        <v>2</v>
      </c>
      <c r="EJ372" s="27">
        <v>2</v>
      </c>
      <c r="EK372" s="27">
        <v>2</v>
      </c>
      <c r="EL372" s="27">
        <v>2</v>
      </c>
      <c r="EM372" s="27">
        <v>2</v>
      </c>
      <c r="EN372" s="27">
        <v>2</v>
      </c>
      <c r="EO372" s="27">
        <v>2</v>
      </c>
      <c r="EP372" s="27">
        <v>2</v>
      </c>
      <c r="EQ372" s="315"/>
      <c r="ER372" s="27">
        <v>2</v>
      </c>
      <c r="ES372" s="27">
        <v>2</v>
      </c>
      <c r="ET372" s="27">
        <v>2</v>
      </c>
      <c r="EU372" s="27">
        <v>2</v>
      </c>
      <c r="EV372" s="27">
        <v>2</v>
      </c>
      <c r="EW372" s="27">
        <v>2</v>
      </c>
      <c r="EX372" s="27">
        <v>2</v>
      </c>
      <c r="EY372" s="27">
        <v>2</v>
      </c>
      <c r="EZ372" s="27">
        <v>2</v>
      </c>
      <c r="FA372" s="27">
        <v>2</v>
      </c>
      <c r="FB372" s="27">
        <v>2</v>
      </c>
      <c r="FC372" s="27">
        <v>2</v>
      </c>
      <c r="FD372" s="27">
        <v>2</v>
      </c>
      <c r="FE372" s="27">
        <v>2</v>
      </c>
      <c r="FF372" s="27">
        <v>2</v>
      </c>
      <c r="FG372" s="27">
        <v>2</v>
      </c>
      <c r="FH372" s="27">
        <v>2</v>
      </c>
      <c r="FI372" s="27">
        <v>2</v>
      </c>
      <c r="FJ372" s="27">
        <v>2</v>
      </c>
      <c r="FK372" s="27">
        <v>2</v>
      </c>
      <c r="FL372" s="27">
        <v>2</v>
      </c>
      <c r="FM372" s="27">
        <v>2</v>
      </c>
      <c r="FN372" s="27">
        <v>2</v>
      </c>
      <c r="FO372" s="27">
        <v>2</v>
      </c>
      <c r="FP372" s="27">
        <v>2</v>
      </c>
      <c r="FQ372" s="27">
        <v>2</v>
      </c>
      <c r="FR372" s="27">
        <v>2</v>
      </c>
      <c r="FS372" s="27">
        <v>2</v>
      </c>
      <c r="FT372" s="27">
        <v>2</v>
      </c>
      <c r="FU372" s="27">
        <v>2</v>
      </c>
      <c r="FV372" s="27">
        <v>2</v>
      </c>
    </row>
    <row r="373" spans="1:178" ht="13.9" customHeight="1" x14ac:dyDescent="0.2">
      <c r="A373" s="344"/>
      <c r="B373" s="346"/>
      <c r="C373" s="336"/>
      <c r="D373" s="336"/>
      <c r="E373" s="350"/>
      <c r="F373" s="354"/>
      <c r="G373" s="352"/>
      <c r="H373" s="352"/>
      <c r="I373" s="356"/>
      <c r="J373" s="12" t="s">
        <v>6</v>
      </c>
      <c r="K373" s="18"/>
      <c r="L373" s="18"/>
      <c r="M373" s="18"/>
      <c r="N373" s="58"/>
      <c r="O373" s="58"/>
      <c r="P373" s="58">
        <v>1</v>
      </c>
      <c r="Q373" s="63">
        <v>1</v>
      </c>
      <c r="R373" s="64">
        <v>1</v>
      </c>
      <c r="S373" s="65">
        <v>1</v>
      </c>
      <c r="T373" s="18">
        <v>1</v>
      </c>
      <c r="U373" s="58"/>
      <c r="V373" s="68">
        <v>1</v>
      </c>
      <c r="W373" s="38"/>
      <c r="X373" s="58"/>
      <c r="Y373" s="58"/>
      <c r="Z373" s="71">
        <v>1</v>
      </c>
      <c r="AA373" s="73">
        <v>1</v>
      </c>
      <c r="AB373" s="73">
        <v>1</v>
      </c>
      <c r="AC373" s="58">
        <v>3</v>
      </c>
      <c r="AD373" s="75">
        <v>3</v>
      </c>
      <c r="AE373" s="76">
        <v>3</v>
      </c>
      <c r="AF373" s="77">
        <v>3</v>
      </c>
      <c r="AG373" s="78">
        <v>3</v>
      </c>
      <c r="AH373" s="84">
        <v>3</v>
      </c>
      <c r="AI373" s="84">
        <v>3</v>
      </c>
      <c r="AJ373" s="84">
        <v>3</v>
      </c>
      <c r="AK373" s="84">
        <v>3</v>
      </c>
      <c r="AL373" s="58">
        <v>1</v>
      </c>
      <c r="AM373" s="89">
        <v>1</v>
      </c>
      <c r="AN373" s="89">
        <v>1</v>
      </c>
      <c r="AO373" s="93">
        <v>1</v>
      </c>
      <c r="AP373" s="93">
        <v>1</v>
      </c>
      <c r="AQ373" s="93">
        <v>1</v>
      </c>
      <c r="AR373" s="102">
        <v>1</v>
      </c>
      <c r="AS373" s="103">
        <v>1</v>
      </c>
      <c r="AT373" s="104">
        <v>1</v>
      </c>
      <c r="AU373" s="58">
        <v>1</v>
      </c>
      <c r="AV373" s="106">
        <v>1</v>
      </c>
      <c r="AW373" s="107">
        <v>1</v>
      </c>
      <c r="AX373" s="58">
        <v>3</v>
      </c>
      <c r="AY373" s="58">
        <v>2</v>
      </c>
      <c r="AZ373" s="120">
        <v>2</v>
      </c>
      <c r="BA373" s="123">
        <v>2</v>
      </c>
      <c r="BB373" s="125">
        <v>2</v>
      </c>
      <c r="BC373" s="316"/>
      <c r="BD373" s="141">
        <v>2</v>
      </c>
      <c r="BE373" s="141">
        <v>2</v>
      </c>
      <c r="BF373" s="141">
        <v>2</v>
      </c>
      <c r="BG373" s="141">
        <v>2</v>
      </c>
      <c r="BH373" s="141">
        <v>2</v>
      </c>
      <c r="BI373" s="141">
        <v>2</v>
      </c>
      <c r="BJ373" s="141">
        <v>2</v>
      </c>
      <c r="BK373" s="141">
        <v>2</v>
      </c>
      <c r="BL373" s="141">
        <v>2</v>
      </c>
      <c r="BM373" s="141">
        <v>2</v>
      </c>
      <c r="BN373" s="141">
        <v>2</v>
      </c>
      <c r="BO373" s="141">
        <v>2</v>
      </c>
      <c r="BP373" s="141">
        <v>2</v>
      </c>
      <c r="BQ373" s="141">
        <v>2</v>
      </c>
      <c r="BR373" s="141">
        <v>2</v>
      </c>
      <c r="BS373" s="141">
        <v>2</v>
      </c>
      <c r="BT373" s="141">
        <v>2</v>
      </c>
      <c r="BU373" s="141">
        <v>2</v>
      </c>
      <c r="BV373" s="141">
        <v>2</v>
      </c>
      <c r="BW373" s="141">
        <v>2</v>
      </c>
      <c r="BX373" s="141">
        <v>2</v>
      </c>
      <c r="BY373" s="141">
        <v>2</v>
      </c>
      <c r="BZ373" s="141">
        <v>2</v>
      </c>
      <c r="CA373" s="141">
        <v>2</v>
      </c>
      <c r="CB373" s="141">
        <v>2</v>
      </c>
      <c r="CC373" s="141">
        <v>2</v>
      </c>
      <c r="CD373" s="141">
        <v>2</v>
      </c>
      <c r="CE373" s="141">
        <v>2</v>
      </c>
      <c r="CF373" s="38"/>
      <c r="CG373" s="143">
        <v>2</v>
      </c>
      <c r="CH373" s="157">
        <v>2</v>
      </c>
      <c r="CI373" s="158">
        <v>2</v>
      </c>
      <c r="CJ373" s="159">
        <v>2</v>
      </c>
      <c r="CK373" s="160">
        <v>2</v>
      </c>
      <c r="CL373" s="162">
        <v>2</v>
      </c>
      <c r="CM373" s="163">
        <v>2</v>
      </c>
      <c r="CN373" s="164">
        <v>2</v>
      </c>
      <c r="CO373" s="166">
        <v>2</v>
      </c>
      <c r="CP373" s="168">
        <v>2</v>
      </c>
      <c r="CQ373" s="168">
        <v>2</v>
      </c>
      <c r="CR373" s="169">
        <v>2</v>
      </c>
      <c r="CS373" s="170">
        <v>2</v>
      </c>
      <c r="CT373" s="171">
        <v>2</v>
      </c>
      <c r="CU373" s="172">
        <v>2</v>
      </c>
      <c r="CV373" s="173">
        <v>2</v>
      </c>
      <c r="CW373" s="174">
        <v>2</v>
      </c>
      <c r="CX373" s="175">
        <v>2</v>
      </c>
      <c r="CY373" s="176">
        <v>2</v>
      </c>
      <c r="CZ373" s="177">
        <v>2</v>
      </c>
      <c r="DA373" s="178">
        <v>2</v>
      </c>
      <c r="DB373" s="179">
        <v>2</v>
      </c>
      <c r="DC373" s="180">
        <v>2</v>
      </c>
      <c r="DD373" s="181">
        <v>2</v>
      </c>
      <c r="DE373" s="182">
        <v>2</v>
      </c>
      <c r="DF373" s="183">
        <v>2</v>
      </c>
      <c r="DG373" s="184">
        <v>2</v>
      </c>
      <c r="DH373" s="185">
        <v>2</v>
      </c>
      <c r="DI373" s="188">
        <v>2</v>
      </c>
      <c r="DJ373" s="190">
        <v>2</v>
      </c>
      <c r="DK373" s="191">
        <v>2</v>
      </c>
      <c r="DL373" s="316"/>
      <c r="DM373" s="195">
        <v>2</v>
      </c>
      <c r="DN373" s="201">
        <v>2</v>
      </c>
      <c r="DO373" s="206">
        <v>2</v>
      </c>
      <c r="DP373" s="207">
        <v>2</v>
      </c>
      <c r="DQ373" s="209">
        <v>2</v>
      </c>
      <c r="DR373" s="210">
        <v>2</v>
      </c>
      <c r="DS373" s="213">
        <v>2</v>
      </c>
      <c r="DT373" s="214">
        <v>2</v>
      </c>
      <c r="DU373" s="215">
        <v>2</v>
      </c>
      <c r="DV373" s="215">
        <v>2</v>
      </c>
      <c r="DW373" s="218">
        <v>2</v>
      </c>
      <c r="DX373" s="219">
        <v>2</v>
      </c>
      <c r="DY373" s="220">
        <v>2</v>
      </c>
      <c r="DZ373" s="221">
        <v>2</v>
      </c>
      <c r="EA373" s="222">
        <v>2</v>
      </c>
      <c r="EB373" s="223">
        <v>2</v>
      </c>
      <c r="EC373" s="224">
        <v>2</v>
      </c>
      <c r="ED373" s="225">
        <v>2</v>
      </c>
      <c r="EE373" s="226">
        <v>2</v>
      </c>
      <c r="EF373" s="229">
        <v>2</v>
      </c>
      <c r="EG373" s="231">
        <v>2</v>
      </c>
      <c r="EH373" s="234">
        <v>2</v>
      </c>
      <c r="EI373" s="234">
        <v>2</v>
      </c>
      <c r="EJ373" s="235">
        <v>2</v>
      </c>
      <c r="EK373" s="238">
        <v>2</v>
      </c>
      <c r="EL373" s="239">
        <v>2</v>
      </c>
      <c r="EM373" s="242">
        <v>2</v>
      </c>
      <c r="EN373" s="243">
        <v>2</v>
      </c>
      <c r="EO373" s="244">
        <v>2</v>
      </c>
      <c r="EP373" s="245">
        <v>2</v>
      </c>
      <c r="EQ373" s="316"/>
      <c r="ER373" s="246">
        <v>2</v>
      </c>
      <c r="ES373" s="249">
        <v>2</v>
      </c>
      <c r="ET373" s="250">
        <v>2</v>
      </c>
      <c r="EU373" s="251">
        <v>2</v>
      </c>
      <c r="EV373" s="252">
        <v>2</v>
      </c>
      <c r="EW373" s="253">
        <v>2</v>
      </c>
      <c r="EX373" s="255">
        <v>2</v>
      </c>
      <c r="EY373" s="257">
        <v>2</v>
      </c>
      <c r="EZ373" s="258">
        <v>2</v>
      </c>
      <c r="FA373" s="260">
        <v>2</v>
      </c>
      <c r="FB373" s="263">
        <v>2</v>
      </c>
      <c r="FC373" s="266">
        <v>2</v>
      </c>
      <c r="FD373" s="271">
        <v>2</v>
      </c>
      <c r="FE373" s="273">
        <v>2</v>
      </c>
      <c r="FF373" s="274">
        <v>2</v>
      </c>
      <c r="FG373" s="277">
        <v>1</v>
      </c>
      <c r="FH373" s="280">
        <v>1</v>
      </c>
      <c r="FI373" s="282">
        <v>1</v>
      </c>
      <c r="FJ373" s="284">
        <v>1</v>
      </c>
      <c r="FK373" s="286">
        <v>1</v>
      </c>
      <c r="FL373" s="287">
        <v>1</v>
      </c>
      <c r="FM373" s="289">
        <v>1</v>
      </c>
      <c r="FN373" s="292">
        <v>1</v>
      </c>
      <c r="FO373" s="297">
        <v>1</v>
      </c>
      <c r="FP373" s="298">
        <v>1</v>
      </c>
      <c r="FQ373" s="299">
        <v>1</v>
      </c>
      <c r="FR373" s="300">
        <v>1</v>
      </c>
      <c r="FS373" s="304">
        <v>1</v>
      </c>
      <c r="FT373" s="306">
        <v>1</v>
      </c>
      <c r="FU373" s="309">
        <v>1</v>
      </c>
      <c r="FV373" s="246"/>
    </row>
    <row r="374" spans="1:178" ht="13.9" customHeight="1" x14ac:dyDescent="0.2">
      <c r="A374" s="343" t="s">
        <v>103</v>
      </c>
      <c r="B374" s="345" t="s">
        <v>113</v>
      </c>
      <c r="C374" s="335" t="s">
        <v>131</v>
      </c>
      <c r="D374" s="335">
        <v>1</v>
      </c>
      <c r="E374" s="349">
        <f t="shared" ref="E374" si="1507">FU374</f>
        <v>1</v>
      </c>
      <c r="F374" s="353">
        <f t="shared" ref="F374" si="1508">FU375</f>
        <v>0</v>
      </c>
      <c r="G374" s="351">
        <f>F374/E374</f>
        <v>0</v>
      </c>
      <c r="H374" s="351">
        <f>F374/D374</f>
        <v>0</v>
      </c>
      <c r="I374" s="355"/>
      <c r="J374" s="11" t="s">
        <v>5</v>
      </c>
      <c r="K374" s="27"/>
      <c r="L374" s="27"/>
      <c r="M374" s="27"/>
      <c r="N374" s="27">
        <f>D374</f>
        <v>1</v>
      </c>
      <c r="O374" s="27">
        <v>1</v>
      </c>
      <c r="P374" s="27">
        <v>1</v>
      </c>
      <c r="Q374" s="27">
        <v>1</v>
      </c>
      <c r="R374" s="27">
        <v>1</v>
      </c>
      <c r="S374" s="27">
        <v>1</v>
      </c>
      <c r="T374" s="27">
        <v>1</v>
      </c>
      <c r="U374" s="27">
        <v>1</v>
      </c>
      <c r="V374" s="27">
        <v>1</v>
      </c>
      <c r="W374" s="40"/>
      <c r="X374" s="27">
        <v>1</v>
      </c>
      <c r="Y374" s="27">
        <v>1</v>
      </c>
      <c r="Z374" s="27">
        <v>1</v>
      </c>
      <c r="AA374" s="27">
        <v>1</v>
      </c>
      <c r="AB374" s="27">
        <v>1</v>
      </c>
      <c r="AC374" s="27">
        <v>1</v>
      </c>
      <c r="AD374" s="27">
        <v>1</v>
      </c>
      <c r="AE374" s="27">
        <v>1</v>
      </c>
      <c r="AF374" s="27">
        <v>1</v>
      </c>
      <c r="AG374" s="27">
        <v>1</v>
      </c>
      <c r="AH374" s="27">
        <v>1</v>
      </c>
      <c r="AI374" s="27">
        <v>1</v>
      </c>
      <c r="AJ374" s="27">
        <v>1</v>
      </c>
      <c r="AK374" s="27">
        <v>1</v>
      </c>
      <c r="AL374" s="27">
        <v>1</v>
      </c>
      <c r="AM374" s="27">
        <v>1</v>
      </c>
      <c r="AN374" s="27">
        <v>1</v>
      </c>
      <c r="AO374" s="27">
        <v>1</v>
      </c>
      <c r="AP374" s="27">
        <v>1</v>
      </c>
      <c r="AQ374" s="27">
        <v>1</v>
      </c>
      <c r="AR374" s="27">
        <v>1</v>
      </c>
      <c r="AS374" s="27">
        <v>1</v>
      </c>
      <c r="AT374" s="27">
        <v>1</v>
      </c>
      <c r="AU374" s="27">
        <v>1</v>
      </c>
      <c r="AV374" s="27">
        <v>1</v>
      </c>
      <c r="AW374" s="27">
        <v>1</v>
      </c>
      <c r="AX374" s="27">
        <v>1</v>
      </c>
      <c r="AY374" s="27">
        <v>1</v>
      </c>
      <c r="AZ374" s="27">
        <v>1</v>
      </c>
      <c r="BA374" s="27">
        <v>1</v>
      </c>
      <c r="BB374" s="27">
        <v>1</v>
      </c>
      <c r="BC374" s="315"/>
      <c r="BD374" s="27">
        <v>1</v>
      </c>
      <c r="BE374" s="27">
        <v>1</v>
      </c>
      <c r="BF374" s="27">
        <v>1</v>
      </c>
      <c r="BG374" s="27">
        <v>1</v>
      </c>
      <c r="BH374" s="27">
        <v>1</v>
      </c>
      <c r="BI374" s="27">
        <v>1</v>
      </c>
      <c r="BJ374" s="27">
        <v>1</v>
      </c>
      <c r="BK374" s="27">
        <v>1</v>
      </c>
      <c r="BL374" s="27">
        <v>1</v>
      </c>
      <c r="BM374" s="27">
        <v>1</v>
      </c>
      <c r="BN374" s="27">
        <v>1</v>
      </c>
      <c r="BO374" s="27">
        <v>1</v>
      </c>
      <c r="BP374" s="27">
        <v>1</v>
      </c>
      <c r="BQ374" s="27">
        <v>1</v>
      </c>
      <c r="BR374" s="27">
        <v>1</v>
      </c>
      <c r="BS374" s="27">
        <v>1</v>
      </c>
      <c r="BT374" s="27">
        <v>1</v>
      </c>
      <c r="BU374" s="27">
        <v>1</v>
      </c>
      <c r="BV374" s="27">
        <v>1</v>
      </c>
      <c r="BW374" s="27">
        <v>1</v>
      </c>
      <c r="BX374" s="27">
        <v>1</v>
      </c>
      <c r="BY374" s="27">
        <v>1</v>
      </c>
      <c r="BZ374" s="27">
        <v>1</v>
      </c>
      <c r="CA374" s="27">
        <v>1</v>
      </c>
      <c r="CB374" s="27">
        <v>1</v>
      </c>
      <c r="CC374" s="27">
        <v>1</v>
      </c>
      <c r="CD374" s="27">
        <v>1</v>
      </c>
      <c r="CE374" s="27">
        <v>1</v>
      </c>
      <c r="CF374" s="40"/>
      <c r="CG374" s="27">
        <v>1</v>
      </c>
      <c r="CH374" s="27">
        <v>1</v>
      </c>
      <c r="CI374" s="27">
        <v>1</v>
      </c>
      <c r="CJ374" s="27">
        <v>1</v>
      </c>
      <c r="CK374" s="27">
        <v>1</v>
      </c>
      <c r="CL374" s="27">
        <v>1</v>
      </c>
      <c r="CM374" s="27">
        <v>1</v>
      </c>
      <c r="CN374" s="27">
        <v>1</v>
      </c>
      <c r="CO374" s="27">
        <v>1</v>
      </c>
      <c r="CP374" s="27">
        <v>1</v>
      </c>
      <c r="CQ374" s="27">
        <v>1</v>
      </c>
      <c r="CR374" s="27">
        <v>1</v>
      </c>
      <c r="CS374" s="27">
        <v>1</v>
      </c>
      <c r="CT374" s="27">
        <v>1</v>
      </c>
      <c r="CU374" s="27">
        <v>1</v>
      </c>
      <c r="CV374" s="27">
        <v>1</v>
      </c>
      <c r="CW374" s="27">
        <v>1</v>
      </c>
      <c r="CX374" s="27">
        <v>1</v>
      </c>
      <c r="CY374" s="27">
        <v>1</v>
      </c>
      <c r="CZ374" s="27">
        <v>1</v>
      </c>
      <c r="DA374" s="27">
        <v>1</v>
      </c>
      <c r="DB374" s="27">
        <v>1</v>
      </c>
      <c r="DC374" s="27">
        <v>1</v>
      </c>
      <c r="DD374" s="27">
        <v>1</v>
      </c>
      <c r="DE374" s="27">
        <v>1</v>
      </c>
      <c r="DF374" s="27">
        <v>1</v>
      </c>
      <c r="DG374" s="27">
        <v>1</v>
      </c>
      <c r="DH374" s="27">
        <v>1</v>
      </c>
      <c r="DI374" s="27">
        <v>1</v>
      </c>
      <c r="DJ374" s="27">
        <v>1</v>
      </c>
      <c r="DK374" s="27">
        <v>1</v>
      </c>
      <c r="DL374" s="315"/>
      <c r="DM374" s="27">
        <v>1</v>
      </c>
      <c r="DN374" s="27">
        <v>1</v>
      </c>
      <c r="DO374" s="27">
        <v>1</v>
      </c>
      <c r="DP374" s="27">
        <v>1</v>
      </c>
      <c r="DQ374" s="27">
        <v>1</v>
      </c>
      <c r="DR374" s="27">
        <v>1</v>
      </c>
      <c r="DS374" s="27">
        <v>1</v>
      </c>
      <c r="DT374" s="27">
        <v>1</v>
      </c>
      <c r="DU374" s="27">
        <v>1</v>
      </c>
      <c r="DV374" s="27">
        <v>1</v>
      </c>
      <c r="DW374" s="27">
        <v>1</v>
      </c>
      <c r="DX374" s="27">
        <v>1</v>
      </c>
      <c r="DY374" s="27">
        <v>1</v>
      </c>
      <c r="DZ374" s="27">
        <v>1</v>
      </c>
      <c r="EA374" s="27">
        <v>1</v>
      </c>
      <c r="EB374" s="27">
        <v>1</v>
      </c>
      <c r="EC374" s="27">
        <v>1</v>
      </c>
      <c r="ED374" s="27">
        <v>1</v>
      </c>
      <c r="EE374" s="27">
        <v>1</v>
      </c>
      <c r="EF374" s="27">
        <v>1</v>
      </c>
      <c r="EG374" s="27">
        <v>1</v>
      </c>
      <c r="EH374" s="27">
        <v>1</v>
      </c>
      <c r="EI374" s="27">
        <v>1</v>
      </c>
      <c r="EJ374" s="27">
        <v>1</v>
      </c>
      <c r="EK374" s="27">
        <v>1</v>
      </c>
      <c r="EL374" s="27">
        <v>1</v>
      </c>
      <c r="EM374" s="27">
        <v>1</v>
      </c>
      <c r="EN374" s="27">
        <v>1</v>
      </c>
      <c r="EO374" s="27">
        <v>1</v>
      </c>
      <c r="EP374" s="27">
        <v>1</v>
      </c>
      <c r="EQ374" s="315"/>
      <c r="ER374" s="27">
        <v>1</v>
      </c>
      <c r="ES374" s="27">
        <v>1</v>
      </c>
      <c r="ET374" s="27">
        <v>1</v>
      </c>
      <c r="EU374" s="27">
        <v>1</v>
      </c>
      <c r="EV374" s="27">
        <v>1</v>
      </c>
      <c r="EW374" s="27">
        <v>1</v>
      </c>
      <c r="EX374" s="27">
        <v>1</v>
      </c>
      <c r="EY374" s="27">
        <v>1</v>
      </c>
      <c r="EZ374" s="27">
        <v>1</v>
      </c>
      <c r="FA374" s="27">
        <v>1</v>
      </c>
      <c r="FB374" s="27">
        <v>1</v>
      </c>
      <c r="FC374" s="27">
        <v>1</v>
      </c>
      <c r="FD374" s="27">
        <v>1</v>
      </c>
      <c r="FE374" s="27">
        <v>1</v>
      </c>
      <c r="FF374" s="27">
        <v>1</v>
      </c>
      <c r="FG374" s="27">
        <v>1</v>
      </c>
      <c r="FH374" s="27">
        <v>1</v>
      </c>
      <c r="FI374" s="27">
        <v>1</v>
      </c>
      <c r="FJ374" s="27">
        <v>1</v>
      </c>
      <c r="FK374" s="27">
        <v>1</v>
      </c>
      <c r="FL374" s="27">
        <v>1</v>
      </c>
      <c r="FM374" s="27">
        <v>1</v>
      </c>
      <c r="FN374" s="27">
        <v>1</v>
      </c>
      <c r="FO374" s="27">
        <v>1</v>
      </c>
      <c r="FP374" s="27">
        <v>1</v>
      </c>
      <c r="FQ374" s="27">
        <v>1</v>
      </c>
      <c r="FR374" s="27">
        <v>1</v>
      </c>
      <c r="FS374" s="27">
        <v>1</v>
      </c>
      <c r="FT374" s="27">
        <v>1</v>
      </c>
      <c r="FU374" s="27">
        <v>1</v>
      </c>
      <c r="FV374" s="27">
        <v>1</v>
      </c>
    </row>
    <row r="375" spans="1:178" ht="13.9" customHeight="1" x14ac:dyDescent="0.2">
      <c r="A375" s="344"/>
      <c r="B375" s="346"/>
      <c r="C375" s="336"/>
      <c r="D375" s="336"/>
      <c r="E375" s="350"/>
      <c r="F375" s="354"/>
      <c r="G375" s="352"/>
      <c r="H375" s="352"/>
      <c r="I375" s="356"/>
      <c r="J375" s="12" t="s">
        <v>6</v>
      </c>
      <c r="K375" s="18"/>
      <c r="L375" s="18"/>
      <c r="M375" s="18"/>
      <c r="N375" s="58"/>
      <c r="O375" s="58"/>
      <c r="P375" s="58"/>
      <c r="Q375" s="18"/>
      <c r="R375" s="18"/>
      <c r="S375" s="18"/>
      <c r="T375" s="18"/>
      <c r="U375" s="58"/>
      <c r="V375" s="58"/>
      <c r="W375" s="38"/>
      <c r="X375" s="58"/>
      <c r="Y375" s="58"/>
      <c r="Z375" s="58"/>
      <c r="AA375" s="73"/>
      <c r="AB375" s="73">
        <v>1</v>
      </c>
      <c r="AC375" s="58">
        <v>1</v>
      </c>
      <c r="AD375" s="75">
        <v>1</v>
      </c>
      <c r="AE375" s="76">
        <v>1</v>
      </c>
      <c r="AF375" s="77">
        <v>1</v>
      </c>
      <c r="AG375" s="78">
        <v>1</v>
      </c>
      <c r="AH375" s="84">
        <v>1</v>
      </c>
      <c r="AI375" s="84">
        <v>1</v>
      </c>
      <c r="AJ375" s="84">
        <v>1</v>
      </c>
      <c r="AK375" s="84">
        <v>1</v>
      </c>
      <c r="AL375" s="89">
        <v>1</v>
      </c>
      <c r="AM375" s="89">
        <v>1</v>
      </c>
      <c r="AN375" s="89">
        <v>1</v>
      </c>
      <c r="AO375" s="93">
        <v>1</v>
      </c>
      <c r="AP375" s="93">
        <v>1</v>
      </c>
      <c r="AQ375" s="93">
        <v>1</v>
      </c>
      <c r="AR375" s="102">
        <v>1</v>
      </c>
      <c r="AS375" s="103">
        <v>1</v>
      </c>
      <c r="AT375" s="104">
        <v>1</v>
      </c>
      <c r="AU375" s="58">
        <v>1</v>
      </c>
      <c r="AV375" s="106">
        <v>1</v>
      </c>
      <c r="AW375" s="107">
        <v>1</v>
      </c>
      <c r="AX375" s="58">
        <v>1</v>
      </c>
      <c r="AY375" s="58">
        <v>1</v>
      </c>
      <c r="AZ375" s="120">
        <v>1</v>
      </c>
      <c r="BA375" s="123">
        <v>1</v>
      </c>
      <c r="BB375" s="125">
        <v>1</v>
      </c>
      <c r="BC375" s="316"/>
      <c r="BD375" s="141">
        <v>1</v>
      </c>
      <c r="BE375" s="141">
        <v>1</v>
      </c>
      <c r="BF375" s="141">
        <v>1</v>
      </c>
      <c r="BG375" s="141">
        <v>1</v>
      </c>
      <c r="BH375" s="141">
        <v>1</v>
      </c>
      <c r="BI375" s="141">
        <v>1</v>
      </c>
      <c r="BJ375" s="141">
        <v>1</v>
      </c>
      <c r="BK375" s="141">
        <v>1</v>
      </c>
      <c r="BL375" s="141">
        <v>1</v>
      </c>
      <c r="BM375" s="141">
        <v>1</v>
      </c>
      <c r="BN375" s="141">
        <v>1</v>
      </c>
      <c r="BO375" s="141">
        <v>1</v>
      </c>
      <c r="BP375" s="141">
        <v>1</v>
      </c>
      <c r="BQ375" s="141">
        <v>1</v>
      </c>
      <c r="BR375" s="141">
        <v>1</v>
      </c>
      <c r="BS375" s="141">
        <v>1</v>
      </c>
      <c r="BT375" s="141">
        <v>1</v>
      </c>
      <c r="BU375" s="141">
        <v>1</v>
      </c>
      <c r="BV375" s="141">
        <v>1</v>
      </c>
      <c r="BW375" s="141">
        <v>1</v>
      </c>
      <c r="BX375" s="141">
        <v>1</v>
      </c>
      <c r="BY375" s="141">
        <v>1</v>
      </c>
      <c r="BZ375" s="141">
        <v>1</v>
      </c>
      <c r="CA375" s="141">
        <v>1</v>
      </c>
      <c r="CB375" s="141">
        <v>1</v>
      </c>
      <c r="CC375" s="141">
        <v>1</v>
      </c>
      <c r="CD375" s="141">
        <v>1</v>
      </c>
      <c r="CE375" s="141">
        <v>1</v>
      </c>
      <c r="CF375" s="38"/>
      <c r="CG375" s="143">
        <v>1</v>
      </c>
      <c r="CH375" s="157">
        <v>1</v>
      </c>
      <c r="CI375" s="158">
        <v>1</v>
      </c>
      <c r="CJ375" s="159">
        <v>1</v>
      </c>
      <c r="CK375" s="160">
        <v>1</v>
      </c>
      <c r="CL375" s="162">
        <v>1</v>
      </c>
      <c r="CM375" s="163">
        <v>1</v>
      </c>
      <c r="CN375" s="164">
        <v>1</v>
      </c>
      <c r="CO375" s="166">
        <v>1</v>
      </c>
      <c r="CP375" s="168">
        <v>1</v>
      </c>
      <c r="CQ375" s="168">
        <v>1</v>
      </c>
      <c r="CR375" s="169">
        <v>1</v>
      </c>
      <c r="CS375" s="170">
        <v>1</v>
      </c>
      <c r="CT375" s="171">
        <v>1</v>
      </c>
      <c r="CU375" s="172">
        <v>1</v>
      </c>
      <c r="CV375" s="173">
        <v>1</v>
      </c>
      <c r="CW375" s="174">
        <v>1</v>
      </c>
      <c r="CX375" s="175">
        <v>1</v>
      </c>
      <c r="CY375" s="176">
        <v>1</v>
      </c>
      <c r="CZ375" s="177">
        <v>1</v>
      </c>
      <c r="DA375" s="178">
        <v>1</v>
      </c>
      <c r="DB375" s="179">
        <v>1</v>
      </c>
      <c r="DC375" s="180">
        <v>1</v>
      </c>
      <c r="DD375" s="181">
        <v>1</v>
      </c>
      <c r="DE375" s="182">
        <v>1</v>
      </c>
      <c r="DF375" s="183">
        <v>1</v>
      </c>
      <c r="DG375" s="184">
        <v>1</v>
      </c>
      <c r="DH375" s="185">
        <v>1</v>
      </c>
      <c r="DI375" s="188">
        <v>1</v>
      </c>
      <c r="DJ375" s="190">
        <v>1</v>
      </c>
      <c r="DK375" s="191">
        <v>1</v>
      </c>
      <c r="DL375" s="316"/>
      <c r="DM375" s="195">
        <v>1</v>
      </c>
      <c r="DN375" s="201">
        <v>1</v>
      </c>
      <c r="DO375" s="206">
        <v>1</v>
      </c>
      <c r="DP375" s="207">
        <v>1</v>
      </c>
      <c r="DQ375" s="209">
        <v>1</v>
      </c>
      <c r="DR375" s="210">
        <v>1</v>
      </c>
      <c r="DS375" s="213">
        <v>1</v>
      </c>
      <c r="DT375" s="214">
        <v>1</v>
      </c>
      <c r="DU375" s="215">
        <v>1</v>
      </c>
      <c r="DV375" s="215">
        <v>1</v>
      </c>
      <c r="DW375" s="218">
        <v>1</v>
      </c>
      <c r="DX375" s="219">
        <v>1</v>
      </c>
      <c r="DY375" s="220">
        <v>1</v>
      </c>
      <c r="DZ375" s="221">
        <v>1</v>
      </c>
      <c r="EA375" s="222">
        <v>1</v>
      </c>
      <c r="EB375" s="223">
        <v>1</v>
      </c>
      <c r="EC375" s="224">
        <v>1</v>
      </c>
      <c r="ED375" s="225">
        <v>1</v>
      </c>
      <c r="EE375" s="226">
        <v>1</v>
      </c>
      <c r="EF375" s="229">
        <v>1</v>
      </c>
      <c r="EG375" s="231">
        <v>1</v>
      </c>
      <c r="EH375" s="234">
        <v>1</v>
      </c>
      <c r="EI375" s="234">
        <v>1</v>
      </c>
      <c r="EJ375" s="235">
        <v>1</v>
      </c>
      <c r="EK375" s="238">
        <v>1</v>
      </c>
      <c r="EL375" s="239">
        <v>1</v>
      </c>
      <c r="EM375" s="242">
        <v>1</v>
      </c>
      <c r="EN375" s="243">
        <v>1</v>
      </c>
      <c r="EO375" s="244">
        <v>1</v>
      </c>
      <c r="EP375" s="245">
        <v>1</v>
      </c>
      <c r="EQ375" s="316"/>
      <c r="ER375" s="246">
        <v>1</v>
      </c>
      <c r="ES375" s="249">
        <v>1</v>
      </c>
      <c r="ET375" s="250">
        <v>1</v>
      </c>
      <c r="EU375" s="251">
        <v>1</v>
      </c>
      <c r="EV375" s="252">
        <v>1</v>
      </c>
      <c r="EW375" s="253">
        <v>1</v>
      </c>
      <c r="EX375" s="255">
        <v>1</v>
      </c>
      <c r="EY375" s="257">
        <v>1</v>
      </c>
      <c r="EZ375" s="258">
        <v>1</v>
      </c>
      <c r="FA375" s="260">
        <v>1</v>
      </c>
      <c r="FB375" s="263">
        <v>1</v>
      </c>
      <c r="FC375" s="266">
        <v>1</v>
      </c>
      <c r="FD375" s="271">
        <v>1</v>
      </c>
      <c r="FE375" s="273">
        <v>1</v>
      </c>
      <c r="FF375" s="274">
        <v>1</v>
      </c>
      <c r="FG375" s="277">
        <v>0</v>
      </c>
      <c r="FH375" s="280">
        <v>0</v>
      </c>
      <c r="FI375" s="282">
        <v>0</v>
      </c>
      <c r="FJ375" s="284">
        <v>0</v>
      </c>
      <c r="FK375" s="286">
        <v>0</v>
      </c>
      <c r="FL375" s="287">
        <v>0</v>
      </c>
      <c r="FM375" s="289">
        <v>0</v>
      </c>
      <c r="FN375" s="292">
        <v>0</v>
      </c>
      <c r="FO375" s="297">
        <v>0</v>
      </c>
      <c r="FP375" s="298">
        <v>0</v>
      </c>
      <c r="FQ375" s="299">
        <v>0</v>
      </c>
      <c r="FR375" s="300">
        <v>0</v>
      </c>
      <c r="FS375" s="304">
        <v>0</v>
      </c>
      <c r="FT375" s="306">
        <v>0</v>
      </c>
      <c r="FU375" s="309">
        <v>0</v>
      </c>
      <c r="FV375" s="246"/>
    </row>
    <row r="376" spans="1:178" ht="13.9" customHeight="1" x14ac:dyDescent="0.2">
      <c r="A376" s="343" t="s">
        <v>175</v>
      </c>
      <c r="B376" s="345" t="s">
        <v>134</v>
      </c>
      <c r="C376" s="335" t="s">
        <v>131</v>
      </c>
      <c r="D376" s="335">
        <v>11</v>
      </c>
      <c r="E376" s="349">
        <f t="shared" ref="E376" si="1509">FU376</f>
        <v>11</v>
      </c>
      <c r="F376" s="353">
        <f t="shared" ref="F376" si="1510">FU377</f>
        <v>2</v>
      </c>
      <c r="G376" s="351">
        <f>F376/E376</f>
        <v>0.18181818181818182</v>
      </c>
      <c r="H376" s="351">
        <f>F376/D376</f>
        <v>0.18181818181818182</v>
      </c>
      <c r="I376" s="355"/>
      <c r="J376" s="11" t="s">
        <v>5</v>
      </c>
      <c r="K376" s="27"/>
      <c r="L376" s="27"/>
      <c r="M376" s="27"/>
      <c r="N376" s="27">
        <f>D376</f>
        <v>11</v>
      </c>
      <c r="O376" s="27">
        <v>11</v>
      </c>
      <c r="P376" s="27">
        <v>11</v>
      </c>
      <c r="Q376" s="27">
        <v>11</v>
      </c>
      <c r="R376" s="27">
        <v>11</v>
      </c>
      <c r="S376" s="27">
        <v>11</v>
      </c>
      <c r="T376" s="27">
        <v>11</v>
      </c>
      <c r="U376" s="27">
        <v>11</v>
      </c>
      <c r="V376" s="27">
        <v>11</v>
      </c>
      <c r="W376" s="40"/>
      <c r="X376" s="27">
        <v>11</v>
      </c>
      <c r="Y376" s="27">
        <v>11</v>
      </c>
      <c r="Z376" s="27">
        <v>11</v>
      </c>
      <c r="AA376" s="27">
        <v>11</v>
      </c>
      <c r="AB376" s="27">
        <v>11</v>
      </c>
      <c r="AC376" s="27">
        <v>11</v>
      </c>
      <c r="AD376" s="27">
        <v>11</v>
      </c>
      <c r="AE376" s="27">
        <v>11</v>
      </c>
      <c r="AF376" s="27">
        <v>11</v>
      </c>
      <c r="AG376" s="27">
        <v>11</v>
      </c>
      <c r="AH376" s="27">
        <v>11</v>
      </c>
      <c r="AI376" s="27">
        <v>11</v>
      </c>
      <c r="AJ376" s="27">
        <v>11</v>
      </c>
      <c r="AK376" s="27">
        <v>11</v>
      </c>
      <c r="AL376" s="27">
        <v>11</v>
      </c>
      <c r="AM376" s="27">
        <v>11</v>
      </c>
      <c r="AN376" s="27">
        <v>11</v>
      </c>
      <c r="AO376" s="27">
        <v>11</v>
      </c>
      <c r="AP376" s="27">
        <v>11</v>
      </c>
      <c r="AQ376" s="27">
        <v>11</v>
      </c>
      <c r="AR376" s="27">
        <v>11</v>
      </c>
      <c r="AS376" s="27">
        <v>11</v>
      </c>
      <c r="AT376" s="27">
        <v>11</v>
      </c>
      <c r="AU376" s="27">
        <v>11</v>
      </c>
      <c r="AV376" s="27">
        <v>11</v>
      </c>
      <c r="AW376" s="27">
        <v>11</v>
      </c>
      <c r="AX376" s="27">
        <v>11</v>
      </c>
      <c r="AY376" s="27">
        <v>11</v>
      </c>
      <c r="AZ376" s="27">
        <v>11</v>
      </c>
      <c r="BA376" s="27">
        <v>11</v>
      </c>
      <c r="BB376" s="27">
        <v>11</v>
      </c>
      <c r="BC376" s="315"/>
      <c r="BD376" s="27">
        <v>11</v>
      </c>
      <c r="BE376" s="27">
        <v>11</v>
      </c>
      <c r="BF376" s="27">
        <v>11</v>
      </c>
      <c r="BG376" s="27">
        <v>11</v>
      </c>
      <c r="BH376" s="27">
        <v>11</v>
      </c>
      <c r="BI376" s="27">
        <v>11</v>
      </c>
      <c r="BJ376" s="27">
        <v>11</v>
      </c>
      <c r="BK376" s="27">
        <v>11</v>
      </c>
      <c r="BL376" s="27">
        <v>11</v>
      </c>
      <c r="BM376" s="27">
        <v>11</v>
      </c>
      <c r="BN376" s="27">
        <v>11</v>
      </c>
      <c r="BO376" s="27">
        <v>11</v>
      </c>
      <c r="BP376" s="27">
        <v>11</v>
      </c>
      <c r="BQ376" s="27">
        <v>11</v>
      </c>
      <c r="BR376" s="27">
        <v>11</v>
      </c>
      <c r="BS376" s="27">
        <v>11</v>
      </c>
      <c r="BT376" s="27">
        <v>11</v>
      </c>
      <c r="BU376" s="27">
        <v>11</v>
      </c>
      <c r="BV376" s="27">
        <v>11</v>
      </c>
      <c r="BW376" s="27">
        <v>11</v>
      </c>
      <c r="BX376" s="27">
        <v>11</v>
      </c>
      <c r="BY376" s="27">
        <v>11</v>
      </c>
      <c r="BZ376" s="27">
        <v>11</v>
      </c>
      <c r="CA376" s="27">
        <v>11</v>
      </c>
      <c r="CB376" s="27">
        <v>11</v>
      </c>
      <c r="CC376" s="27">
        <v>11</v>
      </c>
      <c r="CD376" s="27">
        <v>11</v>
      </c>
      <c r="CE376" s="27">
        <v>11</v>
      </c>
      <c r="CF376" s="40"/>
      <c r="CG376" s="27">
        <v>11</v>
      </c>
      <c r="CH376" s="27">
        <v>11</v>
      </c>
      <c r="CI376" s="27">
        <v>11</v>
      </c>
      <c r="CJ376" s="27">
        <v>11</v>
      </c>
      <c r="CK376" s="27">
        <v>11</v>
      </c>
      <c r="CL376" s="27">
        <v>11</v>
      </c>
      <c r="CM376" s="27">
        <v>11</v>
      </c>
      <c r="CN376" s="27">
        <v>11</v>
      </c>
      <c r="CO376" s="27">
        <v>11</v>
      </c>
      <c r="CP376" s="27">
        <v>11</v>
      </c>
      <c r="CQ376" s="27">
        <v>11</v>
      </c>
      <c r="CR376" s="27">
        <v>11</v>
      </c>
      <c r="CS376" s="27">
        <v>11</v>
      </c>
      <c r="CT376" s="27">
        <v>11</v>
      </c>
      <c r="CU376" s="27">
        <v>11</v>
      </c>
      <c r="CV376" s="27">
        <v>11</v>
      </c>
      <c r="CW376" s="27">
        <v>11</v>
      </c>
      <c r="CX376" s="27">
        <v>11</v>
      </c>
      <c r="CY376" s="27">
        <v>11</v>
      </c>
      <c r="CZ376" s="27">
        <v>11</v>
      </c>
      <c r="DA376" s="27">
        <v>11</v>
      </c>
      <c r="DB376" s="27">
        <v>11</v>
      </c>
      <c r="DC376" s="27">
        <v>11</v>
      </c>
      <c r="DD376" s="27">
        <v>11</v>
      </c>
      <c r="DE376" s="27">
        <v>11</v>
      </c>
      <c r="DF376" s="27">
        <v>11</v>
      </c>
      <c r="DG376" s="27">
        <v>11</v>
      </c>
      <c r="DH376" s="27">
        <v>11</v>
      </c>
      <c r="DI376" s="27">
        <v>11</v>
      </c>
      <c r="DJ376" s="27">
        <v>11</v>
      </c>
      <c r="DK376" s="27">
        <v>11</v>
      </c>
      <c r="DL376" s="315"/>
      <c r="DM376" s="27">
        <v>11</v>
      </c>
      <c r="DN376" s="27">
        <v>11</v>
      </c>
      <c r="DO376" s="27">
        <v>11</v>
      </c>
      <c r="DP376" s="27">
        <v>11</v>
      </c>
      <c r="DQ376" s="27">
        <v>11</v>
      </c>
      <c r="DR376" s="27">
        <v>11</v>
      </c>
      <c r="DS376" s="27">
        <v>11</v>
      </c>
      <c r="DT376" s="27">
        <v>11</v>
      </c>
      <c r="DU376" s="27">
        <v>11</v>
      </c>
      <c r="DV376" s="27">
        <v>11</v>
      </c>
      <c r="DW376" s="27">
        <v>11</v>
      </c>
      <c r="DX376" s="27">
        <v>11</v>
      </c>
      <c r="DY376" s="27">
        <v>11</v>
      </c>
      <c r="DZ376" s="27">
        <v>11</v>
      </c>
      <c r="EA376" s="27">
        <v>11</v>
      </c>
      <c r="EB376" s="27">
        <v>11</v>
      </c>
      <c r="EC376" s="27">
        <v>11</v>
      </c>
      <c r="ED376" s="27">
        <v>11</v>
      </c>
      <c r="EE376" s="27">
        <v>11</v>
      </c>
      <c r="EF376" s="27">
        <v>11</v>
      </c>
      <c r="EG376" s="27">
        <v>11</v>
      </c>
      <c r="EH376" s="27">
        <v>11</v>
      </c>
      <c r="EI376" s="27">
        <v>11</v>
      </c>
      <c r="EJ376" s="27">
        <v>11</v>
      </c>
      <c r="EK376" s="27">
        <v>11</v>
      </c>
      <c r="EL376" s="27">
        <v>11</v>
      </c>
      <c r="EM376" s="27">
        <v>11</v>
      </c>
      <c r="EN376" s="27">
        <v>11</v>
      </c>
      <c r="EO376" s="27">
        <v>11</v>
      </c>
      <c r="EP376" s="27">
        <v>11</v>
      </c>
      <c r="EQ376" s="315"/>
      <c r="ER376" s="27">
        <v>11</v>
      </c>
      <c r="ES376" s="27">
        <v>11</v>
      </c>
      <c r="ET376" s="27">
        <v>11</v>
      </c>
      <c r="EU376" s="27">
        <v>11</v>
      </c>
      <c r="EV376" s="27">
        <v>11</v>
      </c>
      <c r="EW376" s="27">
        <v>11</v>
      </c>
      <c r="EX376" s="27">
        <v>11</v>
      </c>
      <c r="EY376" s="27">
        <v>11</v>
      </c>
      <c r="EZ376" s="27">
        <v>11</v>
      </c>
      <c r="FA376" s="27">
        <v>11</v>
      </c>
      <c r="FB376" s="27">
        <v>11</v>
      </c>
      <c r="FC376" s="27">
        <v>11</v>
      </c>
      <c r="FD376" s="27">
        <v>11</v>
      </c>
      <c r="FE376" s="27">
        <v>11</v>
      </c>
      <c r="FF376" s="27">
        <v>11</v>
      </c>
      <c r="FG376" s="27">
        <v>11</v>
      </c>
      <c r="FH376" s="27">
        <v>11</v>
      </c>
      <c r="FI376" s="27">
        <v>11</v>
      </c>
      <c r="FJ376" s="27">
        <v>11</v>
      </c>
      <c r="FK376" s="27">
        <v>11</v>
      </c>
      <c r="FL376" s="27">
        <v>11</v>
      </c>
      <c r="FM376" s="27">
        <v>11</v>
      </c>
      <c r="FN376" s="27">
        <v>11</v>
      </c>
      <c r="FO376" s="27">
        <v>11</v>
      </c>
      <c r="FP376" s="27">
        <v>11</v>
      </c>
      <c r="FQ376" s="27">
        <v>11</v>
      </c>
      <c r="FR376" s="27">
        <v>11</v>
      </c>
      <c r="FS376" s="27">
        <v>11</v>
      </c>
      <c r="FT376" s="27">
        <v>11</v>
      </c>
      <c r="FU376" s="27">
        <v>11</v>
      </c>
      <c r="FV376" s="27">
        <v>11</v>
      </c>
    </row>
    <row r="377" spans="1:178" ht="13.9" customHeight="1" x14ac:dyDescent="0.2">
      <c r="A377" s="344"/>
      <c r="B377" s="346"/>
      <c r="C377" s="336"/>
      <c r="D377" s="336"/>
      <c r="E377" s="350"/>
      <c r="F377" s="354"/>
      <c r="G377" s="352"/>
      <c r="H377" s="352"/>
      <c r="I377" s="356"/>
      <c r="J377" s="12" t="s">
        <v>6</v>
      </c>
      <c r="K377" s="18"/>
      <c r="L377" s="18"/>
      <c r="M377" s="18"/>
      <c r="N377" s="58"/>
      <c r="O377" s="58"/>
      <c r="P377" s="58">
        <v>2</v>
      </c>
      <c r="Q377" s="63">
        <v>2</v>
      </c>
      <c r="R377" s="64">
        <v>2</v>
      </c>
      <c r="S377" s="65">
        <v>2</v>
      </c>
      <c r="T377" s="18">
        <v>1</v>
      </c>
      <c r="U377" s="58"/>
      <c r="V377" s="68">
        <v>1</v>
      </c>
      <c r="W377" s="38"/>
      <c r="X377" s="58"/>
      <c r="Y377" s="58"/>
      <c r="Z377" s="71">
        <v>2</v>
      </c>
      <c r="AA377" s="73">
        <v>2</v>
      </c>
      <c r="AB377" s="73">
        <v>2</v>
      </c>
      <c r="AC377" s="76">
        <v>13</v>
      </c>
      <c r="AD377" s="75">
        <v>13</v>
      </c>
      <c r="AE377" s="76">
        <v>13</v>
      </c>
      <c r="AF377" s="77">
        <v>13</v>
      </c>
      <c r="AG377" s="78">
        <v>13</v>
      </c>
      <c r="AH377" s="84">
        <v>13</v>
      </c>
      <c r="AI377" s="84">
        <v>13</v>
      </c>
      <c r="AJ377" s="84">
        <v>13</v>
      </c>
      <c r="AK377" s="84">
        <v>13</v>
      </c>
      <c r="AL377" s="58">
        <v>10</v>
      </c>
      <c r="AM377" s="89">
        <v>10</v>
      </c>
      <c r="AN377" s="89">
        <v>10</v>
      </c>
      <c r="AO377" s="93">
        <v>10</v>
      </c>
      <c r="AP377" s="93">
        <v>10</v>
      </c>
      <c r="AQ377" s="93">
        <v>10</v>
      </c>
      <c r="AR377" s="102">
        <v>11</v>
      </c>
      <c r="AS377" s="103">
        <v>11</v>
      </c>
      <c r="AT377" s="104">
        <v>11</v>
      </c>
      <c r="AU377" s="58">
        <v>11</v>
      </c>
      <c r="AV377" s="106">
        <v>11</v>
      </c>
      <c r="AW377" s="107">
        <v>11</v>
      </c>
      <c r="AX377" s="58">
        <v>12</v>
      </c>
      <c r="AY377" s="58">
        <v>10</v>
      </c>
      <c r="AZ377" s="120">
        <v>10</v>
      </c>
      <c r="BA377" s="123">
        <v>10</v>
      </c>
      <c r="BB377" s="125">
        <v>10</v>
      </c>
      <c r="BC377" s="316"/>
      <c r="BD377" s="141">
        <v>10</v>
      </c>
      <c r="BE377" s="141">
        <v>10</v>
      </c>
      <c r="BF377" s="141">
        <v>10</v>
      </c>
      <c r="BG377" s="141">
        <v>10</v>
      </c>
      <c r="BH377" s="141">
        <v>10</v>
      </c>
      <c r="BI377" s="141">
        <v>10</v>
      </c>
      <c r="BJ377" s="141">
        <v>10</v>
      </c>
      <c r="BK377" s="141">
        <v>10</v>
      </c>
      <c r="BL377" s="141">
        <v>10</v>
      </c>
      <c r="BM377" s="141">
        <v>10</v>
      </c>
      <c r="BN377" s="141">
        <v>10</v>
      </c>
      <c r="BO377" s="141">
        <v>10</v>
      </c>
      <c r="BP377" s="141">
        <v>10</v>
      </c>
      <c r="BQ377" s="141">
        <v>10</v>
      </c>
      <c r="BR377" s="141">
        <v>10</v>
      </c>
      <c r="BS377" s="141">
        <v>10</v>
      </c>
      <c r="BT377" s="141">
        <v>10</v>
      </c>
      <c r="BU377" s="141">
        <v>10</v>
      </c>
      <c r="BV377" s="141">
        <v>10</v>
      </c>
      <c r="BW377" s="141">
        <v>10</v>
      </c>
      <c r="BX377" s="141">
        <v>10</v>
      </c>
      <c r="BY377" s="141">
        <v>10</v>
      </c>
      <c r="BZ377" s="141">
        <v>10</v>
      </c>
      <c r="CA377" s="141">
        <v>10</v>
      </c>
      <c r="CB377" s="141">
        <v>10</v>
      </c>
      <c r="CC377" s="141">
        <v>10</v>
      </c>
      <c r="CD377" s="141">
        <v>10</v>
      </c>
      <c r="CE377" s="141">
        <v>10</v>
      </c>
      <c r="CF377" s="38"/>
      <c r="CG377" s="143">
        <v>10</v>
      </c>
      <c r="CH377" s="157">
        <v>10</v>
      </c>
      <c r="CI377" s="158">
        <v>10</v>
      </c>
      <c r="CJ377" s="159">
        <v>10</v>
      </c>
      <c r="CK377" s="160">
        <v>10</v>
      </c>
      <c r="CL377" s="162">
        <v>10</v>
      </c>
      <c r="CM377" s="163">
        <v>10</v>
      </c>
      <c r="CN377" s="164">
        <v>10</v>
      </c>
      <c r="CO377" s="166">
        <v>10</v>
      </c>
      <c r="CP377" s="168">
        <v>10</v>
      </c>
      <c r="CQ377" s="168">
        <v>10</v>
      </c>
      <c r="CR377" s="169">
        <v>10</v>
      </c>
      <c r="CS377" s="170">
        <v>10</v>
      </c>
      <c r="CT377" s="171">
        <v>10</v>
      </c>
      <c r="CU377" s="172">
        <v>10</v>
      </c>
      <c r="CV377" s="173">
        <v>10</v>
      </c>
      <c r="CW377" s="174">
        <v>10</v>
      </c>
      <c r="CX377" s="175">
        <v>10</v>
      </c>
      <c r="CY377" s="176">
        <v>10</v>
      </c>
      <c r="CZ377" s="177">
        <v>10</v>
      </c>
      <c r="DA377" s="178">
        <v>10</v>
      </c>
      <c r="DB377" s="179">
        <v>10</v>
      </c>
      <c r="DC377" s="180">
        <v>10</v>
      </c>
      <c r="DD377" s="181">
        <v>10</v>
      </c>
      <c r="DE377" s="182">
        <v>10</v>
      </c>
      <c r="DF377" s="183">
        <v>10</v>
      </c>
      <c r="DG377" s="184">
        <v>10</v>
      </c>
      <c r="DH377" s="185">
        <v>10</v>
      </c>
      <c r="DI377" s="188">
        <v>10</v>
      </c>
      <c r="DJ377" s="190">
        <v>10</v>
      </c>
      <c r="DK377" s="191">
        <v>10</v>
      </c>
      <c r="DL377" s="316"/>
      <c r="DM377" s="195">
        <v>10</v>
      </c>
      <c r="DN377" s="201">
        <v>10</v>
      </c>
      <c r="DO377" s="206">
        <v>10</v>
      </c>
      <c r="DP377" s="207">
        <v>10</v>
      </c>
      <c r="DQ377" s="209">
        <v>10</v>
      </c>
      <c r="DR377" s="210">
        <v>10</v>
      </c>
      <c r="DS377" s="213">
        <v>10</v>
      </c>
      <c r="DT377" s="214">
        <v>10</v>
      </c>
      <c r="DU377" s="215">
        <v>10</v>
      </c>
      <c r="DV377" s="215">
        <v>10</v>
      </c>
      <c r="DW377" s="218">
        <v>10</v>
      </c>
      <c r="DX377" s="219">
        <v>10</v>
      </c>
      <c r="DY377" s="220">
        <v>10</v>
      </c>
      <c r="DZ377" s="221">
        <v>10</v>
      </c>
      <c r="EA377" s="222">
        <v>10</v>
      </c>
      <c r="EB377" s="223">
        <v>10</v>
      </c>
      <c r="EC377" s="224">
        <v>10</v>
      </c>
      <c r="ED377" s="225">
        <v>10</v>
      </c>
      <c r="EE377" s="226">
        <v>10</v>
      </c>
      <c r="EF377" s="229">
        <v>6</v>
      </c>
      <c r="EG377" s="231">
        <v>6</v>
      </c>
      <c r="EH377" s="234">
        <v>6</v>
      </c>
      <c r="EI377" s="234">
        <v>6</v>
      </c>
      <c r="EJ377" s="235">
        <v>6</v>
      </c>
      <c r="EK377" s="238">
        <v>6</v>
      </c>
      <c r="EL377" s="239">
        <v>6</v>
      </c>
      <c r="EM377" s="242">
        <v>6</v>
      </c>
      <c r="EN377" s="243">
        <v>6</v>
      </c>
      <c r="EO377" s="244">
        <v>6</v>
      </c>
      <c r="EP377" s="245">
        <v>6</v>
      </c>
      <c r="EQ377" s="316"/>
      <c r="ER377" s="246">
        <v>6</v>
      </c>
      <c r="ES377" s="249">
        <v>6</v>
      </c>
      <c r="ET377" s="250">
        <v>6</v>
      </c>
      <c r="EU377" s="251">
        <v>6</v>
      </c>
      <c r="EV377" s="252">
        <v>6</v>
      </c>
      <c r="EW377" s="253">
        <v>6</v>
      </c>
      <c r="EX377" s="255">
        <v>6</v>
      </c>
      <c r="EY377" s="257">
        <v>6</v>
      </c>
      <c r="EZ377" s="258">
        <v>6</v>
      </c>
      <c r="FA377" s="260">
        <v>6</v>
      </c>
      <c r="FB377" s="263">
        <v>6</v>
      </c>
      <c r="FC377" s="266">
        <v>6</v>
      </c>
      <c r="FD377" s="271">
        <v>6</v>
      </c>
      <c r="FE377" s="273">
        <v>6</v>
      </c>
      <c r="FF377" s="274">
        <v>6</v>
      </c>
      <c r="FG377" s="277">
        <v>2</v>
      </c>
      <c r="FH377" s="280">
        <v>2</v>
      </c>
      <c r="FI377" s="282">
        <v>2</v>
      </c>
      <c r="FJ377" s="284">
        <v>2</v>
      </c>
      <c r="FK377" s="286">
        <v>2</v>
      </c>
      <c r="FL377" s="287">
        <v>2</v>
      </c>
      <c r="FM377" s="289">
        <v>2</v>
      </c>
      <c r="FN377" s="292">
        <v>2</v>
      </c>
      <c r="FO377" s="297">
        <v>2</v>
      </c>
      <c r="FP377" s="298">
        <v>2</v>
      </c>
      <c r="FQ377" s="299">
        <v>2</v>
      </c>
      <c r="FR377" s="300">
        <v>2</v>
      </c>
      <c r="FS377" s="304">
        <v>2</v>
      </c>
      <c r="FT377" s="306">
        <v>2</v>
      </c>
      <c r="FU377" s="309">
        <v>2</v>
      </c>
      <c r="FV377" s="246"/>
    </row>
    <row r="378" spans="1:178" ht="13.9" customHeight="1" x14ac:dyDescent="0.2">
      <c r="A378" s="343" t="s">
        <v>176</v>
      </c>
      <c r="B378" s="345" t="s">
        <v>138</v>
      </c>
      <c r="C378" s="335" t="s">
        <v>131</v>
      </c>
      <c r="D378" s="335">
        <v>3</v>
      </c>
      <c r="E378" s="349">
        <f t="shared" ref="E378" si="1511">FU378</f>
        <v>3</v>
      </c>
      <c r="F378" s="353">
        <f t="shared" ref="F378" si="1512">FU379</f>
        <v>1</v>
      </c>
      <c r="G378" s="351">
        <f>F378/E378</f>
        <v>0.33333333333333331</v>
      </c>
      <c r="H378" s="351">
        <f>F378/D378</f>
        <v>0.33333333333333331</v>
      </c>
      <c r="I378" s="355"/>
      <c r="J378" s="11" t="s">
        <v>5</v>
      </c>
      <c r="K378" s="27"/>
      <c r="L378" s="27"/>
      <c r="M378" s="27"/>
      <c r="N378" s="27">
        <v>2</v>
      </c>
      <c r="O378" s="27">
        <v>2</v>
      </c>
      <c r="P378" s="27">
        <v>2</v>
      </c>
      <c r="Q378" s="27">
        <v>2</v>
      </c>
      <c r="R378" s="27">
        <v>2</v>
      </c>
      <c r="S378" s="27">
        <v>2</v>
      </c>
      <c r="T378" s="27">
        <v>2</v>
      </c>
      <c r="U378" s="27">
        <v>2</v>
      </c>
      <c r="V378" s="27">
        <v>2</v>
      </c>
      <c r="W378" s="27">
        <f>M378</f>
        <v>0</v>
      </c>
      <c r="X378" s="27">
        <v>2</v>
      </c>
      <c r="Y378" s="27">
        <f>O378</f>
        <v>2</v>
      </c>
      <c r="Z378" s="27">
        <v>2</v>
      </c>
      <c r="AA378" s="27">
        <v>2</v>
      </c>
      <c r="AB378" s="27">
        <v>2</v>
      </c>
      <c r="AC378" s="27">
        <v>2</v>
      </c>
      <c r="AD378" s="27">
        <v>2</v>
      </c>
      <c r="AE378" s="27">
        <v>2</v>
      </c>
      <c r="AF378" s="27">
        <v>2</v>
      </c>
      <c r="AG378" s="27">
        <v>2</v>
      </c>
      <c r="AH378" s="27">
        <v>2</v>
      </c>
      <c r="AI378" s="27">
        <v>2</v>
      </c>
      <c r="AJ378" s="27">
        <v>2</v>
      </c>
      <c r="AK378" s="27">
        <v>2</v>
      </c>
      <c r="AL378" s="27">
        <v>2</v>
      </c>
      <c r="AM378" s="27">
        <v>2</v>
      </c>
      <c r="AN378" s="27">
        <v>2</v>
      </c>
      <c r="AO378" s="27">
        <v>2</v>
      </c>
      <c r="AP378" s="27">
        <v>2</v>
      </c>
      <c r="AQ378" s="27">
        <v>2</v>
      </c>
      <c r="AR378" s="27">
        <v>2</v>
      </c>
      <c r="AS378" s="27">
        <v>2</v>
      </c>
      <c r="AT378" s="27">
        <v>2</v>
      </c>
      <c r="AU378" s="27">
        <v>3</v>
      </c>
      <c r="AV378" s="27">
        <v>3</v>
      </c>
      <c r="AW378" s="27">
        <v>3</v>
      </c>
      <c r="AX378" s="27">
        <v>3</v>
      </c>
      <c r="AY378" s="27">
        <v>3</v>
      </c>
      <c r="AZ378" s="27">
        <v>3</v>
      </c>
      <c r="BA378" s="27">
        <v>3</v>
      </c>
      <c r="BB378" s="27">
        <v>3</v>
      </c>
      <c r="BC378" s="315"/>
      <c r="BD378" s="27">
        <v>3</v>
      </c>
      <c r="BE378" s="27">
        <v>3</v>
      </c>
      <c r="BF378" s="27">
        <v>3</v>
      </c>
      <c r="BG378" s="27">
        <v>3</v>
      </c>
      <c r="BH378" s="27">
        <v>3</v>
      </c>
      <c r="BI378" s="27">
        <v>3</v>
      </c>
      <c r="BJ378" s="27">
        <v>3</v>
      </c>
      <c r="BK378" s="27">
        <v>3</v>
      </c>
      <c r="BL378" s="27">
        <v>3</v>
      </c>
      <c r="BM378" s="27">
        <v>3</v>
      </c>
      <c r="BN378" s="27">
        <v>3</v>
      </c>
      <c r="BO378" s="27">
        <v>3</v>
      </c>
      <c r="BP378" s="27">
        <v>3</v>
      </c>
      <c r="BQ378" s="27">
        <v>3</v>
      </c>
      <c r="BR378" s="27">
        <v>3</v>
      </c>
      <c r="BS378" s="27">
        <v>3</v>
      </c>
      <c r="BT378" s="27">
        <v>3</v>
      </c>
      <c r="BU378" s="27">
        <v>3</v>
      </c>
      <c r="BV378" s="27">
        <v>3</v>
      </c>
      <c r="BW378" s="27">
        <v>3</v>
      </c>
      <c r="BX378" s="27">
        <v>3</v>
      </c>
      <c r="BY378" s="27">
        <v>3</v>
      </c>
      <c r="BZ378" s="27">
        <v>3</v>
      </c>
      <c r="CA378" s="27">
        <v>3</v>
      </c>
      <c r="CB378" s="27">
        <v>3</v>
      </c>
      <c r="CC378" s="27">
        <v>3</v>
      </c>
      <c r="CD378" s="27">
        <v>3</v>
      </c>
      <c r="CE378" s="27">
        <v>3</v>
      </c>
      <c r="CF378" s="40"/>
      <c r="CG378" s="27">
        <v>3</v>
      </c>
      <c r="CH378" s="27">
        <v>3</v>
      </c>
      <c r="CI378" s="27">
        <v>3</v>
      </c>
      <c r="CJ378" s="27">
        <v>3</v>
      </c>
      <c r="CK378" s="27">
        <v>3</v>
      </c>
      <c r="CL378" s="27">
        <v>3</v>
      </c>
      <c r="CM378" s="27">
        <v>3</v>
      </c>
      <c r="CN378" s="27">
        <v>3</v>
      </c>
      <c r="CO378" s="27">
        <v>3</v>
      </c>
      <c r="CP378" s="27">
        <v>3</v>
      </c>
      <c r="CQ378" s="27">
        <v>3</v>
      </c>
      <c r="CR378" s="27">
        <v>3</v>
      </c>
      <c r="CS378" s="27">
        <v>3</v>
      </c>
      <c r="CT378" s="27">
        <v>3</v>
      </c>
      <c r="CU378" s="27">
        <v>3</v>
      </c>
      <c r="CV378" s="27">
        <v>3</v>
      </c>
      <c r="CW378" s="27">
        <v>3</v>
      </c>
      <c r="CX378" s="27">
        <v>3</v>
      </c>
      <c r="CY378" s="27">
        <v>3</v>
      </c>
      <c r="CZ378" s="27">
        <v>3</v>
      </c>
      <c r="DA378" s="27">
        <v>3</v>
      </c>
      <c r="DB378" s="27">
        <v>3</v>
      </c>
      <c r="DC378" s="27">
        <v>3</v>
      </c>
      <c r="DD378" s="27">
        <v>3</v>
      </c>
      <c r="DE378" s="27">
        <v>3</v>
      </c>
      <c r="DF378" s="27">
        <v>3</v>
      </c>
      <c r="DG378" s="27">
        <v>3</v>
      </c>
      <c r="DH378" s="27">
        <v>3</v>
      </c>
      <c r="DI378" s="27">
        <v>3</v>
      </c>
      <c r="DJ378" s="27">
        <v>3</v>
      </c>
      <c r="DK378" s="27">
        <v>3</v>
      </c>
      <c r="DL378" s="315"/>
      <c r="DM378" s="27">
        <v>3</v>
      </c>
      <c r="DN378" s="27">
        <v>3</v>
      </c>
      <c r="DO378" s="27">
        <v>3</v>
      </c>
      <c r="DP378" s="27">
        <v>3</v>
      </c>
      <c r="DQ378" s="27">
        <v>3</v>
      </c>
      <c r="DR378" s="27">
        <v>3</v>
      </c>
      <c r="DS378" s="27">
        <v>3</v>
      </c>
      <c r="DT378" s="27">
        <v>3</v>
      </c>
      <c r="DU378" s="27">
        <v>3</v>
      </c>
      <c r="DV378" s="27">
        <v>3</v>
      </c>
      <c r="DW378" s="27">
        <v>3</v>
      </c>
      <c r="DX378" s="27">
        <v>3</v>
      </c>
      <c r="DY378" s="27">
        <v>3</v>
      </c>
      <c r="DZ378" s="27">
        <v>3</v>
      </c>
      <c r="EA378" s="27">
        <v>3</v>
      </c>
      <c r="EB378" s="27">
        <v>3</v>
      </c>
      <c r="EC378" s="27">
        <v>3</v>
      </c>
      <c r="ED378" s="27">
        <v>3</v>
      </c>
      <c r="EE378" s="27">
        <v>3</v>
      </c>
      <c r="EF378" s="27">
        <v>3</v>
      </c>
      <c r="EG378" s="27">
        <v>3</v>
      </c>
      <c r="EH378" s="27">
        <v>3</v>
      </c>
      <c r="EI378" s="27">
        <v>3</v>
      </c>
      <c r="EJ378" s="27">
        <v>3</v>
      </c>
      <c r="EK378" s="27">
        <v>3</v>
      </c>
      <c r="EL378" s="27">
        <v>3</v>
      </c>
      <c r="EM378" s="27">
        <v>3</v>
      </c>
      <c r="EN378" s="27">
        <v>3</v>
      </c>
      <c r="EO378" s="27">
        <v>3</v>
      </c>
      <c r="EP378" s="27">
        <v>3</v>
      </c>
      <c r="EQ378" s="315"/>
      <c r="ER378" s="27">
        <v>3</v>
      </c>
      <c r="ES378" s="27">
        <v>3</v>
      </c>
      <c r="ET378" s="27">
        <v>3</v>
      </c>
      <c r="EU378" s="27">
        <v>3</v>
      </c>
      <c r="EV378" s="27">
        <v>3</v>
      </c>
      <c r="EW378" s="27">
        <v>3</v>
      </c>
      <c r="EX378" s="27">
        <v>3</v>
      </c>
      <c r="EY378" s="27">
        <v>3</v>
      </c>
      <c r="EZ378" s="27">
        <v>3</v>
      </c>
      <c r="FA378" s="27">
        <v>3</v>
      </c>
      <c r="FB378" s="27">
        <v>3</v>
      </c>
      <c r="FC378" s="27">
        <v>3</v>
      </c>
      <c r="FD378" s="27">
        <v>3</v>
      </c>
      <c r="FE378" s="27">
        <v>3</v>
      </c>
      <c r="FF378" s="27">
        <v>3</v>
      </c>
      <c r="FG378" s="27">
        <v>3</v>
      </c>
      <c r="FH378" s="27">
        <v>3</v>
      </c>
      <c r="FI378" s="27">
        <v>3</v>
      </c>
      <c r="FJ378" s="27">
        <v>3</v>
      </c>
      <c r="FK378" s="27">
        <v>3</v>
      </c>
      <c r="FL378" s="27">
        <v>3</v>
      </c>
      <c r="FM378" s="27">
        <v>3</v>
      </c>
      <c r="FN378" s="27">
        <v>3</v>
      </c>
      <c r="FO378" s="27">
        <v>3</v>
      </c>
      <c r="FP378" s="27">
        <v>3</v>
      </c>
      <c r="FQ378" s="27">
        <v>3</v>
      </c>
      <c r="FR378" s="27">
        <v>3</v>
      </c>
      <c r="FS378" s="27">
        <v>3</v>
      </c>
      <c r="FT378" s="27">
        <v>3</v>
      </c>
      <c r="FU378" s="27">
        <v>3</v>
      </c>
      <c r="FV378" s="27">
        <v>3</v>
      </c>
    </row>
    <row r="379" spans="1:178" ht="13.9" customHeight="1" x14ac:dyDescent="0.2">
      <c r="A379" s="344"/>
      <c r="B379" s="346"/>
      <c r="C379" s="336"/>
      <c r="D379" s="336"/>
      <c r="E379" s="350"/>
      <c r="F379" s="354"/>
      <c r="G379" s="352"/>
      <c r="H379" s="352"/>
      <c r="I379" s="356"/>
      <c r="J379" s="12" t="s">
        <v>6</v>
      </c>
      <c r="K379" s="18"/>
      <c r="L379" s="18"/>
      <c r="M379" s="18"/>
      <c r="N379" s="58"/>
      <c r="O379" s="58"/>
      <c r="P379" s="58"/>
      <c r="Q379" s="18"/>
      <c r="R379" s="18"/>
      <c r="S379" s="18"/>
      <c r="T379" s="18"/>
      <c r="U379" s="58"/>
      <c r="V379" s="58"/>
      <c r="W379" s="38"/>
      <c r="X379" s="58"/>
      <c r="Y379" s="58"/>
      <c r="Z379" s="58"/>
      <c r="AA379" s="73"/>
      <c r="AB379" s="73"/>
      <c r="AC379" s="58">
        <v>2</v>
      </c>
      <c r="AD379" s="75">
        <v>2</v>
      </c>
      <c r="AE379" s="76">
        <v>2</v>
      </c>
      <c r="AF379" s="77">
        <v>2</v>
      </c>
      <c r="AG379" s="78">
        <v>2</v>
      </c>
      <c r="AH379" s="84">
        <v>2</v>
      </c>
      <c r="AI379" s="84">
        <v>2</v>
      </c>
      <c r="AJ379" s="84">
        <v>2</v>
      </c>
      <c r="AK379" s="84">
        <v>2</v>
      </c>
      <c r="AL379" s="58">
        <v>2</v>
      </c>
      <c r="AM379" s="89">
        <v>2</v>
      </c>
      <c r="AN379" s="89">
        <v>2</v>
      </c>
      <c r="AO379" s="93">
        <v>2</v>
      </c>
      <c r="AP379" s="93">
        <v>2</v>
      </c>
      <c r="AQ379" s="93">
        <v>2</v>
      </c>
      <c r="AR379" s="102">
        <v>2</v>
      </c>
      <c r="AS379" s="103">
        <v>2</v>
      </c>
      <c r="AT379" s="104">
        <v>2</v>
      </c>
      <c r="AU379" s="58">
        <v>2</v>
      </c>
      <c r="AV379" s="106">
        <v>2</v>
      </c>
      <c r="AW379" s="107">
        <v>2</v>
      </c>
      <c r="AX379" s="58">
        <v>3</v>
      </c>
      <c r="AY379" s="58">
        <v>2</v>
      </c>
      <c r="AZ379" s="120">
        <v>2</v>
      </c>
      <c r="BA379" s="123">
        <v>2</v>
      </c>
      <c r="BB379" s="125">
        <v>2</v>
      </c>
      <c r="BC379" s="316"/>
      <c r="BD379" s="141">
        <v>2</v>
      </c>
      <c r="BE379" s="141">
        <v>2</v>
      </c>
      <c r="BF379" s="141">
        <v>2</v>
      </c>
      <c r="BG379" s="141">
        <v>2</v>
      </c>
      <c r="BH379" s="141">
        <v>2</v>
      </c>
      <c r="BI379" s="141">
        <v>2</v>
      </c>
      <c r="BJ379" s="141">
        <v>2</v>
      </c>
      <c r="BK379" s="141">
        <v>2</v>
      </c>
      <c r="BL379" s="141">
        <v>2</v>
      </c>
      <c r="BM379" s="141">
        <v>2</v>
      </c>
      <c r="BN379" s="141">
        <v>2</v>
      </c>
      <c r="BO379" s="141">
        <v>2</v>
      </c>
      <c r="BP379" s="141">
        <v>2</v>
      </c>
      <c r="BQ379" s="141">
        <v>2</v>
      </c>
      <c r="BR379" s="141">
        <v>2</v>
      </c>
      <c r="BS379" s="141">
        <v>2</v>
      </c>
      <c r="BT379" s="141">
        <v>2</v>
      </c>
      <c r="BU379" s="141">
        <v>2</v>
      </c>
      <c r="BV379" s="141">
        <v>2</v>
      </c>
      <c r="BW379" s="141">
        <v>2</v>
      </c>
      <c r="BX379" s="141">
        <v>2</v>
      </c>
      <c r="BY379" s="141">
        <v>2</v>
      </c>
      <c r="BZ379" s="141">
        <v>2</v>
      </c>
      <c r="CA379" s="141">
        <v>2</v>
      </c>
      <c r="CB379" s="141">
        <v>2</v>
      </c>
      <c r="CC379" s="141">
        <v>2</v>
      </c>
      <c r="CD379" s="141">
        <v>2</v>
      </c>
      <c r="CE379" s="141">
        <v>2</v>
      </c>
      <c r="CF379" s="38"/>
      <c r="CG379" s="143">
        <v>2</v>
      </c>
      <c r="CH379" s="157">
        <v>2</v>
      </c>
      <c r="CI379" s="158">
        <v>2</v>
      </c>
      <c r="CJ379" s="159">
        <v>2</v>
      </c>
      <c r="CK379" s="160">
        <v>2</v>
      </c>
      <c r="CL379" s="162">
        <v>2</v>
      </c>
      <c r="CM379" s="163">
        <v>2</v>
      </c>
      <c r="CN379" s="164">
        <v>2</v>
      </c>
      <c r="CO379" s="166">
        <v>2</v>
      </c>
      <c r="CP379" s="168">
        <v>2</v>
      </c>
      <c r="CQ379" s="168">
        <v>2</v>
      </c>
      <c r="CR379" s="169">
        <v>2</v>
      </c>
      <c r="CS379" s="170">
        <v>2</v>
      </c>
      <c r="CT379" s="171">
        <v>2</v>
      </c>
      <c r="CU379" s="172">
        <v>2</v>
      </c>
      <c r="CV379" s="173">
        <v>2</v>
      </c>
      <c r="CW379" s="174">
        <v>2</v>
      </c>
      <c r="CX379" s="175">
        <v>2</v>
      </c>
      <c r="CY379" s="176">
        <v>2</v>
      </c>
      <c r="CZ379" s="177">
        <v>2</v>
      </c>
      <c r="DA379" s="178">
        <v>2</v>
      </c>
      <c r="DB379" s="179">
        <v>2</v>
      </c>
      <c r="DC379" s="180">
        <v>2</v>
      </c>
      <c r="DD379" s="181">
        <v>2</v>
      </c>
      <c r="DE379" s="182">
        <v>2</v>
      </c>
      <c r="DF379" s="183">
        <v>2</v>
      </c>
      <c r="DG379" s="184">
        <v>2</v>
      </c>
      <c r="DH379" s="185">
        <v>2</v>
      </c>
      <c r="DI379" s="188">
        <v>2</v>
      </c>
      <c r="DJ379" s="190">
        <v>2</v>
      </c>
      <c r="DK379" s="191">
        <v>2</v>
      </c>
      <c r="DL379" s="316"/>
      <c r="DM379" s="195">
        <v>2</v>
      </c>
      <c r="DN379" s="201">
        <v>2</v>
      </c>
      <c r="DO379" s="206">
        <v>2</v>
      </c>
      <c r="DP379" s="207">
        <v>2</v>
      </c>
      <c r="DQ379" s="209">
        <v>2</v>
      </c>
      <c r="DR379" s="210">
        <v>2</v>
      </c>
      <c r="DS379" s="213">
        <v>2</v>
      </c>
      <c r="DT379" s="214">
        <v>2</v>
      </c>
      <c r="DU379" s="215">
        <v>2</v>
      </c>
      <c r="DV379" s="215">
        <v>2</v>
      </c>
      <c r="DW379" s="218">
        <v>2</v>
      </c>
      <c r="DX379" s="219">
        <v>2</v>
      </c>
      <c r="DY379" s="220">
        <v>2</v>
      </c>
      <c r="DZ379" s="221">
        <v>2</v>
      </c>
      <c r="EA379" s="222">
        <v>2</v>
      </c>
      <c r="EB379" s="223">
        <v>2</v>
      </c>
      <c r="EC379" s="224">
        <v>2</v>
      </c>
      <c r="ED379" s="225">
        <v>2</v>
      </c>
      <c r="EE379" s="226">
        <v>2</v>
      </c>
      <c r="EF379" s="229">
        <v>2</v>
      </c>
      <c r="EG379" s="231">
        <v>2</v>
      </c>
      <c r="EH379" s="234">
        <v>2</v>
      </c>
      <c r="EI379" s="234">
        <v>2</v>
      </c>
      <c r="EJ379" s="235">
        <v>2</v>
      </c>
      <c r="EK379" s="238">
        <v>2</v>
      </c>
      <c r="EL379" s="239">
        <v>2</v>
      </c>
      <c r="EM379" s="242">
        <v>2</v>
      </c>
      <c r="EN379" s="243">
        <v>2</v>
      </c>
      <c r="EO379" s="244">
        <v>2</v>
      </c>
      <c r="EP379" s="245">
        <v>2</v>
      </c>
      <c r="EQ379" s="316"/>
      <c r="ER379" s="246">
        <v>2</v>
      </c>
      <c r="ES379" s="249">
        <v>2</v>
      </c>
      <c r="ET379" s="250">
        <v>2</v>
      </c>
      <c r="EU379" s="251">
        <v>2</v>
      </c>
      <c r="EV379" s="252">
        <v>2</v>
      </c>
      <c r="EW379" s="253">
        <v>2</v>
      </c>
      <c r="EX379" s="255">
        <v>2</v>
      </c>
      <c r="EY379" s="257">
        <v>2</v>
      </c>
      <c r="EZ379" s="258">
        <v>2</v>
      </c>
      <c r="FA379" s="260">
        <v>2</v>
      </c>
      <c r="FB379" s="263">
        <v>2</v>
      </c>
      <c r="FC379" s="266">
        <v>2</v>
      </c>
      <c r="FD379" s="271">
        <v>2</v>
      </c>
      <c r="FE379" s="273">
        <v>2</v>
      </c>
      <c r="FF379" s="274">
        <v>2</v>
      </c>
      <c r="FG379" s="277">
        <v>1</v>
      </c>
      <c r="FH379" s="280">
        <v>1</v>
      </c>
      <c r="FI379" s="282">
        <v>1</v>
      </c>
      <c r="FJ379" s="284">
        <v>1</v>
      </c>
      <c r="FK379" s="286">
        <v>1</v>
      </c>
      <c r="FL379" s="287">
        <v>1</v>
      </c>
      <c r="FM379" s="289">
        <v>1</v>
      </c>
      <c r="FN379" s="292">
        <v>1</v>
      </c>
      <c r="FO379" s="297">
        <v>1</v>
      </c>
      <c r="FP379" s="298">
        <v>1</v>
      </c>
      <c r="FQ379" s="299">
        <v>1</v>
      </c>
      <c r="FR379" s="300">
        <v>1</v>
      </c>
      <c r="FS379" s="304">
        <v>1</v>
      </c>
      <c r="FT379" s="306">
        <v>1</v>
      </c>
      <c r="FU379" s="309">
        <v>1</v>
      </c>
      <c r="FV379" s="246"/>
    </row>
    <row r="380" spans="1:178" ht="13.9" customHeight="1" x14ac:dyDescent="0.2">
      <c r="A380" s="343" t="s">
        <v>104</v>
      </c>
      <c r="B380" s="345" t="s">
        <v>116</v>
      </c>
      <c r="C380" s="335" t="s">
        <v>131</v>
      </c>
      <c r="D380" s="335">
        <v>2</v>
      </c>
      <c r="E380" s="349">
        <f t="shared" ref="E380" si="1513">FU380</f>
        <v>2</v>
      </c>
      <c r="F380" s="353">
        <f t="shared" ref="F380" si="1514">FU381</f>
        <v>1</v>
      </c>
      <c r="G380" s="351">
        <f>F380/E380</f>
        <v>0.5</v>
      </c>
      <c r="H380" s="351">
        <f>F380/D380</f>
        <v>0.5</v>
      </c>
      <c r="I380" s="355"/>
      <c r="J380" s="11" t="s">
        <v>5</v>
      </c>
      <c r="K380" s="27"/>
      <c r="L380" s="27"/>
      <c r="M380" s="27"/>
      <c r="N380" s="27">
        <f>D380</f>
        <v>2</v>
      </c>
      <c r="O380" s="27">
        <v>2</v>
      </c>
      <c r="P380" s="27">
        <v>2</v>
      </c>
      <c r="Q380" s="27">
        <v>2</v>
      </c>
      <c r="R380" s="27">
        <v>2</v>
      </c>
      <c r="S380" s="27">
        <v>2</v>
      </c>
      <c r="T380" s="27">
        <v>2</v>
      </c>
      <c r="U380" s="27">
        <v>2</v>
      </c>
      <c r="V380" s="27">
        <v>2</v>
      </c>
      <c r="W380" s="40"/>
      <c r="X380" s="27">
        <v>2</v>
      </c>
      <c r="Y380" s="27">
        <v>2</v>
      </c>
      <c r="Z380" s="27">
        <v>2</v>
      </c>
      <c r="AA380" s="27">
        <v>2</v>
      </c>
      <c r="AB380" s="27">
        <v>2</v>
      </c>
      <c r="AC380" s="27">
        <v>2</v>
      </c>
      <c r="AD380" s="27">
        <v>2</v>
      </c>
      <c r="AE380" s="27">
        <v>2</v>
      </c>
      <c r="AF380" s="27">
        <v>2</v>
      </c>
      <c r="AG380" s="27">
        <v>2</v>
      </c>
      <c r="AH380" s="27">
        <v>2</v>
      </c>
      <c r="AI380" s="27">
        <v>2</v>
      </c>
      <c r="AJ380" s="27">
        <v>2</v>
      </c>
      <c r="AK380" s="27">
        <v>2</v>
      </c>
      <c r="AL380" s="27">
        <v>2</v>
      </c>
      <c r="AM380" s="27">
        <v>2</v>
      </c>
      <c r="AN380" s="27">
        <v>2</v>
      </c>
      <c r="AO380" s="27">
        <v>2</v>
      </c>
      <c r="AP380" s="27">
        <v>2</v>
      </c>
      <c r="AQ380" s="27">
        <v>2</v>
      </c>
      <c r="AR380" s="27">
        <v>2</v>
      </c>
      <c r="AS380" s="27">
        <v>2</v>
      </c>
      <c r="AT380" s="27">
        <v>2</v>
      </c>
      <c r="AU380" s="27">
        <v>2</v>
      </c>
      <c r="AV380" s="27">
        <v>2</v>
      </c>
      <c r="AW380" s="27">
        <v>2</v>
      </c>
      <c r="AX380" s="27">
        <v>2</v>
      </c>
      <c r="AY380" s="27">
        <v>2</v>
      </c>
      <c r="AZ380" s="27">
        <v>2</v>
      </c>
      <c r="BA380" s="27">
        <v>2</v>
      </c>
      <c r="BB380" s="27">
        <v>2</v>
      </c>
      <c r="BC380" s="315"/>
      <c r="BD380" s="27">
        <v>2</v>
      </c>
      <c r="BE380" s="27">
        <v>2</v>
      </c>
      <c r="BF380" s="27">
        <v>2</v>
      </c>
      <c r="BG380" s="27">
        <v>2</v>
      </c>
      <c r="BH380" s="27">
        <v>2</v>
      </c>
      <c r="BI380" s="27">
        <v>2</v>
      </c>
      <c r="BJ380" s="27">
        <v>2</v>
      </c>
      <c r="BK380" s="27">
        <v>2</v>
      </c>
      <c r="BL380" s="27">
        <v>2</v>
      </c>
      <c r="BM380" s="27">
        <v>2</v>
      </c>
      <c r="BN380" s="27">
        <v>2</v>
      </c>
      <c r="BO380" s="27">
        <v>2</v>
      </c>
      <c r="BP380" s="27">
        <v>2</v>
      </c>
      <c r="BQ380" s="27">
        <v>2</v>
      </c>
      <c r="BR380" s="27">
        <v>2</v>
      </c>
      <c r="BS380" s="27">
        <v>2</v>
      </c>
      <c r="BT380" s="27">
        <v>2</v>
      </c>
      <c r="BU380" s="27">
        <v>2</v>
      </c>
      <c r="BV380" s="27">
        <v>2</v>
      </c>
      <c r="BW380" s="27">
        <v>2</v>
      </c>
      <c r="BX380" s="27">
        <v>2</v>
      </c>
      <c r="BY380" s="27">
        <v>2</v>
      </c>
      <c r="BZ380" s="27">
        <v>2</v>
      </c>
      <c r="CA380" s="27">
        <v>2</v>
      </c>
      <c r="CB380" s="27">
        <v>2</v>
      </c>
      <c r="CC380" s="27">
        <v>2</v>
      </c>
      <c r="CD380" s="27">
        <v>2</v>
      </c>
      <c r="CE380" s="27">
        <v>2</v>
      </c>
      <c r="CF380" s="40"/>
      <c r="CG380" s="27">
        <v>2</v>
      </c>
      <c r="CH380" s="27">
        <v>2</v>
      </c>
      <c r="CI380" s="27">
        <v>2</v>
      </c>
      <c r="CJ380" s="27">
        <v>2</v>
      </c>
      <c r="CK380" s="27">
        <v>2</v>
      </c>
      <c r="CL380" s="27">
        <v>2</v>
      </c>
      <c r="CM380" s="27">
        <v>2</v>
      </c>
      <c r="CN380" s="27">
        <v>2</v>
      </c>
      <c r="CO380" s="27">
        <v>2</v>
      </c>
      <c r="CP380" s="27">
        <v>2</v>
      </c>
      <c r="CQ380" s="27">
        <v>2</v>
      </c>
      <c r="CR380" s="27">
        <v>2</v>
      </c>
      <c r="CS380" s="27">
        <v>2</v>
      </c>
      <c r="CT380" s="27">
        <v>2</v>
      </c>
      <c r="CU380" s="27">
        <v>2</v>
      </c>
      <c r="CV380" s="27">
        <v>2</v>
      </c>
      <c r="CW380" s="27">
        <v>2</v>
      </c>
      <c r="CX380" s="27">
        <v>2</v>
      </c>
      <c r="CY380" s="27">
        <v>2</v>
      </c>
      <c r="CZ380" s="27">
        <v>2</v>
      </c>
      <c r="DA380" s="27">
        <v>2</v>
      </c>
      <c r="DB380" s="27">
        <v>2</v>
      </c>
      <c r="DC380" s="27">
        <v>2</v>
      </c>
      <c r="DD380" s="27">
        <v>2</v>
      </c>
      <c r="DE380" s="27">
        <v>2</v>
      </c>
      <c r="DF380" s="27">
        <v>2</v>
      </c>
      <c r="DG380" s="27">
        <v>2</v>
      </c>
      <c r="DH380" s="27">
        <v>2</v>
      </c>
      <c r="DI380" s="27">
        <v>2</v>
      </c>
      <c r="DJ380" s="27">
        <v>2</v>
      </c>
      <c r="DK380" s="27">
        <v>2</v>
      </c>
      <c r="DL380" s="315"/>
      <c r="DM380" s="27">
        <v>2</v>
      </c>
      <c r="DN380" s="27">
        <v>2</v>
      </c>
      <c r="DO380" s="27">
        <v>2</v>
      </c>
      <c r="DP380" s="27">
        <v>2</v>
      </c>
      <c r="DQ380" s="27">
        <v>2</v>
      </c>
      <c r="DR380" s="27">
        <v>2</v>
      </c>
      <c r="DS380" s="27">
        <v>2</v>
      </c>
      <c r="DT380" s="27">
        <v>2</v>
      </c>
      <c r="DU380" s="27">
        <v>2</v>
      </c>
      <c r="DV380" s="27">
        <v>2</v>
      </c>
      <c r="DW380" s="27">
        <v>2</v>
      </c>
      <c r="DX380" s="27">
        <v>2</v>
      </c>
      <c r="DY380" s="27">
        <v>2</v>
      </c>
      <c r="DZ380" s="27">
        <v>2</v>
      </c>
      <c r="EA380" s="27">
        <v>2</v>
      </c>
      <c r="EB380" s="27">
        <v>2</v>
      </c>
      <c r="EC380" s="27">
        <v>2</v>
      </c>
      <c r="ED380" s="27">
        <v>2</v>
      </c>
      <c r="EE380" s="27">
        <v>2</v>
      </c>
      <c r="EF380" s="27">
        <v>2</v>
      </c>
      <c r="EG380" s="27">
        <v>2</v>
      </c>
      <c r="EH380" s="27">
        <v>2</v>
      </c>
      <c r="EI380" s="27">
        <v>2</v>
      </c>
      <c r="EJ380" s="27">
        <v>2</v>
      </c>
      <c r="EK380" s="27">
        <v>2</v>
      </c>
      <c r="EL380" s="27">
        <v>2</v>
      </c>
      <c r="EM380" s="27">
        <v>2</v>
      </c>
      <c r="EN380" s="27">
        <v>2</v>
      </c>
      <c r="EO380" s="27">
        <v>2</v>
      </c>
      <c r="EP380" s="27">
        <v>2</v>
      </c>
      <c r="EQ380" s="315"/>
      <c r="ER380" s="27">
        <v>2</v>
      </c>
      <c r="ES380" s="27">
        <v>2</v>
      </c>
      <c r="ET380" s="27">
        <v>2</v>
      </c>
      <c r="EU380" s="27">
        <v>2</v>
      </c>
      <c r="EV380" s="27">
        <v>2</v>
      </c>
      <c r="EW380" s="27">
        <v>2</v>
      </c>
      <c r="EX380" s="27">
        <v>2</v>
      </c>
      <c r="EY380" s="27">
        <v>2</v>
      </c>
      <c r="EZ380" s="27">
        <v>2</v>
      </c>
      <c r="FA380" s="27">
        <v>2</v>
      </c>
      <c r="FB380" s="27">
        <v>2</v>
      </c>
      <c r="FC380" s="27">
        <v>2</v>
      </c>
      <c r="FD380" s="27">
        <v>2</v>
      </c>
      <c r="FE380" s="27">
        <v>2</v>
      </c>
      <c r="FF380" s="27">
        <v>2</v>
      </c>
      <c r="FG380" s="27">
        <v>2</v>
      </c>
      <c r="FH380" s="27">
        <v>2</v>
      </c>
      <c r="FI380" s="27">
        <v>2</v>
      </c>
      <c r="FJ380" s="27">
        <v>2</v>
      </c>
      <c r="FK380" s="27">
        <v>2</v>
      </c>
      <c r="FL380" s="27">
        <v>2</v>
      </c>
      <c r="FM380" s="27">
        <v>2</v>
      </c>
      <c r="FN380" s="27">
        <v>2</v>
      </c>
      <c r="FO380" s="27">
        <v>2</v>
      </c>
      <c r="FP380" s="27">
        <v>2</v>
      </c>
      <c r="FQ380" s="27">
        <v>2</v>
      </c>
      <c r="FR380" s="27">
        <v>2</v>
      </c>
      <c r="FS380" s="27">
        <v>2</v>
      </c>
      <c r="FT380" s="27">
        <v>2</v>
      </c>
      <c r="FU380" s="27">
        <v>2</v>
      </c>
      <c r="FV380" s="27">
        <v>2</v>
      </c>
    </row>
    <row r="381" spans="1:178" ht="13.9" customHeight="1" x14ac:dyDescent="0.2">
      <c r="A381" s="344"/>
      <c r="B381" s="346"/>
      <c r="C381" s="336"/>
      <c r="D381" s="336"/>
      <c r="E381" s="350"/>
      <c r="F381" s="354"/>
      <c r="G381" s="352"/>
      <c r="H381" s="352"/>
      <c r="I381" s="356"/>
      <c r="J381" s="12" t="s">
        <v>6</v>
      </c>
      <c r="K381" s="18"/>
      <c r="L381" s="18"/>
      <c r="M381" s="18"/>
      <c r="N381" s="58"/>
      <c r="O381" s="58"/>
      <c r="P381" s="58"/>
      <c r="Q381" s="18"/>
      <c r="R381" s="18"/>
      <c r="S381" s="18"/>
      <c r="T381" s="18"/>
      <c r="U381" s="58"/>
      <c r="V381" s="58"/>
      <c r="W381" s="38"/>
      <c r="X381" s="58"/>
      <c r="Y381" s="58"/>
      <c r="Z381" s="58"/>
      <c r="AA381" s="73"/>
      <c r="AB381" s="73"/>
      <c r="AC381" s="58">
        <v>1</v>
      </c>
      <c r="AD381" s="75">
        <v>1</v>
      </c>
      <c r="AE381" s="76">
        <v>1</v>
      </c>
      <c r="AF381" s="77">
        <v>1</v>
      </c>
      <c r="AG381" s="78">
        <v>1</v>
      </c>
      <c r="AH381" s="84">
        <v>1</v>
      </c>
      <c r="AI381" s="84">
        <v>1</v>
      </c>
      <c r="AJ381" s="84">
        <v>1</v>
      </c>
      <c r="AK381" s="84">
        <v>1</v>
      </c>
      <c r="AL381" s="89">
        <v>1</v>
      </c>
      <c r="AM381" s="89">
        <v>1</v>
      </c>
      <c r="AN381" s="89">
        <v>1</v>
      </c>
      <c r="AO381" s="93">
        <v>1</v>
      </c>
      <c r="AP381" s="93">
        <v>1</v>
      </c>
      <c r="AQ381" s="93">
        <v>1</v>
      </c>
      <c r="AR381" s="102">
        <v>1</v>
      </c>
      <c r="AS381" s="103">
        <v>1</v>
      </c>
      <c r="AT381" s="104">
        <v>1</v>
      </c>
      <c r="AU381" s="58">
        <v>1</v>
      </c>
      <c r="AV381" s="106">
        <v>1</v>
      </c>
      <c r="AW381" s="107">
        <v>1</v>
      </c>
      <c r="AX381" s="58">
        <v>2</v>
      </c>
      <c r="AY381" s="58">
        <v>1</v>
      </c>
      <c r="AZ381" s="120">
        <v>1</v>
      </c>
      <c r="BA381" s="123">
        <v>1</v>
      </c>
      <c r="BB381" s="125">
        <v>1</v>
      </c>
      <c r="BC381" s="316"/>
      <c r="BD381" s="141">
        <v>1</v>
      </c>
      <c r="BE381" s="141">
        <v>1</v>
      </c>
      <c r="BF381" s="141">
        <v>1</v>
      </c>
      <c r="BG381" s="141">
        <v>1</v>
      </c>
      <c r="BH381" s="141">
        <v>1</v>
      </c>
      <c r="BI381" s="141">
        <v>1</v>
      </c>
      <c r="BJ381" s="141">
        <v>1</v>
      </c>
      <c r="BK381" s="141">
        <v>1</v>
      </c>
      <c r="BL381" s="141">
        <v>1</v>
      </c>
      <c r="BM381" s="141">
        <v>1</v>
      </c>
      <c r="BN381" s="141">
        <v>1</v>
      </c>
      <c r="BO381" s="141">
        <v>1</v>
      </c>
      <c r="BP381" s="141">
        <v>1</v>
      </c>
      <c r="BQ381" s="141">
        <v>1</v>
      </c>
      <c r="BR381" s="141">
        <v>1</v>
      </c>
      <c r="BS381" s="141">
        <v>1</v>
      </c>
      <c r="BT381" s="141">
        <v>1</v>
      </c>
      <c r="BU381" s="141">
        <v>1</v>
      </c>
      <c r="BV381" s="141">
        <v>1</v>
      </c>
      <c r="BW381" s="141">
        <v>1</v>
      </c>
      <c r="BX381" s="141">
        <v>1</v>
      </c>
      <c r="BY381" s="141">
        <v>1</v>
      </c>
      <c r="BZ381" s="141">
        <v>1</v>
      </c>
      <c r="CA381" s="141">
        <v>1</v>
      </c>
      <c r="CB381" s="141">
        <v>1</v>
      </c>
      <c r="CC381" s="141">
        <v>1</v>
      </c>
      <c r="CD381" s="141">
        <v>1</v>
      </c>
      <c r="CE381" s="141">
        <v>1</v>
      </c>
      <c r="CF381" s="38"/>
      <c r="CG381" s="143">
        <v>1</v>
      </c>
      <c r="CH381" s="157">
        <v>1</v>
      </c>
      <c r="CI381" s="158">
        <v>1</v>
      </c>
      <c r="CJ381" s="159">
        <v>1</v>
      </c>
      <c r="CK381" s="160">
        <v>1</v>
      </c>
      <c r="CL381" s="162">
        <v>1</v>
      </c>
      <c r="CM381" s="163">
        <v>1</v>
      </c>
      <c r="CN381" s="164">
        <v>1</v>
      </c>
      <c r="CO381" s="166">
        <v>1</v>
      </c>
      <c r="CP381" s="168">
        <v>1</v>
      </c>
      <c r="CQ381" s="168">
        <v>1</v>
      </c>
      <c r="CR381" s="169">
        <v>1</v>
      </c>
      <c r="CS381" s="170">
        <v>1</v>
      </c>
      <c r="CT381" s="171">
        <v>1</v>
      </c>
      <c r="CU381" s="172">
        <v>1</v>
      </c>
      <c r="CV381" s="173">
        <v>1</v>
      </c>
      <c r="CW381" s="174">
        <v>1</v>
      </c>
      <c r="CX381" s="175">
        <v>1</v>
      </c>
      <c r="CY381" s="176">
        <v>1</v>
      </c>
      <c r="CZ381" s="177">
        <v>1</v>
      </c>
      <c r="DA381" s="178">
        <v>1</v>
      </c>
      <c r="DB381" s="179">
        <v>1</v>
      </c>
      <c r="DC381" s="180">
        <v>1</v>
      </c>
      <c r="DD381" s="181">
        <v>1</v>
      </c>
      <c r="DE381" s="182">
        <v>1</v>
      </c>
      <c r="DF381" s="183">
        <v>1</v>
      </c>
      <c r="DG381" s="184">
        <v>1</v>
      </c>
      <c r="DH381" s="185">
        <v>1</v>
      </c>
      <c r="DI381" s="188">
        <v>1</v>
      </c>
      <c r="DJ381" s="190">
        <v>1</v>
      </c>
      <c r="DK381" s="191">
        <v>1</v>
      </c>
      <c r="DL381" s="316"/>
      <c r="DM381" s="195">
        <v>1</v>
      </c>
      <c r="DN381" s="201">
        <v>1</v>
      </c>
      <c r="DO381" s="206">
        <v>1</v>
      </c>
      <c r="DP381" s="207">
        <v>1</v>
      </c>
      <c r="DQ381" s="209">
        <v>1</v>
      </c>
      <c r="DR381" s="210">
        <v>1</v>
      </c>
      <c r="DS381" s="213">
        <v>1</v>
      </c>
      <c r="DT381" s="214">
        <v>1</v>
      </c>
      <c r="DU381" s="215">
        <v>1</v>
      </c>
      <c r="DV381" s="215">
        <v>1</v>
      </c>
      <c r="DW381" s="218">
        <v>1</v>
      </c>
      <c r="DX381" s="219">
        <v>1</v>
      </c>
      <c r="DY381" s="220">
        <v>1</v>
      </c>
      <c r="DZ381" s="221">
        <v>1</v>
      </c>
      <c r="EA381" s="222">
        <v>1</v>
      </c>
      <c r="EB381" s="223">
        <v>1</v>
      </c>
      <c r="EC381" s="224">
        <v>1</v>
      </c>
      <c r="ED381" s="225">
        <v>1</v>
      </c>
      <c r="EE381" s="226">
        <v>1</v>
      </c>
      <c r="EF381" s="229">
        <v>1</v>
      </c>
      <c r="EG381" s="231">
        <v>1</v>
      </c>
      <c r="EH381" s="234">
        <v>1</v>
      </c>
      <c r="EI381" s="234">
        <v>1</v>
      </c>
      <c r="EJ381" s="235">
        <v>1</v>
      </c>
      <c r="EK381" s="238">
        <v>1</v>
      </c>
      <c r="EL381" s="239">
        <v>1</v>
      </c>
      <c r="EM381" s="242">
        <v>1</v>
      </c>
      <c r="EN381" s="243">
        <v>1</v>
      </c>
      <c r="EO381" s="244">
        <v>1</v>
      </c>
      <c r="EP381" s="245">
        <v>1</v>
      </c>
      <c r="EQ381" s="316"/>
      <c r="ER381" s="246">
        <v>1</v>
      </c>
      <c r="ES381" s="249">
        <v>1</v>
      </c>
      <c r="ET381" s="250">
        <v>1</v>
      </c>
      <c r="EU381" s="251">
        <v>1</v>
      </c>
      <c r="EV381" s="252">
        <v>1</v>
      </c>
      <c r="EW381" s="253">
        <v>1</v>
      </c>
      <c r="EX381" s="255">
        <v>1</v>
      </c>
      <c r="EY381" s="257">
        <v>1</v>
      </c>
      <c r="EZ381" s="258">
        <v>1</v>
      </c>
      <c r="FA381" s="260">
        <v>1</v>
      </c>
      <c r="FB381" s="263">
        <v>1</v>
      </c>
      <c r="FC381" s="266">
        <v>1</v>
      </c>
      <c r="FD381" s="271">
        <v>1</v>
      </c>
      <c r="FE381" s="273">
        <v>1</v>
      </c>
      <c r="FF381" s="274">
        <v>1</v>
      </c>
      <c r="FG381" s="277">
        <v>1</v>
      </c>
      <c r="FH381" s="280">
        <v>1</v>
      </c>
      <c r="FI381" s="282">
        <v>1</v>
      </c>
      <c r="FJ381" s="284">
        <v>1</v>
      </c>
      <c r="FK381" s="286">
        <v>1</v>
      </c>
      <c r="FL381" s="287">
        <v>1</v>
      </c>
      <c r="FM381" s="289">
        <v>1</v>
      </c>
      <c r="FN381" s="292">
        <v>1</v>
      </c>
      <c r="FO381" s="297">
        <v>1</v>
      </c>
      <c r="FP381" s="298">
        <v>1</v>
      </c>
      <c r="FQ381" s="299">
        <v>1</v>
      </c>
      <c r="FR381" s="300">
        <v>1</v>
      </c>
      <c r="FS381" s="304">
        <v>1</v>
      </c>
      <c r="FT381" s="306">
        <v>1</v>
      </c>
      <c r="FU381" s="309">
        <v>1</v>
      </c>
      <c r="FV381" s="246"/>
    </row>
    <row r="382" spans="1:178" ht="13.9" customHeight="1" x14ac:dyDescent="0.2">
      <c r="A382" s="343" t="s">
        <v>105</v>
      </c>
      <c r="B382" s="345" t="s">
        <v>126</v>
      </c>
      <c r="C382" s="335" t="s">
        <v>131</v>
      </c>
      <c r="D382" s="335">
        <v>1</v>
      </c>
      <c r="E382" s="349">
        <f t="shared" ref="E382" si="1515">FU382</f>
        <v>1</v>
      </c>
      <c r="F382" s="353">
        <f t="shared" ref="F382" si="1516">FU383</f>
        <v>0</v>
      </c>
      <c r="G382" s="351">
        <f>F382/E382</f>
        <v>0</v>
      </c>
      <c r="H382" s="351">
        <f>F382/D382</f>
        <v>0</v>
      </c>
      <c r="I382" s="355"/>
      <c r="J382" s="11" t="s">
        <v>5</v>
      </c>
      <c r="K382" s="27"/>
      <c r="L382" s="27"/>
      <c r="M382" s="27"/>
      <c r="N382" s="27">
        <f>D382</f>
        <v>1</v>
      </c>
      <c r="O382" s="27">
        <v>1</v>
      </c>
      <c r="P382" s="27">
        <v>1</v>
      </c>
      <c r="Q382" s="27">
        <v>1</v>
      </c>
      <c r="R382" s="27">
        <v>1</v>
      </c>
      <c r="S382" s="27">
        <v>1</v>
      </c>
      <c r="T382" s="27">
        <v>1</v>
      </c>
      <c r="U382" s="27">
        <v>1</v>
      </c>
      <c r="V382" s="27">
        <v>1</v>
      </c>
      <c r="W382" s="40"/>
      <c r="X382" s="27">
        <v>1</v>
      </c>
      <c r="Y382" s="27">
        <v>1</v>
      </c>
      <c r="Z382" s="27">
        <v>1</v>
      </c>
      <c r="AA382" s="27">
        <v>1</v>
      </c>
      <c r="AB382" s="27">
        <v>1</v>
      </c>
      <c r="AC382" s="27">
        <v>1</v>
      </c>
      <c r="AD382" s="27">
        <v>1</v>
      </c>
      <c r="AE382" s="27">
        <v>1</v>
      </c>
      <c r="AF382" s="27">
        <v>1</v>
      </c>
      <c r="AG382" s="27">
        <v>1</v>
      </c>
      <c r="AH382" s="27">
        <v>1</v>
      </c>
      <c r="AI382" s="27">
        <v>1</v>
      </c>
      <c r="AJ382" s="27">
        <v>1</v>
      </c>
      <c r="AK382" s="27">
        <v>1</v>
      </c>
      <c r="AL382" s="27">
        <v>1</v>
      </c>
      <c r="AM382" s="27">
        <v>1</v>
      </c>
      <c r="AN382" s="27">
        <v>1</v>
      </c>
      <c r="AO382" s="27">
        <v>1</v>
      </c>
      <c r="AP382" s="27">
        <v>1</v>
      </c>
      <c r="AQ382" s="27">
        <v>1</v>
      </c>
      <c r="AR382" s="27">
        <v>1</v>
      </c>
      <c r="AS382" s="27">
        <v>1</v>
      </c>
      <c r="AT382" s="27">
        <v>1</v>
      </c>
      <c r="AU382" s="27">
        <v>1</v>
      </c>
      <c r="AV382" s="27">
        <v>1</v>
      </c>
      <c r="AW382" s="27">
        <v>1</v>
      </c>
      <c r="AX382" s="27">
        <v>1</v>
      </c>
      <c r="AY382" s="27">
        <v>1</v>
      </c>
      <c r="AZ382" s="27">
        <v>1</v>
      </c>
      <c r="BA382" s="27">
        <v>1</v>
      </c>
      <c r="BB382" s="27">
        <v>1</v>
      </c>
      <c r="BC382" s="315"/>
      <c r="BD382" s="27">
        <v>1</v>
      </c>
      <c r="BE382" s="27">
        <v>1</v>
      </c>
      <c r="BF382" s="27">
        <v>1</v>
      </c>
      <c r="BG382" s="27">
        <v>1</v>
      </c>
      <c r="BH382" s="27">
        <v>1</v>
      </c>
      <c r="BI382" s="27">
        <v>1</v>
      </c>
      <c r="BJ382" s="27">
        <v>1</v>
      </c>
      <c r="BK382" s="27">
        <v>1</v>
      </c>
      <c r="BL382" s="27">
        <v>1</v>
      </c>
      <c r="BM382" s="27">
        <v>1</v>
      </c>
      <c r="BN382" s="27">
        <v>1</v>
      </c>
      <c r="BO382" s="27">
        <v>1</v>
      </c>
      <c r="BP382" s="27">
        <v>1</v>
      </c>
      <c r="BQ382" s="27">
        <v>1</v>
      </c>
      <c r="BR382" s="27">
        <v>1</v>
      </c>
      <c r="BS382" s="27">
        <v>1</v>
      </c>
      <c r="BT382" s="27">
        <v>1</v>
      </c>
      <c r="BU382" s="27">
        <v>1</v>
      </c>
      <c r="BV382" s="27">
        <v>1</v>
      </c>
      <c r="BW382" s="27">
        <v>1</v>
      </c>
      <c r="BX382" s="27">
        <v>1</v>
      </c>
      <c r="BY382" s="27">
        <v>1</v>
      </c>
      <c r="BZ382" s="27">
        <v>1</v>
      </c>
      <c r="CA382" s="27">
        <v>1</v>
      </c>
      <c r="CB382" s="27">
        <v>1</v>
      </c>
      <c r="CC382" s="27">
        <v>1</v>
      </c>
      <c r="CD382" s="27">
        <v>1</v>
      </c>
      <c r="CE382" s="27">
        <v>1</v>
      </c>
      <c r="CF382" s="40"/>
      <c r="CG382" s="27">
        <v>1</v>
      </c>
      <c r="CH382" s="27">
        <v>1</v>
      </c>
      <c r="CI382" s="27">
        <v>1</v>
      </c>
      <c r="CJ382" s="27">
        <v>1</v>
      </c>
      <c r="CK382" s="27">
        <v>1</v>
      </c>
      <c r="CL382" s="27">
        <v>1</v>
      </c>
      <c r="CM382" s="27">
        <v>1</v>
      </c>
      <c r="CN382" s="27">
        <v>1</v>
      </c>
      <c r="CO382" s="27">
        <v>1</v>
      </c>
      <c r="CP382" s="27">
        <v>1</v>
      </c>
      <c r="CQ382" s="27">
        <v>1</v>
      </c>
      <c r="CR382" s="27">
        <v>1</v>
      </c>
      <c r="CS382" s="27">
        <v>1</v>
      </c>
      <c r="CT382" s="27">
        <v>1</v>
      </c>
      <c r="CU382" s="27">
        <v>1</v>
      </c>
      <c r="CV382" s="27">
        <v>1</v>
      </c>
      <c r="CW382" s="27">
        <v>1</v>
      </c>
      <c r="CX382" s="27">
        <v>1</v>
      </c>
      <c r="CY382" s="27">
        <v>1</v>
      </c>
      <c r="CZ382" s="27">
        <v>1</v>
      </c>
      <c r="DA382" s="27">
        <v>1</v>
      </c>
      <c r="DB382" s="27">
        <v>1</v>
      </c>
      <c r="DC382" s="27">
        <v>1</v>
      </c>
      <c r="DD382" s="27">
        <v>1</v>
      </c>
      <c r="DE382" s="27">
        <v>1</v>
      </c>
      <c r="DF382" s="27">
        <v>1</v>
      </c>
      <c r="DG382" s="27">
        <v>1</v>
      </c>
      <c r="DH382" s="27">
        <v>1</v>
      </c>
      <c r="DI382" s="27">
        <v>1</v>
      </c>
      <c r="DJ382" s="27">
        <v>1</v>
      </c>
      <c r="DK382" s="27">
        <v>1</v>
      </c>
      <c r="DL382" s="315"/>
      <c r="DM382" s="27">
        <v>1</v>
      </c>
      <c r="DN382" s="27">
        <v>1</v>
      </c>
      <c r="DO382" s="27">
        <v>1</v>
      </c>
      <c r="DP382" s="27">
        <v>1</v>
      </c>
      <c r="DQ382" s="27">
        <v>1</v>
      </c>
      <c r="DR382" s="27">
        <v>1</v>
      </c>
      <c r="DS382" s="27">
        <v>1</v>
      </c>
      <c r="DT382" s="27">
        <v>1</v>
      </c>
      <c r="DU382" s="27">
        <v>1</v>
      </c>
      <c r="DV382" s="27">
        <v>1</v>
      </c>
      <c r="DW382" s="27">
        <v>1</v>
      </c>
      <c r="DX382" s="27">
        <v>1</v>
      </c>
      <c r="DY382" s="27">
        <v>1</v>
      </c>
      <c r="DZ382" s="27">
        <v>1</v>
      </c>
      <c r="EA382" s="27">
        <v>1</v>
      </c>
      <c r="EB382" s="27">
        <v>1</v>
      </c>
      <c r="EC382" s="27">
        <v>1</v>
      </c>
      <c r="ED382" s="27">
        <v>1</v>
      </c>
      <c r="EE382" s="27">
        <v>1</v>
      </c>
      <c r="EF382" s="27">
        <v>1</v>
      </c>
      <c r="EG382" s="27">
        <v>1</v>
      </c>
      <c r="EH382" s="27">
        <v>1</v>
      </c>
      <c r="EI382" s="27">
        <v>1</v>
      </c>
      <c r="EJ382" s="27">
        <v>1</v>
      </c>
      <c r="EK382" s="27">
        <v>1</v>
      </c>
      <c r="EL382" s="27">
        <v>1</v>
      </c>
      <c r="EM382" s="27">
        <v>1</v>
      </c>
      <c r="EN382" s="27">
        <v>1</v>
      </c>
      <c r="EO382" s="27">
        <v>1</v>
      </c>
      <c r="EP382" s="27">
        <v>1</v>
      </c>
      <c r="EQ382" s="315"/>
      <c r="ER382" s="27">
        <v>1</v>
      </c>
      <c r="ES382" s="27">
        <v>1</v>
      </c>
      <c r="ET382" s="27">
        <v>1</v>
      </c>
      <c r="EU382" s="27">
        <v>1</v>
      </c>
      <c r="EV382" s="27">
        <v>1</v>
      </c>
      <c r="EW382" s="27">
        <v>1</v>
      </c>
      <c r="EX382" s="27">
        <v>1</v>
      </c>
      <c r="EY382" s="27">
        <v>1</v>
      </c>
      <c r="EZ382" s="27">
        <v>1</v>
      </c>
      <c r="FA382" s="27">
        <v>1</v>
      </c>
      <c r="FB382" s="27">
        <v>1</v>
      </c>
      <c r="FC382" s="27">
        <v>1</v>
      </c>
      <c r="FD382" s="27">
        <v>1</v>
      </c>
      <c r="FE382" s="27">
        <v>1</v>
      </c>
      <c r="FF382" s="27">
        <v>1</v>
      </c>
      <c r="FG382" s="27">
        <v>1</v>
      </c>
      <c r="FH382" s="27">
        <v>1</v>
      </c>
      <c r="FI382" s="27">
        <v>1</v>
      </c>
      <c r="FJ382" s="27">
        <v>1</v>
      </c>
      <c r="FK382" s="27">
        <v>1</v>
      </c>
      <c r="FL382" s="27">
        <v>1</v>
      </c>
      <c r="FM382" s="27">
        <v>1</v>
      </c>
      <c r="FN382" s="27">
        <v>1</v>
      </c>
      <c r="FO382" s="27">
        <v>1</v>
      </c>
      <c r="FP382" s="27">
        <v>1</v>
      </c>
      <c r="FQ382" s="27">
        <v>1</v>
      </c>
      <c r="FR382" s="27">
        <v>1</v>
      </c>
      <c r="FS382" s="27">
        <v>1</v>
      </c>
      <c r="FT382" s="27">
        <v>1</v>
      </c>
      <c r="FU382" s="27">
        <v>1</v>
      </c>
      <c r="FV382" s="27">
        <v>1</v>
      </c>
    </row>
    <row r="383" spans="1:178" ht="13.9" customHeight="1" x14ac:dyDescent="0.2">
      <c r="A383" s="344"/>
      <c r="B383" s="346"/>
      <c r="C383" s="336"/>
      <c r="D383" s="336"/>
      <c r="E383" s="350"/>
      <c r="F383" s="354"/>
      <c r="G383" s="352"/>
      <c r="H383" s="352"/>
      <c r="I383" s="356"/>
      <c r="J383" s="12" t="s">
        <v>6</v>
      </c>
      <c r="K383" s="18"/>
      <c r="L383" s="18"/>
      <c r="M383" s="18"/>
      <c r="N383" s="58"/>
      <c r="O383" s="58"/>
      <c r="P383" s="58"/>
      <c r="Q383" s="18"/>
      <c r="R383" s="18"/>
      <c r="S383" s="18"/>
      <c r="T383" s="18"/>
      <c r="U383" s="58"/>
      <c r="V383" s="58"/>
      <c r="W383" s="38"/>
      <c r="X383" s="58"/>
      <c r="Y383" s="58"/>
      <c r="Z383" s="58">
        <v>1</v>
      </c>
      <c r="AA383" s="73">
        <v>1</v>
      </c>
      <c r="AB383" s="73"/>
      <c r="AC383" s="58"/>
      <c r="AD383" s="75">
        <v>1</v>
      </c>
      <c r="AE383" s="76">
        <v>1</v>
      </c>
      <c r="AF383" s="77">
        <v>1</v>
      </c>
      <c r="AG383" s="78">
        <v>1</v>
      </c>
      <c r="AH383" s="84">
        <v>1</v>
      </c>
      <c r="AI383" s="84">
        <v>1</v>
      </c>
      <c r="AJ383" s="84">
        <v>1</v>
      </c>
      <c r="AK383" s="84">
        <v>1</v>
      </c>
      <c r="AL383" s="58">
        <v>1</v>
      </c>
      <c r="AM383" s="89">
        <v>1</v>
      </c>
      <c r="AN383" s="89">
        <v>1</v>
      </c>
      <c r="AO383" s="93">
        <v>1</v>
      </c>
      <c r="AP383" s="93">
        <v>1</v>
      </c>
      <c r="AQ383" s="93">
        <v>1</v>
      </c>
      <c r="AR383" s="102">
        <v>1</v>
      </c>
      <c r="AS383" s="103">
        <v>1</v>
      </c>
      <c r="AT383" s="104">
        <v>1</v>
      </c>
      <c r="AU383" s="58">
        <v>1</v>
      </c>
      <c r="AV383" s="106">
        <v>1</v>
      </c>
      <c r="AW383" s="107">
        <v>1</v>
      </c>
      <c r="AX383" s="58">
        <v>1</v>
      </c>
      <c r="AY383" s="58">
        <v>1</v>
      </c>
      <c r="AZ383" s="120">
        <v>1</v>
      </c>
      <c r="BA383" s="123">
        <v>1</v>
      </c>
      <c r="BB383" s="125">
        <v>1</v>
      </c>
      <c r="BC383" s="316"/>
      <c r="BD383" s="141">
        <v>1</v>
      </c>
      <c r="BE383" s="141">
        <v>1</v>
      </c>
      <c r="BF383" s="141">
        <v>1</v>
      </c>
      <c r="BG383" s="141">
        <v>1</v>
      </c>
      <c r="BH383" s="141">
        <v>1</v>
      </c>
      <c r="BI383" s="141">
        <v>1</v>
      </c>
      <c r="BJ383" s="141">
        <v>1</v>
      </c>
      <c r="BK383" s="141">
        <v>1</v>
      </c>
      <c r="BL383" s="141">
        <v>1</v>
      </c>
      <c r="BM383" s="141">
        <v>1</v>
      </c>
      <c r="BN383" s="141">
        <v>1</v>
      </c>
      <c r="BO383" s="141">
        <v>1</v>
      </c>
      <c r="BP383" s="141">
        <v>1</v>
      </c>
      <c r="BQ383" s="141">
        <v>1</v>
      </c>
      <c r="BR383" s="141">
        <v>1</v>
      </c>
      <c r="BS383" s="141">
        <v>1</v>
      </c>
      <c r="BT383" s="141">
        <v>1</v>
      </c>
      <c r="BU383" s="141">
        <v>1</v>
      </c>
      <c r="BV383" s="141">
        <v>1</v>
      </c>
      <c r="BW383" s="141">
        <v>1</v>
      </c>
      <c r="BX383" s="141">
        <v>1</v>
      </c>
      <c r="BY383" s="141">
        <v>1</v>
      </c>
      <c r="BZ383" s="141">
        <v>1</v>
      </c>
      <c r="CA383" s="141">
        <v>1</v>
      </c>
      <c r="CB383" s="141">
        <v>1</v>
      </c>
      <c r="CC383" s="141">
        <v>1</v>
      </c>
      <c r="CD383" s="141">
        <v>1</v>
      </c>
      <c r="CE383" s="141">
        <v>1</v>
      </c>
      <c r="CF383" s="38"/>
      <c r="CG383" s="143">
        <v>1</v>
      </c>
      <c r="CH383" s="157">
        <v>1</v>
      </c>
      <c r="CI383" s="158">
        <v>1</v>
      </c>
      <c r="CJ383" s="159">
        <v>1</v>
      </c>
      <c r="CK383" s="160">
        <v>1</v>
      </c>
      <c r="CL383" s="162">
        <v>1</v>
      </c>
      <c r="CM383" s="163">
        <v>1</v>
      </c>
      <c r="CN383" s="164">
        <v>1</v>
      </c>
      <c r="CO383" s="166">
        <v>1</v>
      </c>
      <c r="CP383" s="168">
        <v>1</v>
      </c>
      <c r="CQ383" s="168">
        <v>1</v>
      </c>
      <c r="CR383" s="169">
        <v>1</v>
      </c>
      <c r="CS383" s="170">
        <v>1</v>
      </c>
      <c r="CT383" s="171">
        <v>1</v>
      </c>
      <c r="CU383" s="172">
        <v>1</v>
      </c>
      <c r="CV383" s="173">
        <v>1</v>
      </c>
      <c r="CW383" s="174">
        <v>1</v>
      </c>
      <c r="CX383" s="175">
        <v>1</v>
      </c>
      <c r="CY383" s="176">
        <v>1</v>
      </c>
      <c r="CZ383" s="177">
        <v>1</v>
      </c>
      <c r="DA383" s="178">
        <v>1</v>
      </c>
      <c r="DB383" s="179">
        <v>1</v>
      </c>
      <c r="DC383" s="180">
        <v>1</v>
      </c>
      <c r="DD383" s="181">
        <v>1</v>
      </c>
      <c r="DE383" s="182">
        <v>1</v>
      </c>
      <c r="DF383" s="183">
        <v>1</v>
      </c>
      <c r="DG383" s="184">
        <v>1</v>
      </c>
      <c r="DH383" s="185">
        <v>1</v>
      </c>
      <c r="DI383" s="188">
        <v>1</v>
      </c>
      <c r="DJ383" s="190">
        <v>1</v>
      </c>
      <c r="DK383" s="191">
        <v>1</v>
      </c>
      <c r="DL383" s="316"/>
      <c r="DM383" s="195">
        <v>1</v>
      </c>
      <c r="DN383" s="201">
        <v>1</v>
      </c>
      <c r="DO383" s="206">
        <v>1</v>
      </c>
      <c r="DP383" s="207">
        <v>1</v>
      </c>
      <c r="DQ383" s="209">
        <v>1</v>
      </c>
      <c r="DR383" s="210">
        <v>1</v>
      </c>
      <c r="DS383" s="213">
        <v>1</v>
      </c>
      <c r="DT383" s="214">
        <v>1</v>
      </c>
      <c r="DU383" s="215">
        <v>1</v>
      </c>
      <c r="DV383" s="215">
        <v>1</v>
      </c>
      <c r="DW383" s="218">
        <v>1</v>
      </c>
      <c r="DX383" s="219">
        <v>1</v>
      </c>
      <c r="DY383" s="220">
        <v>1</v>
      </c>
      <c r="DZ383" s="221">
        <v>1</v>
      </c>
      <c r="EA383" s="222">
        <v>1</v>
      </c>
      <c r="EB383" s="223">
        <v>1</v>
      </c>
      <c r="EC383" s="224">
        <v>1</v>
      </c>
      <c r="ED383" s="225">
        <v>1</v>
      </c>
      <c r="EE383" s="226">
        <v>1</v>
      </c>
      <c r="EF383" s="229">
        <v>1</v>
      </c>
      <c r="EG383" s="231">
        <v>1</v>
      </c>
      <c r="EH383" s="234">
        <v>1</v>
      </c>
      <c r="EI383" s="234">
        <v>1</v>
      </c>
      <c r="EJ383" s="235">
        <v>1</v>
      </c>
      <c r="EK383" s="238">
        <v>1</v>
      </c>
      <c r="EL383" s="239">
        <v>1</v>
      </c>
      <c r="EM383" s="242">
        <v>1</v>
      </c>
      <c r="EN383" s="243">
        <v>1</v>
      </c>
      <c r="EO383" s="244">
        <v>1</v>
      </c>
      <c r="EP383" s="245">
        <v>1</v>
      </c>
      <c r="EQ383" s="316"/>
      <c r="ER383" s="246">
        <v>1</v>
      </c>
      <c r="ES383" s="249">
        <v>1</v>
      </c>
      <c r="ET383" s="250">
        <v>1</v>
      </c>
      <c r="EU383" s="251">
        <v>1</v>
      </c>
      <c r="EV383" s="252">
        <v>1</v>
      </c>
      <c r="EW383" s="253">
        <v>1</v>
      </c>
      <c r="EX383" s="255">
        <v>1</v>
      </c>
      <c r="EY383" s="257">
        <v>1</v>
      </c>
      <c r="EZ383" s="258">
        <v>1</v>
      </c>
      <c r="FA383" s="260">
        <v>1</v>
      </c>
      <c r="FB383" s="263">
        <v>1</v>
      </c>
      <c r="FC383" s="266">
        <v>1</v>
      </c>
      <c r="FD383" s="271">
        <v>1</v>
      </c>
      <c r="FE383" s="273">
        <v>1</v>
      </c>
      <c r="FF383" s="274">
        <v>1</v>
      </c>
      <c r="FG383" s="277">
        <v>0</v>
      </c>
      <c r="FH383" s="280">
        <v>0</v>
      </c>
      <c r="FI383" s="282">
        <v>0</v>
      </c>
      <c r="FJ383" s="284">
        <v>0</v>
      </c>
      <c r="FK383" s="286">
        <v>0</v>
      </c>
      <c r="FL383" s="287">
        <v>0</v>
      </c>
      <c r="FM383" s="289">
        <v>0</v>
      </c>
      <c r="FN383" s="292">
        <v>0</v>
      </c>
      <c r="FO383" s="297">
        <v>0</v>
      </c>
      <c r="FP383" s="298">
        <v>0</v>
      </c>
      <c r="FQ383" s="299">
        <v>0</v>
      </c>
      <c r="FR383" s="300">
        <v>0</v>
      </c>
      <c r="FS383" s="304">
        <v>0</v>
      </c>
      <c r="FT383" s="306">
        <v>0</v>
      </c>
      <c r="FU383" s="309">
        <v>0</v>
      </c>
      <c r="FV383" s="246"/>
    </row>
    <row r="384" spans="1:178" ht="13.9" customHeight="1" x14ac:dyDescent="0.2">
      <c r="A384" s="343" t="s">
        <v>177</v>
      </c>
      <c r="B384" s="345" t="s">
        <v>118</v>
      </c>
      <c r="C384" s="335" t="s">
        <v>131</v>
      </c>
      <c r="D384" s="335">
        <v>1</v>
      </c>
      <c r="E384" s="349">
        <f t="shared" ref="E384" si="1517">FU384</f>
        <v>1</v>
      </c>
      <c r="F384" s="353">
        <f t="shared" ref="F384" si="1518">FU385</f>
        <v>0</v>
      </c>
      <c r="G384" s="351">
        <f>F384/E384</f>
        <v>0</v>
      </c>
      <c r="H384" s="351">
        <f>F384/D384</f>
        <v>0</v>
      </c>
      <c r="I384" s="355"/>
      <c r="J384" s="11" t="s">
        <v>5</v>
      </c>
      <c r="K384" s="27"/>
      <c r="L384" s="27"/>
      <c r="M384" s="27"/>
      <c r="N384" s="27">
        <f>D384</f>
        <v>1</v>
      </c>
      <c r="O384" s="27">
        <v>1</v>
      </c>
      <c r="P384" s="27">
        <v>1</v>
      </c>
      <c r="Q384" s="27">
        <v>1</v>
      </c>
      <c r="R384" s="27">
        <v>1</v>
      </c>
      <c r="S384" s="27">
        <v>1</v>
      </c>
      <c r="T384" s="27">
        <v>1</v>
      </c>
      <c r="U384" s="27">
        <v>1</v>
      </c>
      <c r="V384" s="27">
        <v>1</v>
      </c>
      <c r="W384" s="40"/>
      <c r="X384" s="27">
        <v>1</v>
      </c>
      <c r="Y384" s="27">
        <v>1</v>
      </c>
      <c r="Z384" s="27">
        <v>1</v>
      </c>
      <c r="AA384" s="27">
        <v>1</v>
      </c>
      <c r="AB384" s="27">
        <v>1</v>
      </c>
      <c r="AC384" s="27">
        <v>1</v>
      </c>
      <c r="AD384" s="27">
        <v>1</v>
      </c>
      <c r="AE384" s="27">
        <v>1</v>
      </c>
      <c r="AF384" s="27">
        <v>1</v>
      </c>
      <c r="AG384" s="27">
        <v>1</v>
      </c>
      <c r="AH384" s="27">
        <v>1</v>
      </c>
      <c r="AI384" s="27">
        <v>1</v>
      </c>
      <c r="AJ384" s="27">
        <v>1</v>
      </c>
      <c r="AK384" s="27">
        <v>1</v>
      </c>
      <c r="AL384" s="27">
        <v>1</v>
      </c>
      <c r="AM384" s="27">
        <v>1</v>
      </c>
      <c r="AN384" s="27">
        <v>1</v>
      </c>
      <c r="AO384" s="27">
        <v>1</v>
      </c>
      <c r="AP384" s="27">
        <v>1</v>
      </c>
      <c r="AQ384" s="27">
        <v>1</v>
      </c>
      <c r="AR384" s="27">
        <v>1</v>
      </c>
      <c r="AS384" s="27">
        <v>1</v>
      </c>
      <c r="AT384" s="27">
        <v>1</v>
      </c>
      <c r="AU384" s="27">
        <v>1</v>
      </c>
      <c r="AV384" s="27">
        <v>1</v>
      </c>
      <c r="AW384" s="27">
        <v>1</v>
      </c>
      <c r="AX384" s="27">
        <v>1</v>
      </c>
      <c r="AY384" s="27">
        <v>1</v>
      </c>
      <c r="AZ384" s="27">
        <v>1</v>
      </c>
      <c r="BA384" s="27">
        <v>1</v>
      </c>
      <c r="BB384" s="27">
        <v>1</v>
      </c>
      <c r="BC384" s="315"/>
      <c r="BD384" s="27">
        <v>1</v>
      </c>
      <c r="BE384" s="27">
        <v>1</v>
      </c>
      <c r="BF384" s="27">
        <v>1</v>
      </c>
      <c r="BG384" s="27">
        <v>1</v>
      </c>
      <c r="BH384" s="27">
        <v>1</v>
      </c>
      <c r="BI384" s="27">
        <v>1</v>
      </c>
      <c r="BJ384" s="27">
        <v>1</v>
      </c>
      <c r="BK384" s="27">
        <v>1</v>
      </c>
      <c r="BL384" s="27">
        <v>1</v>
      </c>
      <c r="BM384" s="27">
        <v>1</v>
      </c>
      <c r="BN384" s="27">
        <v>1</v>
      </c>
      <c r="BO384" s="27">
        <v>1</v>
      </c>
      <c r="BP384" s="27">
        <v>1</v>
      </c>
      <c r="BQ384" s="27">
        <v>1</v>
      </c>
      <c r="BR384" s="27">
        <v>1</v>
      </c>
      <c r="BS384" s="27">
        <v>1</v>
      </c>
      <c r="BT384" s="27">
        <v>1</v>
      </c>
      <c r="BU384" s="27">
        <v>1</v>
      </c>
      <c r="BV384" s="27">
        <v>1</v>
      </c>
      <c r="BW384" s="27">
        <v>1</v>
      </c>
      <c r="BX384" s="27">
        <v>1</v>
      </c>
      <c r="BY384" s="27">
        <v>1</v>
      </c>
      <c r="BZ384" s="27">
        <v>1</v>
      </c>
      <c r="CA384" s="27">
        <v>1</v>
      </c>
      <c r="CB384" s="27">
        <v>1</v>
      </c>
      <c r="CC384" s="27">
        <v>1</v>
      </c>
      <c r="CD384" s="27">
        <v>1</v>
      </c>
      <c r="CE384" s="27">
        <v>1</v>
      </c>
      <c r="CF384" s="40"/>
      <c r="CG384" s="27">
        <v>1</v>
      </c>
      <c r="CH384" s="27">
        <v>1</v>
      </c>
      <c r="CI384" s="27">
        <v>1</v>
      </c>
      <c r="CJ384" s="27">
        <v>1</v>
      </c>
      <c r="CK384" s="27">
        <v>1</v>
      </c>
      <c r="CL384" s="27">
        <v>1</v>
      </c>
      <c r="CM384" s="27">
        <v>1</v>
      </c>
      <c r="CN384" s="27">
        <v>1</v>
      </c>
      <c r="CO384" s="27">
        <v>1</v>
      </c>
      <c r="CP384" s="27">
        <v>1</v>
      </c>
      <c r="CQ384" s="27">
        <v>1</v>
      </c>
      <c r="CR384" s="27">
        <v>1</v>
      </c>
      <c r="CS384" s="27">
        <v>1</v>
      </c>
      <c r="CT384" s="27">
        <v>1</v>
      </c>
      <c r="CU384" s="27">
        <v>1</v>
      </c>
      <c r="CV384" s="27">
        <v>1</v>
      </c>
      <c r="CW384" s="27">
        <v>1</v>
      </c>
      <c r="CX384" s="27">
        <v>1</v>
      </c>
      <c r="CY384" s="27">
        <v>1</v>
      </c>
      <c r="CZ384" s="27">
        <v>1</v>
      </c>
      <c r="DA384" s="27">
        <v>1</v>
      </c>
      <c r="DB384" s="27">
        <v>1</v>
      </c>
      <c r="DC384" s="27">
        <v>1</v>
      </c>
      <c r="DD384" s="27">
        <v>1</v>
      </c>
      <c r="DE384" s="27">
        <v>1</v>
      </c>
      <c r="DF384" s="27">
        <v>1</v>
      </c>
      <c r="DG384" s="27">
        <v>1</v>
      </c>
      <c r="DH384" s="27">
        <v>1</v>
      </c>
      <c r="DI384" s="27">
        <v>1</v>
      </c>
      <c r="DJ384" s="27">
        <v>1</v>
      </c>
      <c r="DK384" s="27">
        <v>1</v>
      </c>
      <c r="DL384" s="315"/>
      <c r="DM384" s="27">
        <v>1</v>
      </c>
      <c r="DN384" s="27">
        <v>1</v>
      </c>
      <c r="DO384" s="27">
        <v>1</v>
      </c>
      <c r="DP384" s="27">
        <v>1</v>
      </c>
      <c r="DQ384" s="27">
        <v>1</v>
      </c>
      <c r="DR384" s="27">
        <v>1</v>
      </c>
      <c r="DS384" s="27">
        <v>1</v>
      </c>
      <c r="DT384" s="27">
        <v>1</v>
      </c>
      <c r="DU384" s="27">
        <v>1</v>
      </c>
      <c r="DV384" s="27">
        <v>1</v>
      </c>
      <c r="DW384" s="27">
        <v>1</v>
      </c>
      <c r="DX384" s="27">
        <v>1</v>
      </c>
      <c r="DY384" s="27">
        <v>1</v>
      </c>
      <c r="DZ384" s="27">
        <v>1</v>
      </c>
      <c r="EA384" s="27">
        <v>1</v>
      </c>
      <c r="EB384" s="27">
        <v>1</v>
      </c>
      <c r="EC384" s="27">
        <v>1</v>
      </c>
      <c r="ED384" s="27">
        <v>1</v>
      </c>
      <c r="EE384" s="27">
        <v>1</v>
      </c>
      <c r="EF384" s="27">
        <v>1</v>
      </c>
      <c r="EG384" s="27">
        <v>1</v>
      </c>
      <c r="EH384" s="27">
        <v>1</v>
      </c>
      <c r="EI384" s="27">
        <v>1</v>
      </c>
      <c r="EJ384" s="27">
        <v>1</v>
      </c>
      <c r="EK384" s="27">
        <v>1</v>
      </c>
      <c r="EL384" s="27">
        <v>1</v>
      </c>
      <c r="EM384" s="27">
        <v>1</v>
      </c>
      <c r="EN384" s="27">
        <v>1</v>
      </c>
      <c r="EO384" s="27">
        <v>1</v>
      </c>
      <c r="EP384" s="27">
        <v>1</v>
      </c>
      <c r="EQ384" s="315"/>
      <c r="ER384" s="27">
        <v>1</v>
      </c>
      <c r="ES384" s="27">
        <v>1</v>
      </c>
      <c r="ET384" s="27">
        <v>1</v>
      </c>
      <c r="EU384" s="27">
        <v>1</v>
      </c>
      <c r="EV384" s="27">
        <v>1</v>
      </c>
      <c r="EW384" s="27">
        <v>1</v>
      </c>
      <c r="EX384" s="27">
        <v>1</v>
      </c>
      <c r="EY384" s="27">
        <v>1</v>
      </c>
      <c r="EZ384" s="27">
        <v>1</v>
      </c>
      <c r="FA384" s="27">
        <v>1</v>
      </c>
      <c r="FB384" s="27">
        <v>1</v>
      </c>
      <c r="FC384" s="27">
        <v>1</v>
      </c>
      <c r="FD384" s="27">
        <v>1</v>
      </c>
      <c r="FE384" s="27">
        <v>1</v>
      </c>
      <c r="FF384" s="27">
        <v>1</v>
      </c>
      <c r="FG384" s="27">
        <v>1</v>
      </c>
      <c r="FH384" s="27">
        <v>1</v>
      </c>
      <c r="FI384" s="27">
        <v>1</v>
      </c>
      <c r="FJ384" s="27">
        <v>1</v>
      </c>
      <c r="FK384" s="27">
        <v>1</v>
      </c>
      <c r="FL384" s="27">
        <v>1</v>
      </c>
      <c r="FM384" s="27">
        <v>1</v>
      </c>
      <c r="FN384" s="27">
        <v>1</v>
      </c>
      <c r="FO384" s="27">
        <v>1</v>
      </c>
      <c r="FP384" s="27">
        <v>1</v>
      </c>
      <c r="FQ384" s="27">
        <v>1</v>
      </c>
      <c r="FR384" s="27">
        <v>1</v>
      </c>
      <c r="FS384" s="27">
        <v>1</v>
      </c>
      <c r="FT384" s="27">
        <v>1</v>
      </c>
      <c r="FU384" s="27">
        <v>1</v>
      </c>
      <c r="FV384" s="27">
        <v>1</v>
      </c>
    </row>
    <row r="385" spans="1:178" ht="13.9" customHeight="1" x14ac:dyDescent="0.2">
      <c r="A385" s="344"/>
      <c r="B385" s="346"/>
      <c r="C385" s="336"/>
      <c r="D385" s="336"/>
      <c r="E385" s="350"/>
      <c r="F385" s="354"/>
      <c r="G385" s="352"/>
      <c r="H385" s="352"/>
      <c r="I385" s="356"/>
      <c r="J385" s="12" t="s">
        <v>6</v>
      </c>
      <c r="K385" s="18"/>
      <c r="L385" s="18"/>
      <c r="M385" s="18"/>
      <c r="N385" s="58"/>
      <c r="O385" s="58"/>
      <c r="P385" s="58"/>
      <c r="Q385" s="18"/>
      <c r="R385" s="18"/>
      <c r="S385" s="18"/>
      <c r="T385" s="18"/>
      <c r="U385" s="58"/>
      <c r="V385" s="58"/>
      <c r="W385" s="38"/>
      <c r="X385" s="58"/>
      <c r="Y385" s="58">
        <v>1</v>
      </c>
      <c r="Z385" s="58">
        <v>1</v>
      </c>
      <c r="AA385" s="73">
        <v>1</v>
      </c>
      <c r="AB385" s="73">
        <v>1</v>
      </c>
      <c r="AC385" s="58">
        <v>1</v>
      </c>
      <c r="AD385" s="75">
        <v>1</v>
      </c>
      <c r="AE385" s="76">
        <v>1</v>
      </c>
      <c r="AF385" s="77">
        <v>1</v>
      </c>
      <c r="AG385" s="78">
        <v>1</v>
      </c>
      <c r="AH385" s="84">
        <v>1</v>
      </c>
      <c r="AI385" s="84">
        <v>1</v>
      </c>
      <c r="AJ385" s="84">
        <v>1</v>
      </c>
      <c r="AK385" s="84">
        <v>1</v>
      </c>
      <c r="AL385" s="89">
        <v>1</v>
      </c>
      <c r="AM385" s="89">
        <v>1</v>
      </c>
      <c r="AN385" s="89">
        <v>1</v>
      </c>
      <c r="AO385" s="93">
        <v>1</v>
      </c>
      <c r="AP385" s="93">
        <v>1</v>
      </c>
      <c r="AQ385" s="93">
        <v>1</v>
      </c>
      <c r="AR385" s="102">
        <v>1</v>
      </c>
      <c r="AS385" s="103">
        <v>1</v>
      </c>
      <c r="AT385" s="104">
        <v>1</v>
      </c>
      <c r="AU385" s="58">
        <v>1</v>
      </c>
      <c r="AV385" s="106">
        <v>1</v>
      </c>
      <c r="AW385" s="107">
        <v>1</v>
      </c>
      <c r="AX385" s="58">
        <v>2</v>
      </c>
      <c r="AY385" s="58">
        <v>2</v>
      </c>
      <c r="AZ385" s="120">
        <v>2</v>
      </c>
      <c r="BA385" s="123">
        <v>2</v>
      </c>
      <c r="BB385" s="125">
        <v>2</v>
      </c>
      <c r="BC385" s="316"/>
      <c r="BD385" s="141">
        <v>2</v>
      </c>
      <c r="BE385" s="141">
        <v>2</v>
      </c>
      <c r="BF385" s="141">
        <v>2</v>
      </c>
      <c r="BG385" s="141">
        <v>2</v>
      </c>
      <c r="BH385" s="141">
        <v>2</v>
      </c>
      <c r="BI385" s="141">
        <v>2</v>
      </c>
      <c r="BJ385" s="141">
        <v>2</v>
      </c>
      <c r="BK385" s="141">
        <v>2</v>
      </c>
      <c r="BL385" s="141">
        <v>2</v>
      </c>
      <c r="BM385" s="141">
        <v>2</v>
      </c>
      <c r="BN385" s="141">
        <v>2</v>
      </c>
      <c r="BO385" s="141">
        <v>2</v>
      </c>
      <c r="BP385" s="141">
        <v>2</v>
      </c>
      <c r="BQ385" s="141">
        <v>2</v>
      </c>
      <c r="BR385" s="141">
        <v>2</v>
      </c>
      <c r="BS385" s="141">
        <v>2</v>
      </c>
      <c r="BT385" s="141">
        <v>2</v>
      </c>
      <c r="BU385" s="141">
        <v>2</v>
      </c>
      <c r="BV385" s="141">
        <v>2</v>
      </c>
      <c r="BW385" s="141">
        <v>2</v>
      </c>
      <c r="BX385" s="141">
        <v>2</v>
      </c>
      <c r="BY385" s="141">
        <v>2</v>
      </c>
      <c r="BZ385" s="141">
        <v>2</v>
      </c>
      <c r="CA385" s="141">
        <v>2</v>
      </c>
      <c r="CB385" s="141">
        <v>2</v>
      </c>
      <c r="CC385" s="141">
        <v>2</v>
      </c>
      <c r="CD385" s="141">
        <v>2</v>
      </c>
      <c r="CE385" s="141">
        <v>2</v>
      </c>
      <c r="CF385" s="38"/>
      <c r="CG385" s="143">
        <v>2</v>
      </c>
      <c r="CH385" s="157">
        <v>2</v>
      </c>
      <c r="CI385" s="158">
        <v>2</v>
      </c>
      <c r="CJ385" s="159">
        <v>2</v>
      </c>
      <c r="CK385" s="160">
        <v>2</v>
      </c>
      <c r="CL385" s="162">
        <v>2</v>
      </c>
      <c r="CM385" s="163">
        <v>2</v>
      </c>
      <c r="CN385" s="164">
        <v>2</v>
      </c>
      <c r="CO385" s="166">
        <v>2</v>
      </c>
      <c r="CP385" s="168">
        <v>2</v>
      </c>
      <c r="CQ385" s="168">
        <v>2</v>
      </c>
      <c r="CR385" s="169">
        <v>2</v>
      </c>
      <c r="CS385" s="170">
        <v>2</v>
      </c>
      <c r="CT385" s="171">
        <v>2</v>
      </c>
      <c r="CU385" s="172">
        <v>2</v>
      </c>
      <c r="CV385" s="173">
        <v>2</v>
      </c>
      <c r="CW385" s="174">
        <v>2</v>
      </c>
      <c r="CX385" s="175">
        <v>2</v>
      </c>
      <c r="CY385" s="176">
        <v>2</v>
      </c>
      <c r="CZ385" s="177">
        <v>2</v>
      </c>
      <c r="DA385" s="178">
        <v>2</v>
      </c>
      <c r="DB385" s="179">
        <v>2</v>
      </c>
      <c r="DC385" s="180">
        <v>2</v>
      </c>
      <c r="DD385" s="181">
        <v>2</v>
      </c>
      <c r="DE385" s="182">
        <v>2</v>
      </c>
      <c r="DF385" s="183">
        <v>2</v>
      </c>
      <c r="DG385" s="184">
        <v>2</v>
      </c>
      <c r="DH385" s="185">
        <v>2</v>
      </c>
      <c r="DI385" s="188">
        <v>2</v>
      </c>
      <c r="DJ385" s="190">
        <v>2</v>
      </c>
      <c r="DK385" s="191">
        <v>2</v>
      </c>
      <c r="DL385" s="316"/>
      <c r="DM385" s="195">
        <v>2</v>
      </c>
      <c r="DN385" s="201">
        <v>2</v>
      </c>
      <c r="DO385" s="206">
        <v>2</v>
      </c>
      <c r="DP385" s="207">
        <v>2</v>
      </c>
      <c r="DQ385" s="209">
        <v>2</v>
      </c>
      <c r="DR385" s="210">
        <v>2</v>
      </c>
      <c r="DS385" s="213">
        <v>2</v>
      </c>
      <c r="DT385" s="214">
        <v>2</v>
      </c>
      <c r="DU385" s="215">
        <v>2</v>
      </c>
      <c r="DV385" s="215">
        <v>2</v>
      </c>
      <c r="DW385" s="218">
        <v>2</v>
      </c>
      <c r="DX385" s="219">
        <v>2</v>
      </c>
      <c r="DY385" s="220">
        <v>2</v>
      </c>
      <c r="DZ385" s="221">
        <v>2</v>
      </c>
      <c r="EA385" s="222">
        <v>2</v>
      </c>
      <c r="EB385" s="223">
        <v>2</v>
      </c>
      <c r="EC385" s="224">
        <v>2</v>
      </c>
      <c r="ED385" s="225">
        <v>2</v>
      </c>
      <c r="EE385" s="226">
        <v>2</v>
      </c>
      <c r="EF385" s="229">
        <v>2</v>
      </c>
      <c r="EG385" s="231">
        <v>2</v>
      </c>
      <c r="EH385" s="234">
        <v>2</v>
      </c>
      <c r="EI385" s="234">
        <v>2</v>
      </c>
      <c r="EJ385" s="235">
        <v>2</v>
      </c>
      <c r="EK385" s="238">
        <v>2</v>
      </c>
      <c r="EL385" s="239">
        <v>2</v>
      </c>
      <c r="EM385" s="242">
        <v>2</v>
      </c>
      <c r="EN385" s="243">
        <v>2</v>
      </c>
      <c r="EO385" s="244">
        <v>2</v>
      </c>
      <c r="EP385" s="245">
        <v>2</v>
      </c>
      <c r="EQ385" s="316"/>
      <c r="ER385" s="246">
        <v>2</v>
      </c>
      <c r="ES385" s="249">
        <v>2</v>
      </c>
      <c r="ET385" s="250">
        <v>2</v>
      </c>
      <c r="EU385" s="251">
        <v>2</v>
      </c>
      <c r="EV385" s="252">
        <v>2</v>
      </c>
      <c r="EW385" s="253">
        <v>2</v>
      </c>
      <c r="EX385" s="255">
        <v>2</v>
      </c>
      <c r="EY385" s="257">
        <v>2</v>
      </c>
      <c r="EZ385" s="258">
        <v>2</v>
      </c>
      <c r="FA385" s="260">
        <v>2</v>
      </c>
      <c r="FB385" s="263">
        <v>2</v>
      </c>
      <c r="FC385" s="266">
        <v>2</v>
      </c>
      <c r="FD385" s="271">
        <v>2</v>
      </c>
      <c r="FE385" s="273">
        <v>2</v>
      </c>
      <c r="FF385" s="274">
        <v>2</v>
      </c>
      <c r="FG385" s="277">
        <v>0</v>
      </c>
      <c r="FH385" s="280">
        <v>0</v>
      </c>
      <c r="FI385" s="282">
        <v>0</v>
      </c>
      <c r="FJ385" s="284">
        <v>0</v>
      </c>
      <c r="FK385" s="286">
        <v>0</v>
      </c>
      <c r="FL385" s="287">
        <v>0</v>
      </c>
      <c r="FM385" s="289">
        <v>0</v>
      </c>
      <c r="FN385" s="292">
        <v>0</v>
      </c>
      <c r="FO385" s="297">
        <v>0</v>
      </c>
      <c r="FP385" s="298">
        <v>0</v>
      </c>
      <c r="FQ385" s="299">
        <v>0</v>
      </c>
      <c r="FR385" s="300">
        <v>0</v>
      </c>
      <c r="FS385" s="304">
        <v>0</v>
      </c>
      <c r="FT385" s="306">
        <v>0</v>
      </c>
      <c r="FU385" s="309">
        <v>0</v>
      </c>
      <c r="FV385" s="246"/>
    </row>
    <row r="386" spans="1:178" ht="13.9" customHeight="1" x14ac:dyDescent="0.2">
      <c r="A386" s="343" t="s">
        <v>178</v>
      </c>
      <c r="B386" s="345" t="s">
        <v>137</v>
      </c>
      <c r="C386" s="335" t="s">
        <v>131</v>
      </c>
      <c r="D386" s="335">
        <v>1</v>
      </c>
      <c r="E386" s="349">
        <f t="shared" ref="E386" si="1519">FU386</f>
        <v>1</v>
      </c>
      <c r="F386" s="353">
        <f t="shared" ref="F386" si="1520">FU387</f>
        <v>1</v>
      </c>
      <c r="G386" s="351">
        <f>F386/E386</f>
        <v>1</v>
      </c>
      <c r="H386" s="351">
        <f>F386/D386</f>
        <v>1</v>
      </c>
      <c r="I386" s="355"/>
      <c r="J386" s="11" t="s">
        <v>5</v>
      </c>
      <c r="K386" s="27"/>
      <c r="L386" s="27"/>
      <c r="M386" s="27"/>
      <c r="N386" s="27">
        <f>D386</f>
        <v>1</v>
      </c>
      <c r="O386" s="27">
        <v>1</v>
      </c>
      <c r="P386" s="27">
        <v>1</v>
      </c>
      <c r="Q386" s="27">
        <v>1</v>
      </c>
      <c r="R386" s="27">
        <v>1</v>
      </c>
      <c r="S386" s="27">
        <v>1</v>
      </c>
      <c r="T386" s="27">
        <v>1</v>
      </c>
      <c r="U386" s="27">
        <v>1</v>
      </c>
      <c r="V386" s="27">
        <v>1</v>
      </c>
      <c r="W386" s="40"/>
      <c r="X386" s="27">
        <v>1</v>
      </c>
      <c r="Y386" s="27">
        <v>1</v>
      </c>
      <c r="Z386" s="27">
        <v>1</v>
      </c>
      <c r="AA386" s="27">
        <v>1</v>
      </c>
      <c r="AB386" s="27">
        <v>1</v>
      </c>
      <c r="AC386" s="27">
        <v>1</v>
      </c>
      <c r="AD386" s="27">
        <v>1</v>
      </c>
      <c r="AE386" s="27">
        <v>1</v>
      </c>
      <c r="AF386" s="27">
        <v>1</v>
      </c>
      <c r="AG386" s="27">
        <v>1</v>
      </c>
      <c r="AH386" s="27">
        <v>1</v>
      </c>
      <c r="AI386" s="27">
        <v>1</v>
      </c>
      <c r="AJ386" s="27">
        <v>1</v>
      </c>
      <c r="AK386" s="27">
        <v>1</v>
      </c>
      <c r="AL386" s="27">
        <v>1</v>
      </c>
      <c r="AM386" s="27">
        <v>1</v>
      </c>
      <c r="AN386" s="27">
        <v>1</v>
      </c>
      <c r="AO386" s="27">
        <v>1</v>
      </c>
      <c r="AP386" s="27">
        <v>1</v>
      </c>
      <c r="AQ386" s="27">
        <v>1</v>
      </c>
      <c r="AR386" s="27">
        <v>1</v>
      </c>
      <c r="AS386" s="27">
        <v>1</v>
      </c>
      <c r="AT386" s="27">
        <v>1</v>
      </c>
      <c r="AU386" s="27">
        <v>1</v>
      </c>
      <c r="AV386" s="27">
        <v>1</v>
      </c>
      <c r="AW386" s="27">
        <v>1</v>
      </c>
      <c r="AX386" s="27">
        <v>1</v>
      </c>
      <c r="AY386" s="27">
        <v>1</v>
      </c>
      <c r="AZ386" s="27">
        <v>1</v>
      </c>
      <c r="BA386" s="27">
        <v>1</v>
      </c>
      <c r="BB386" s="27">
        <v>1</v>
      </c>
      <c r="BC386" s="315"/>
      <c r="BD386" s="27">
        <v>1</v>
      </c>
      <c r="BE386" s="27">
        <v>1</v>
      </c>
      <c r="BF386" s="27">
        <v>1</v>
      </c>
      <c r="BG386" s="27">
        <v>1</v>
      </c>
      <c r="BH386" s="27">
        <v>1</v>
      </c>
      <c r="BI386" s="27">
        <v>1</v>
      </c>
      <c r="BJ386" s="27">
        <v>1</v>
      </c>
      <c r="BK386" s="27">
        <v>1</v>
      </c>
      <c r="BL386" s="27">
        <v>1</v>
      </c>
      <c r="BM386" s="27">
        <v>1</v>
      </c>
      <c r="BN386" s="27">
        <v>1</v>
      </c>
      <c r="BO386" s="27">
        <v>1</v>
      </c>
      <c r="BP386" s="27">
        <v>1</v>
      </c>
      <c r="BQ386" s="27">
        <v>1</v>
      </c>
      <c r="BR386" s="27">
        <v>1</v>
      </c>
      <c r="BS386" s="27">
        <v>1</v>
      </c>
      <c r="BT386" s="27">
        <v>1</v>
      </c>
      <c r="BU386" s="27">
        <v>1</v>
      </c>
      <c r="BV386" s="27">
        <v>1</v>
      </c>
      <c r="BW386" s="27">
        <v>1</v>
      </c>
      <c r="BX386" s="27">
        <v>1</v>
      </c>
      <c r="BY386" s="27">
        <v>1</v>
      </c>
      <c r="BZ386" s="27">
        <v>1</v>
      </c>
      <c r="CA386" s="27">
        <v>1</v>
      </c>
      <c r="CB386" s="27">
        <v>1</v>
      </c>
      <c r="CC386" s="27">
        <v>1</v>
      </c>
      <c r="CD386" s="27">
        <v>1</v>
      </c>
      <c r="CE386" s="27">
        <v>1</v>
      </c>
      <c r="CF386" s="40"/>
      <c r="CG386" s="27">
        <v>1</v>
      </c>
      <c r="CH386" s="27">
        <v>1</v>
      </c>
      <c r="CI386" s="27">
        <v>1</v>
      </c>
      <c r="CJ386" s="27">
        <v>1</v>
      </c>
      <c r="CK386" s="27">
        <v>1</v>
      </c>
      <c r="CL386" s="27">
        <v>1</v>
      </c>
      <c r="CM386" s="27">
        <v>1</v>
      </c>
      <c r="CN386" s="27">
        <v>1</v>
      </c>
      <c r="CO386" s="27">
        <v>1</v>
      </c>
      <c r="CP386" s="27">
        <v>1</v>
      </c>
      <c r="CQ386" s="27">
        <v>1</v>
      </c>
      <c r="CR386" s="27">
        <v>1</v>
      </c>
      <c r="CS386" s="27">
        <v>1</v>
      </c>
      <c r="CT386" s="27">
        <v>1</v>
      </c>
      <c r="CU386" s="27">
        <v>1</v>
      </c>
      <c r="CV386" s="27">
        <v>1</v>
      </c>
      <c r="CW386" s="27">
        <v>1</v>
      </c>
      <c r="CX386" s="27">
        <v>1</v>
      </c>
      <c r="CY386" s="27">
        <v>1</v>
      </c>
      <c r="CZ386" s="27">
        <v>1</v>
      </c>
      <c r="DA386" s="27">
        <v>1</v>
      </c>
      <c r="DB386" s="27">
        <v>1</v>
      </c>
      <c r="DC386" s="27">
        <v>1</v>
      </c>
      <c r="DD386" s="27">
        <v>1</v>
      </c>
      <c r="DE386" s="27">
        <v>1</v>
      </c>
      <c r="DF386" s="27">
        <v>1</v>
      </c>
      <c r="DG386" s="27">
        <v>1</v>
      </c>
      <c r="DH386" s="27">
        <v>1</v>
      </c>
      <c r="DI386" s="27">
        <v>1</v>
      </c>
      <c r="DJ386" s="27">
        <v>1</v>
      </c>
      <c r="DK386" s="27">
        <v>1</v>
      </c>
      <c r="DL386" s="315"/>
      <c r="DM386" s="27">
        <v>1</v>
      </c>
      <c r="DN386" s="27">
        <v>1</v>
      </c>
      <c r="DO386" s="27">
        <v>1</v>
      </c>
      <c r="DP386" s="27">
        <v>1</v>
      </c>
      <c r="DQ386" s="27">
        <v>1</v>
      </c>
      <c r="DR386" s="27">
        <v>1</v>
      </c>
      <c r="DS386" s="27">
        <v>1</v>
      </c>
      <c r="DT386" s="27">
        <v>1</v>
      </c>
      <c r="DU386" s="27">
        <v>1</v>
      </c>
      <c r="DV386" s="27">
        <v>1</v>
      </c>
      <c r="DW386" s="27">
        <v>1</v>
      </c>
      <c r="DX386" s="27">
        <v>1</v>
      </c>
      <c r="DY386" s="27">
        <v>1</v>
      </c>
      <c r="DZ386" s="27">
        <v>1</v>
      </c>
      <c r="EA386" s="27">
        <v>1</v>
      </c>
      <c r="EB386" s="27">
        <v>1</v>
      </c>
      <c r="EC386" s="27">
        <v>1</v>
      </c>
      <c r="ED386" s="27">
        <v>1</v>
      </c>
      <c r="EE386" s="27">
        <v>1</v>
      </c>
      <c r="EF386" s="27">
        <v>1</v>
      </c>
      <c r="EG386" s="27">
        <v>1</v>
      </c>
      <c r="EH386" s="27">
        <v>1</v>
      </c>
      <c r="EI386" s="27">
        <v>1</v>
      </c>
      <c r="EJ386" s="27">
        <v>1</v>
      </c>
      <c r="EK386" s="27">
        <v>1</v>
      </c>
      <c r="EL386" s="27">
        <v>1</v>
      </c>
      <c r="EM386" s="27">
        <v>1</v>
      </c>
      <c r="EN386" s="27">
        <v>1</v>
      </c>
      <c r="EO386" s="27">
        <v>1</v>
      </c>
      <c r="EP386" s="27">
        <v>1</v>
      </c>
      <c r="EQ386" s="315"/>
      <c r="ER386" s="27">
        <v>1</v>
      </c>
      <c r="ES386" s="27">
        <v>1</v>
      </c>
      <c r="ET386" s="27">
        <v>1</v>
      </c>
      <c r="EU386" s="27">
        <v>1</v>
      </c>
      <c r="EV386" s="27">
        <v>1</v>
      </c>
      <c r="EW386" s="27">
        <v>1</v>
      </c>
      <c r="EX386" s="27">
        <v>1</v>
      </c>
      <c r="EY386" s="27">
        <v>1</v>
      </c>
      <c r="EZ386" s="27">
        <v>1</v>
      </c>
      <c r="FA386" s="27">
        <v>1</v>
      </c>
      <c r="FB386" s="27">
        <v>1</v>
      </c>
      <c r="FC386" s="27">
        <v>1</v>
      </c>
      <c r="FD386" s="27">
        <v>1</v>
      </c>
      <c r="FE386" s="27">
        <v>1</v>
      </c>
      <c r="FF386" s="27">
        <v>1</v>
      </c>
      <c r="FG386" s="27">
        <v>1</v>
      </c>
      <c r="FH386" s="27">
        <v>1</v>
      </c>
      <c r="FI386" s="27">
        <v>1</v>
      </c>
      <c r="FJ386" s="27">
        <v>1</v>
      </c>
      <c r="FK386" s="27">
        <v>1</v>
      </c>
      <c r="FL386" s="27">
        <v>1</v>
      </c>
      <c r="FM386" s="27">
        <v>1</v>
      </c>
      <c r="FN386" s="27">
        <v>1</v>
      </c>
      <c r="FO386" s="27">
        <v>1</v>
      </c>
      <c r="FP386" s="27">
        <v>1</v>
      </c>
      <c r="FQ386" s="27">
        <v>1</v>
      </c>
      <c r="FR386" s="27">
        <v>1</v>
      </c>
      <c r="FS386" s="27">
        <v>1</v>
      </c>
      <c r="FT386" s="27">
        <v>1</v>
      </c>
      <c r="FU386" s="27">
        <v>1</v>
      </c>
      <c r="FV386" s="27">
        <v>1</v>
      </c>
    </row>
    <row r="387" spans="1:178" ht="13.9" customHeight="1" x14ac:dyDescent="0.2">
      <c r="A387" s="344"/>
      <c r="B387" s="346"/>
      <c r="C387" s="336"/>
      <c r="D387" s="336"/>
      <c r="E387" s="350"/>
      <c r="F387" s="354"/>
      <c r="G387" s="352"/>
      <c r="H387" s="352"/>
      <c r="I387" s="356"/>
      <c r="J387" s="12" t="s">
        <v>6</v>
      </c>
      <c r="K387" s="18"/>
      <c r="L387" s="18"/>
      <c r="M387" s="18"/>
      <c r="N387" s="58"/>
      <c r="O387" s="58"/>
      <c r="P387" s="58"/>
      <c r="Q387" s="18"/>
      <c r="R387" s="18"/>
      <c r="S387" s="18"/>
      <c r="T387" s="18"/>
      <c r="U387" s="58"/>
      <c r="V387" s="58"/>
      <c r="W387" s="38"/>
      <c r="X387" s="18"/>
      <c r="Y387" s="18"/>
      <c r="Z387" s="18"/>
      <c r="AA387" s="73"/>
      <c r="AB387" s="73"/>
      <c r="AC387" s="58">
        <v>1</v>
      </c>
      <c r="AD387" s="75">
        <v>1</v>
      </c>
      <c r="AE387" s="76">
        <v>1</v>
      </c>
      <c r="AF387" s="77">
        <v>1</v>
      </c>
      <c r="AG387" s="78">
        <v>1</v>
      </c>
      <c r="AH387" s="84">
        <v>1</v>
      </c>
      <c r="AI387" s="84">
        <v>1</v>
      </c>
      <c r="AJ387" s="84">
        <v>1</v>
      </c>
      <c r="AK387" s="84">
        <v>1</v>
      </c>
      <c r="AL387" s="89">
        <v>1</v>
      </c>
      <c r="AM387" s="89">
        <v>1</v>
      </c>
      <c r="AN387" s="89">
        <v>1</v>
      </c>
      <c r="AO387" s="93">
        <v>1</v>
      </c>
      <c r="AP387" s="93">
        <v>1</v>
      </c>
      <c r="AQ387" s="93">
        <v>1</v>
      </c>
      <c r="AR387" s="102">
        <v>1</v>
      </c>
      <c r="AS387" s="103">
        <v>1</v>
      </c>
      <c r="AT387" s="104">
        <v>1</v>
      </c>
      <c r="AU387" s="58">
        <v>1</v>
      </c>
      <c r="AV387" s="106">
        <v>1</v>
      </c>
      <c r="AW387" s="107">
        <v>1</v>
      </c>
      <c r="AX387" s="58">
        <v>1</v>
      </c>
      <c r="AY387" s="58">
        <v>1</v>
      </c>
      <c r="AZ387" s="120">
        <v>1</v>
      </c>
      <c r="BA387" s="123">
        <v>1</v>
      </c>
      <c r="BB387" s="125">
        <v>1</v>
      </c>
      <c r="BC387" s="316"/>
      <c r="BD387" s="141">
        <v>1</v>
      </c>
      <c r="BE387" s="141">
        <v>1</v>
      </c>
      <c r="BF387" s="141">
        <v>1</v>
      </c>
      <c r="BG387" s="141">
        <v>1</v>
      </c>
      <c r="BH387" s="141">
        <v>1</v>
      </c>
      <c r="BI387" s="141">
        <v>1</v>
      </c>
      <c r="BJ387" s="141">
        <v>1</v>
      </c>
      <c r="BK387" s="141">
        <v>1</v>
      </c>
      <c r="BL387" s="141">
        <v>1</v>
      </c>
      <c r="BM387" s="141">
        <v>1</v>
      </c>
      <c r="BN387" s="141">
        <v>1</v>
      </c>
      <c r="BO387" s="141">
        <v>1</v>
      </c>
      <c r="BP387" s="141">
        <v>1</v>
      </c>
      <c r="BQ387" s="141">
        <v>1</v>
      </c>
      <c r="BR387" s="141">
        <v>1</v>
      </c>
      <c r="BS387" s="141">
        <v>1</v>
      </c>
      <c r="BT387" s="141">
        <v>1</v>
      </c>
      <c r="BU387" s="141">
        <v>1</v>
      </c>
      <c r="BV387" s="141">
        <v>1</v>
      </c>
      <c r="BW387" s="141">
        <v>1</v>
      </c>
      <c r="BX387" s="141">
        <v>1</v>
      </c>
      <c r="BY387" s="141">
        <v>1</v>
      </c>
      <c r="BZ387" s="141">
        <v>1</v>
      </c>
      <c r="CA387" s="141">
        <v>1</v>
      </c>
      <c r="CB387" s="141">
        <v>1</v>
      </c>
      <c r="CC387" s="141">
        <v>1</v>
      </c>
      <c r="CD387" s="141">
        <v>1</v>
      </c>
      <c r="CE387" s="141">
        <v>1</v>
      </c>
      <c r="CF387" s="38"/>
      <c r="CG387" s="143">
        <v>1</v>
      </c>
      <c r="CH387" s="157">
        <v>1</v>
      </c>
      <c r="CI387" s="158">
        <v>1</v>
      </c>
      <c r="CJ387" s="159">
        <v>1</v>
      </c>
      <c r="CK387" s="160">
        <v>1</v>
      </c>
      <c r="CL387" s="162">
        <v>1</v>
      </c>
      <c r="CM387" s="163">
        <v>1</v>
      </c>
      <c r="CN387" s="164">
        <v>1</v>
      </c>
      <c r="CO387" s="166">
        <v>1</v>
      </c>
      <c r="CP387" s="168">
        <v>1</v>
      </c>
      <c r="CQ387" s="168">
        <v>1</v>
      </c>
      <c r="CR387" s="169">
        <v>1</v>
      </c>
      <c r="CS387" s="170">
        <v>1</v>
      </c>
      <c r="CT387" s="171">
        <v>1</v>
      </c>
      <c r="CU387" s="172">
        <v>1</v>
      </c>
      <c r="CV387" s="173">
        <v>1</v>
      </c>
      <c r="CW387" s="174">
        <v>1</v>
      </c>
      <c r="CX387" s="175">
        <v>1</v>
      </c>
      <c r="CY387" s="176">
        <v>1</v>
      </c>
      <c r="CZ387" s="177">
        <v>1</v>
      </c>
      <c r="DA387" s="178">
        <v>1</v>
      </c>
      <c r="DB387" s="179">
        <v>1</v>
      </c>
      <c r="DC387" s="180">
        <v>1</v>
      </c>
      <c r="DD387" s="181">
        <v>1</v>
      </c>
      <c r="DE387" s="182">
        <v>1</v>
      </c>
      <c r="DF387" s="183">
        <v>1</v>
      </c>
      <c r="DG387" s="184">
        <v>1</v>
      </c>
      <c r="DH387" s="185">
        <v>1</v>
      </c>
      <c r="DI387" s="188">
        <v>1</v>
      </c>
      <c r="DJ387" s="190">
        <v>1</v>
      </c>
      <c r="DK387" s="191">
        <v>1</v>
      </c>
      <c r="DL387" s="316"/>
      <c r="DM387" s="195">
        <v>1</v>
      </c>
      <c r="DN387" s="201">
        <v>1</v>
      </c>
      <c r="DO387" s="206">
        <v>1</v>
      </c>
      <c r="DP387" s="207">
        <v>1</v>
      </c>
      <c r="DQ387" s="209">
        <v>1</v>
      </c>
      <c r="DR387" s="210">
        <v>1</v>
      </c>
      <c r="DS387" s="213">
        <v>1</v>
      </c>
      <c r="DT387" s="214">
        <v>1</v>
      </c>
      <c r="DU387" s="215">
        <v>1</v>
      </c>
      <c r="DV387" s="215">
        <v>1</v>
      </c>
      <c r="DW387" s="218">
        <v>1</v>
      </c>
      <c r="DX387" s="219">
        <v>1</v>
      </c>
      <c r="DY387" s="220">
        <v>1</v>
      </c>
      <c r="DZ387" s="221">
        <v>1</v>
      </c>
      <c r="EA387" s="222">
        <v>1</v>
      </c>
      <c r="EB387" s="223">
        <v>1</v>
      </c>
      <c r="EC387" s="224">
        <v>1</v>
      </c>
      <c r="ED387" s="225">
        <v>1</v>
      </c>
      <c r="EE387" s="226">
        <v>1</v>
      </c>
      <c r="EF387" s="229">
        <v>1</v>
      </c>
      <c r="EG387" s="231">
        <v>1</v>
      </c>
      <c r="EH387" s="234">
        <v>1</v>
      </c>
      <c r="EI387" s="234">
        <v>1</v>
      </c>
      <c r="EJ387" s="235">
        <v>1</v>
      </c>
      <c r="EK387" s="238">
        <v>1</v>
      </c>
      <c r="EL387" s="239">
        <v>1</v>
      </c>
      <c r="EM387" s="242">
        <v>1</v>
      </c>
      <c r="EN387" s="243">
        <v>1</v>
      </c>
      <c r="EO387" s="244">
        <v>1</v>
      </c>
      <c r="EP387" s="245">
        <v>1</v>
      </c>
      <c r="EQ387" s="316"/>
      <c r="ER387" s="246">
        <v>1</v>
      </c>
      <c r="ES387" s="249">
        <v>1</v>
      </c>
      <c r="ET387" s="250">
        <v>1</v>
      </c>
      <c r="EU387" s="251">
        <v>1</v>
      </c>
      <c r="EV387" s="252">
        <v>1</v>
      </c>
      <c r="EW387" s="253">
        <v>1</v>
      </c>
      <c r="EX387" s="255">
        <v>1</v>
      </c>
      <c r="EY387" s="257">
        <v>1</v>
      </c>
      <c r="EZ387" s="258">
        <v>1</v>
      </c>
      <c r="FA387" s="260">
        <v>1</v>
      </c>
      <c r="FB387" s="263">
        <v>1</v>
      </c>
      <c r="FC387" s="266">
        <v>1</v>
      </c>
      <c r="FD387" s="271">
        <v>1</v>
      </c>
      <c r="FE387" s="273">
        <v>1</v>
      </c>
      <c r="FF387" s="274">
        <v>1</v>
      </c>
      <c r="FG387" s="277">
        <v>1</v>
      </c>
      <c r="FH387" s="280">
        <v>1</v>
      </c>
      <c r="FI387" s="282">
        <v>1</v>
      </c>
      <c r="FJ387" s="284">
        <v>1</v>
      </c>
      <c r="FK387" s="286">
        <v>1</v>
      </c>
      <c r="FL387" s="287">
        <v>1</v>
      </c>
      <c r="FM387" s="289">
        <v>1</v>
      </c>
      <c r="FN387" s="292">
        <v>1</v>
      </c>
      <c r="FO387" s="297">
        <v>1</v>
      </c>
      <c r="FP387" s="298">
        <v>1</v>
      </c>
      <c r="FQ387" s="299">
        <v>1</v>
      </c>
      <c r="FR387" s="300">
        <v>1</v>
      </c>
      <c r="FS387" s="304">
        <v>1</v>
      </c>
      <c r="FT387" s="306">
        <v>1</v>
      </c>
      <c r="FU387" s="309">
        <v>1</v>
      </c>
      <c r="FV387" s="246"/>
    </row>
    <row r="388" spans="1:178" ht="13.9" customHeight="1" x14ac:dyDescent="0.2">
      <c r="A388" s="343" t="s">
        <v>179</v>
      </c>
      <c r="B388" s="345" t="s">
        <v>172</v>
      </c>
      <c r="C388" s="335" t="s">
        <v>131</v>
      </c>
      <c r="D388" s="335">
        <v>2</v>
      </c>
      <c r="E388" s="349">
        <f t="shared" ref="E388" si="1521">FU388</f>
        <v>1</v>
      </c>
      <c r="F388" s="353">
        <f t="shared" ref="F388" si="1522">FU389</f>
        <v>0</v>
      </c>
      <c r="G388" s="351">
        <f>F388/E388</f>
        <v>0</v>
      </c>
      <c r="H388" s="351">
        <f>F388/D388</f>
        <v>0</v>
      </c>
      <c r="I388" s="355"/>
      <c r="J388" s="11" t="s">
        <v>5</v>
      </c>
      <c r="K388" s="27"/>
      <c r="L388" s="27"/>
      <c r="M388" s="27"/>
      <c r="N388" s="27">
        <f>D388</f>
        <v>2</v>
      </c>
      <c r="O388" s="27">
        <v>1</v>
      </c>
      <c r="P388" s="27">
        <v>1</v>
      </c>
      <c r="Q388" s="27">
        <v>1</v>
      </c>
      <c r="R388" s="27">
        <v>1</v>
      </c>
      <c r="S388" s="27">
        <v>1</v>
      </c>
      <c r="T388" s="27">
        <v>1</v>
      </c>
      <c r="U388" s="27">
        <v>1</v>
      </c>
      <c r="V388" s="27">
        <v>1</v>
      </c>
      <c r="W388" s="40"/>
      <c r="X388" s="27">
        <v>1</v>
      </c>
      <c r="Y388" s="27">
        <v>1</v>
      </c>
      <c r="Z388" s="27">
        <v>1</v>
      </c>
      <c r="AA388" s="27">
        <v>1</v>
      </c>
      <c r="AB388" s="27">
        <v>1</v>
      </c>
      <c r="AC388" s="27">
        <v>1</v>
      </c>
      <c r="AD388" s="27">
        <v>1</v>
      </c>
      <c r="AE388" s="27">
        <v>1</v>
      </c>
      <c r="AF388" s="27">
        <v>1</v>
      </c>
      <c r="AG388" s="27">
        <v>1</v>
      </c>
      <c r="AH388" s="27">
        <v>1</v>
      </c>
      <c r="AI388" s="27">
        <v>1</v>
      </c>
      <c r="AJ388" s="27">
        <v>1</v>
      </c>
      <c r="AK388" s="27">
        <v>1</v>
      </c>
      <c r="AL388" s="27">
        <v>1</v>
      </c>
      <c r="AM388" s="27">
        <v>1</v>
      </c>
      <c r="AN388" s="27">
        <v>1</v>
      </c>
      <c r="AO388" s="27">
        <v>1</v>
      </c>
      <c r="AP388" s="27">
        <v>1</v>
      </c>
      <c r="AQ388" s="27">
        <v>1</v>
      </c>
      <c r="AR388" s="27">
        <v>1</v>
      </c>
      <c r="AS388" s="27">
        <v>1</v>
      </c>
      <c r="AT388" s="27">
        <v>1</v>
      </c>
      <c r="AU388" s="27">
        <v>1</v>
      </c>
      <c r="AV388" s="27">
        <v>1</v>
      </c>
      <c r="AW388" s="27">
        <v>1</v>
      </c>
      <c r="AX388" s="27">
        <v>2</v>
      </c>
      <c r="AY388" s="27">
        <v>2</v>
      </c>
      <c r="AZ388" s="27">
        <v>2</v>
      </c>
      <c r="BA388" s="27">
        <v>2</v>
      </c>
      <c r="BB388" s="27">
        <v>2</v>
      </c>
      <c r="BC388" s="315"/>
      <c r="BD388" s="27">
        <v>1</v>
      </c>
      <c r="BE388" s="27">
        <v>1</v>
      </c>
      <c r="BF388" s="27">
        <v>1</v>
      </c>
      <c r="BG388" s="27">
        <v>1</v>
      </c>
      <c r="BH388" s="27">
        <v>1</v>
      </c>
      <c r="BI388" s="27">
        <v>1</v>
      </c>
      <c r="BJ388" s="27">
        <v>1</v>
      </c>
      <c r="BK388" s="27">
        <v>1</v>
      </c>
      <c r="BL388" s="27">
        <v>1</v>
      </c>
      <c r="BM388" s="27">
        <v>1</v>
      </c>
      <c r="BN388" s="27">
        <v>1</v>
      </c>
      <c r="BO388" s="27">
        <v>1</v>
      </c>
      <c r="BP388" s="27">
        <v>1</v>
      </c>
      <c r="BQ388" s="27">
        <v>1</v>
      </c>
      <c r="BR388" s="27">
        <v>1</v>
      </c>
      <c r="BS388" s="27">
        <v>1</v>
      </c>
      <c r="BT388" s="27">
        <v>1</v>
      </c>
      <c r="BU388" s="27">
        <v>1</v>
      </c>
      <c r="BV388" s="27">
        <v>1</v>
      </c>
      <c r="BW388" s="27">
        <v>1</v>
      </c>
      <c r="BX388" s="27">
        <v>1</v>
      </c>
      <c r="BY388" s="27">
        <v>1</v>
      </c>
      <c r="BZ388" s="27">
        <v>1</v>
      </c>
      <c r="CA388" s="27">
        <v>1</v>
      </c>
      <c r="CB388" s="27">
        <v>1</v>
      </c>
      <c r="CC388" s="27">
        <v>1</v>
      </c>
      <c r="CD388" s="27">
        <v>1</v>
      </c>
      <c r="CE388" s="27">
        <v>1</v>
      </c>
      <c r="CF388" s="40"/>
      <c r="CG388" s="27">
        <v>1</v>
      </c>
      <c r="CH388" s="27">
        <v>1</v>
      </c>
      <c r="CI388" s="27">
        <v>1</v>
      </c>
      <c r="CJ388" s="27">
        <v>1</v>
      </c>
      <c r="CK388" s="27">
        <v>1</v>
      </c>
      <c r="CL388" s="27">
        <v>1</v>
      </c>
      <c r="CM388" s="27">
        <v>1</v>
      </c>
      <c r="CN388" s="27">
        <v>1</v>
      </c>
      <c r="CO388" s="27">
        <v>1</v>
      </c>
      <c r="CP388" s="27">
        <v>1</v>
      </c>
      <c r="CQ388" s="27">
        <v>1</v>
      </c>
      <c r="CR388" s="27">
        <v>1</v>
      </c>
      <c r="CS388" s="27">
        <v>1</v>
      </c>
      <c r="CT388" s="27">
        <v>1</v>
      </c>
      <c r="CU388" s="27">
        <v>1</v>
      </c>
      <c r="CV388" s="27">
        <v>1</v>
      </c>
      <c r="CW388" s="27">
        <v>1</v>
      </c>
      <c r="CX388" s="27">
        <v>1</v>
      </c>
      <c r="CY388" s="27">
        <v>1</v>
      </c>
      <c r="CZ388" s="27">
        <v>1</v>
      </c>
      <c r="DA388" s="27">
        <v>1</v>
      </c>
      <c r="DB388" s="27">
        <v>1</v>
      </c>
      <c r="DC388" s="27">
        <v>1</v>
      </c>
      <c r="DD388" s="27">
        <v>1</v>
      </c>
      <c r="DE388" s="27">
        <v>1</v>
      </c>
      <c r="DF388" s="27">
        <v>1</v>
      </c>
      <c r="DG388" s="27">
        <v>1</v>
      </c>
      <c r="DH388" s="27">
        <v>1</v>
      </c>
      <c r="DI388" s="27">
        <v>1</v>
      </c>
      <c r="DJ388" s="27">
        <v>1</v>
      </c>
      <c r="DK388" s="27">
        <v>1</v>
      </c>
      <c r="DL388" s="315"/>
      <c r="DM388" s="27">
        <v>1</v>
      </c>
      <c r="DN388" s="27">
        <v>1</v>
      </c>
      <c r="DO388" s="27">
        <v>1</v>
      </c>
      <c r="DP388" s="27">
        <v>1</v>
      </c>
      <c r="DQ388" s="27">
        <v>1</v>
      </c>
      <c r="DR388" s="27">
        <v>1</v>
      </c>
      <c r="DS388" s="27">
        <v>1</v>
      </c>
      <c r="DT388" s="27">
        <v>1</v>
      </c>
      <c r="DU388" s="27">
        <v>1</v>
      </c>
      <c r="DV388" s="27">
        <v>1</v>
      </c>
      <c r="DW388" s="27">
        <v>1</v>
      </c>
      <c r="DX388" s="27">
        <v>1</v>
      </c>
      <c r="DY388" s="27">
        <v>1</v>
      </c>
      <c r="DZ388" s="27">
        <v>1</v>
      </c>
      <c r="EA388" s="27">
        <v>1</v>
      </c>
      <c r="EB388" s="27">
        <v>1</v>
      </c>
      <c r="EC388" s="27">
        <v>1</v>
      </c>
      <c r="ED388" s="27">
        <v>1</v>
      </c>
      <c r="EE388" s="27">
        <v>1</v>
      </c>
      <c r="EF388" s="27">
        <v>1</v>
      </c>
      <c r="EG388" s="27">
        <v>1</v>
      </c>
      <c r="EH388" s="27">
        <v>1</v>
      </c>
      <c r="EI388" s="27">
        <v>1</v>
      </c>
      <c r="EJ388" s="27">
        <v>1</v>
      </c>
      <c r="EK388" s="27">
        <v>1</v>
      </c>
      <c r="EL388" s="27">
        <v>1</v>
      </c>
      <c r="EM388" s="27">
        <v>1</v>
      </c>
      <c r="EN388" s="27">
        <v>1</v>
      </c>
      <c r="EO388" s="27">
        <v>1</v>
      </c>
      <c r="EP388" s="27">
        <v>1</v>
      </c>
      <c r="EQ388" s="315"/>
      <c r="ER388" s="27">
        <v>1</v>
      </c>
      <c r="ES388" s="27">
        <v>1</v>
      </c>
      <c r="ET388" s="27">
        <v>1</v>
      </c>
      <c r="EU388" s="27">
        <v>1</v>
      </c>
      <c r="EV388" s="27">
        <v>1</v>
      </c>
      <c r="EW388" s="27">
        <v>1</v>
      </c>
      <c r="EX388" s="27">
        <v>1</v>
      </c>
      <c r="EY388" s="27">
        <v>1</v>
      </c>
      <c r="EZ388" s="27">
        <v>1</v>
      </c>
      <c r="FA388" s="27">
        <v>1</v>
      </c>
      <c r="FB388" s="27">
        <v>1</v>
      </c>
      <c r="FC388" s="27">
        <v>1</v>
      </c>
      <c r="FD388" s="27">
        <v>1</v>
      </c>
      <c r="FE388" s="27">
        <v>1</v>
      </c>
      <c r="FF388" s="27">
        <v>1</v>
      </c>
      <c r="FG388" s="27">
        <v>1</v>
      </c>
      <c r="FH388" s="27">
        <v>1</v>
      </c>
      <c r="FI388" s="27">
        <v>1</v>
      </c>
      <c r="FJ388" s="27">
        <v>1</v>
      </c>
      <c r="FK388" s="27">
        <v>1</v>
      </c>
      <c r="FL388" s="27">
        <v>1</v>
      </c>
      <c r="FM388" s="27">
        <v>1</v>
      </c>
      <c r="FN388" s="27">
        <v>1</v>
      </c>
      <c r="FO388" s="27">
        <v>1</v>
      </c>
      <c r="FP388" s="27">
        <v>1</v>
      </c>
      <c r="FQ388" s="27">
        <v>1</v>
      </c>
      <c r="FR388" s="27">
        <v>1</v>
      </c>
      <c r="FS388" s="27">
        <v>1</v>
      </c>
      <c r="FT388" s="27">
        <v>1</v>
      </c>
      <c r="FU388" s="27">
        <v>1</v>
      </c>
      <c r="FV388" s="27">
        <v>1</v>
      </c>
    </row>
    <row r="389" spans="1:178" ht="13.9" customHeight="1" x14ac:dyDescent="0.2">
      <c r="A389" s="344"/>
      <c r="B389" s="346"/>
      <c r="C389" s="336"/>
      <c r="D389" s="336"/>
      <c r="E389" s="350"/>
      <c r="F389" s="354"/>
      <c r="G389" s="352"/>
      <c r="H389" s="352"/>
      <c r="I389" s="356"/>
      <c r="J389" s="12" t="s">
        <v>6</v>
      </c>
      <c r="K389" s="120"/>
      <c r="L389" s="120"/>
      <c r="M389" s="120"/>
      <c r="N389" s="120"/>
      <c r="O389" s="120"/>
      <c r="P389" s="120"/>
      <c r="Q389" s="120"/>
      <c r="R389" s="120"/>
      <c r="S389" s="120"/>
      <c r="T389" s="120"/>
      <c r="U389" s="120"/>
      <c r="V389" s="120"/>
      <c r="W389" s="38"/>
      <c r="X389" s="120"/>
      <c r="Y389" s="120"/>
      <c r="Z389" s="120"/>
      <c r="AA389" s="120"/>
      <c r="AB389" s="120"/>
      <c r="AC389" s="120">
        <v>1</v>
      </c>
      <c r="AD389" s="120">
        <v>1</v>
      </c>
      <c r="AE389" s="120">
        <v>1</v>
      </c>
      <c r="AF389" s="120">
        <v>1</v>
      </c>
      <c r="AG389" s="120">
        <v>1</v>
      </c>
      <c r="AH389" s="120">
        <v>1</v>
      </c>
      <c r="AI389" s="120">
        <v>1</v>
      </c>
      <c r="AJ389" s="120">
        <v>1</v>
      </c>
      <c r="AK389" s="120">
        <v>1</v>
      </c>
      <c r="AL389" s="120">
        <v>1</v>
      </c>
      <c r="AM389" s="120">
        <v>1</v>
      </c>
      <c r="AN389" s="120">
        <v>1</v>
      </c>
      <c r="AO389" s="120">
        <v>1</v>
      </c>
      <c r="AP389" s="120">
        <v>1</v>
      </c>
      <c r="AQ389" s="120">
        <v>1</v>
      </c>
      <c r="AR389" s="120">
        <v>1</v>
      </c>
      <c r="AS389" s="120">
        <v>1</v>
      </c>
      <c r="AT389" s="120">
        <v>1</v>
      </c>
      <c r="AU389" s="120">
        <v>1</v>
      </c>
      <c r="AV389" s="120">
        <v>1</v>
      </c>
      <c r="AW389" s="120">
        <v>1</v>
      </c>
      <c r="AX389" s="120">
        <v>2</v>
      </c>
      <c r="AY389" s="120">
        <v>3</v>
      </c>
      <c r="AZ389" s="120">
        <v>3</v>
      </c>
      <c r="BA389" s="123">
        <v>3</v>
      </c>
      <c r="BB389" s="125">
        <v>3</v>
      </c>
      <c r="BC389" s="316"/>
      <c r="BD389" s="141">
        <v>3</v>
      </c>
      <c r="BE389" s="141">
        <v>3</v>
      </c>
      <c r="BF389" s="141">
        <v>3</v>
      </c>
      <c r="BG389" s="141">
        <v>3</v>
      </c>
      <c r="BH389" s="141">
        <v>3</v>
      </c>
      <c r="BI389" s="141">
        <v>3</v>
      </c>
      <c r="BJ389" s="141">
        <v>3</v>
      </c>
      <c r="BK389" s="141">
        <v>3</v>
      </c>
      <c r="BL389" s="141">
        <v>3</v>
      </c>
      <c r="BM389" s="141">
        <v>3</v>
      </c>
      <c r="BN389" s="141">
        <v>3</v>
      </c>
      <c r="BO389" s="141">
        <v>3</v>
      </c>
      <c r="BP389" s="141">
        <v>3</v>
      </c>
      <c r="BQ389" s="141">
        <v>3</v>
      </c>
      <c r="BR389" s="141">
        <v>3</v>
      </c>
      <c r="BS389" s="141">
        <v>3</v>
      </c>
      <c r="BT389" s="141">
        <v>3</v>
      </c>
      <c r="BU389" s="141">
        <v>3</v>
      </c>
      <c r="BV389" s="141">
        <v>3</v>
      </c>
      <c r="BW389" s="141">
        <v>3</v>
      </c>
      <c r="BX389" s="141">
        <v>3</v>
      </c>
      <c r="BY389" s="141">
        <v>3</v>
      </c>
      <c r="BZ389" s="141">
        <v>3</v>
      </c>
      <c r="CA389" s="141">
        <v>3</v>
      </c>
      <c r="CB389" s="141">
        <v>3</v>
      </c>
      <c r="CC389" s="141">
        <v>3</v>
      </c>
      <c r="CD389" s="141">
        <v>3</v>
      </c>
      <c r="CE389" s="141">
        <v>3</v>
      </c>
      <c r="CF389" s="38"/>
      <c r="CG389" s="143">
        <v>3</v>
      </c>
      <c r="CH389" s="157">
        <v>3</v>
      </c>
      <c r="CI389" s="158">
        <v>3</v>
      </c>
      <c r="CJ389" s="159">
        <v>3</v>
      </c>
      <c r="CK389" s="160">
        <v>3</v>
      </c>
      <c r="CL389" s="162">
        <v>3</v>
      </c>
      <c r="CM389" s="163">
        <v>3</v>
      </c>
      <c r="CN389" s="164">
        <v>3</v>
      </c>
      <c r="CO389" s="166">
        <v>3</v>
      </c>
      <c r="CP389" s="168">
        <v>3</v>
      </c>
      <c r="CQ389" s="168">
        <v>3</v>
      </c>
      <c r="CR389" s="169">
        <v>3</v>
      </c>
      <c r="CS389" s="170">
        <v>3</v>
      </c>
      <c r="CT389" s="171">
        <v>3</v>
      </c>
      <c r="CU389" s="172">
        <v>3</v>
      </c>
      <c r="CV389" s="173">
        <v>3</v>
      </c>
      <c r="CW389" s="174">
        <v>3</v>
      </c>
      <c r="CX389" s="175">
        <v>3</v>
      </c>
      <c r="CY389" s="176">
        <v>3</v>
      </c>
      <c r="CZ389" s="177">
        <v>3</v>
      </c>
      <c r="DA389" s="178">
        <v>3</v>
      </c>
      <c r="DB389" s="179">
        <v>3</v>
      </c>
      <c r="DC389" s="180">
        <v>3</v>
      </c>
      <c r="DD389" s="181">
        <v>3</v>
      </c>
      <c r="DE389" s="182">
        <v>3</v>
      </c>
      <c r="DF389" s="183">
        <v>3</v>
      </c>
      <c r="DG389" s="184">
        <v>3</v>
      </c>
      <c r="DH389" s="185">
        <v>3</v>
      </c>
      <c r="DI389" s="188">
        <v>3</v>
      </c>
      <c r="DJ389" s="190">
        <v>3</v>
      </c>
      <c r="DK389" s="191">
        <v>3</v>
      </c>
      <c r="DL389" s="316"/>
      <c r="DM389" s="195">
        <v>3</v>
      </c>
      <c r="DN389" s="201">
        <v>3</v>
      </c>
      <c r="DO389" s="206">
        <v>3</v>
      </c>
      <c r="DP389" s="207">
        <v>3</v>
      </c>
      <c r="DQ389" s="209">
        <v>3</v>
      </c>
      <c r="DR389" s="210">
        <v>3</v>
      </c>
      <c r="DS389" s="213">
        <v>3</v>
      </c>
      <c r="DT389" s="214">
        <v>3</v>
      </c>
      <c r="DU389" s="215">
        <v>3</v>
      </c>
      <c r="DV389" s="215">
        <v>3</v>
      </c>
      <c r="DW389" s="218">
        <v>3</v>
      </c>
      <c r="DX389" s="219">
        <v>3</v>
      </c>
      <c r="DY389" s="220">
        <v>3</v>
      </c>
      <c r="DZ389" s="221">
        <v>3</v>
      </c>
      <c r="EA389" s="222">
        <v>3</v>
      </c>
      <c r="EB389" s="223">
        <v>3</v>
      </c>
      <c r="EC389" s="224">
        <v>3</v>
      </c>
      <c r="ED389" s="225">
        <v>3</v>
      </c>
      <c r="EE389" s="226">
        <v>3</v>
      </c>
      <c r="EF389" s="229">
        <v>3</v>
      </c>
      <c r="EG389" s="231">
        <v>3</v>
      </c>
      <c r="EH389" s="234">
        <v>3</v>
      </c>
      <c r="EI389" s="234">
        <v>3</v>
      </c>
      <c r="EJ389" s="235">
        <v>3</v>
      </c>
      <c r="EK389" s="238">
        <v>3</v>
      </c>
      <c r="EL389" s="239">
        <v>3</v>
      </c>
      <c r="EM389" s="242">
        <v>3</v>
      </c>
      <c r="EN389" s="243">
        <v>3</v>
      </c>
      <c r="EO389" s="244">
        <v>3</v>
      </c>
      <c r="EP389" s="245">
        <v>3</v>
      </c>
      <c r="EQ389" s="316"/>
      <c r="ER389" s="246">
        <v>3</v>
      </c>
      <c r="ES389" s="249">
        <v>3</v>
      </c>
      <c r="ET389" s="250">
        <v>3</v>
      </c>
      <c r="EU389" s="251">
        <v>3</v>
      </c>
      <c r="EV389" s="252">
        <v>3</v>
      </c>
      <c r="EW389" s="253">
        <v>3</v>
      </c>
      <c r="EX389" s="255">
        <v>3</v>
      </c>
      <c r="EY389" s="257">
        <v>3</v>
      </c>
      <c r="EZ389" s="258">
        <v>3</v>
      </c>
      <c r="FA389" s="260">
        <v>3</v>
      </c>
      <c r="FB389" s="263">
        <v>3</v>
      </c>
      <c r="FC389" s="266">
        <v>3</v>
      </c>
      <c r="FD389" s="271">
        <v>3</v>
      </c>
      <c r="FE389" s="273">
        <v>3</v>
      </c>
      <c r="FF389" s="274">
        <v>3</v>
      </c>
      <c r="FG389" s="277">
        <v>0</v>
      </c>
      <c r="FH389" s="280">
        <v>0</v>
      </c>
      <c r="FI389" s="282">
        <v>0</v>
      </c>
      <c r="FJ389" s="284">
        <v>0</v>
      </c>
      <c r="FK389" s="286">
        <v>0</v>
      </c>
      <c r="FL389" s="287">
        <v>0</v>
      </c>
      <c r="FM389" s="289">
        <v>0</v>
      </c>
      <c r="FN389" s="292">
        <v>0</v>
      </c>
      <c r="FO389" s="297">
        <v>0</v>
      </c>
      <c r="FP389" s="298">
        <v>0</v>
      </c>
      <c r="FQ389" s="299">
        <v>0</v>
      </c>
      <c r="FR389" s="300">
        <v>0</v>
      </c>
      <c r="FS389" s="304">
        <v>0</v>
      </c>
      <c r="FT389" s="306">
        <v>0</v>
      </c>
      <c r="FU389" s="309">
        <v>0</v>
      </c>
      <c r="FV389" s="246"/>
    </row>
    <row r="390" spans="1:178" ht="13.9" customHeight="1" x14ac:dyDescent="0.2">
      <c r="A390" s="343" t="s">
        <v>180</v>
      </c>
      <c r="B390" s="345" t="s">
        <v>173</v>
      </c>
      <c r="C390" s="335" t="s">
        <v>131</v>
      </c>
      <c r="D390" s="335">
        <v>1</v>
      </c>
      <c r="E390" s="349">
        <f t="shared" ref="E390" si="1523">FU390</f>
        <v>1</v>
      </c>
      <c r="F390" s="353">
        <f t="shared" ref="F390" si="1524">FU391</f>
        <v>0</v>
      </c>
      <c r="G390" s="351">
        <f>F390/E390</f>
        <v>0</v>
      </c>
      <c r="H390" s="351">
        <f>F390/D390</f>
        <v>0</v>
      </c>
      <c r="I390" s="355"/>
      <c r="J390" s="11" t="s">
        <v>5</v>
      </c>
      <c r="K390" s="27"/>
      <c r="L390" s="27"/>
      <c r="M390" s="27"/>
      <c r="N390" s="27">
        <f>D390</f>
        <v>1</v>
      </c>
      <c r="O390" s="27">
        <v>1</v>
      </c>
      <c r="P390" s="27">
        <v>1</v>
      </c>
      <c r="Q390" s="27">
        <v>1</v>
      </c>
      <c r="R390" s="27">
        <v>1</v>
      </c>
      <c r="S390" s="27">
        <v>1</v>
      </c>
      <c r="T390" s="27">
        <v>1</v>
      </c>
      <c r="U390" s="27">
        <v>1</v>
      </c>
      <c r="V390" s="27">
        <v>1</v>
      </c>
      <c r="W390" s="40"/>
      <c r="X390" s="27">
        <v>1</v>
      </c>
      <c r="Y390" s="27">
        <v>1</v>
      </c>
      <c r="Z390" s="27">
        <v>1</v>
      </c>
      <c r="AA390" s="27">
        <v>1</v>
      </c>
      <c r="AB390" s="27">
        <v>1</v>
      </c>
      <c r="AC390" s="27">
        <v>1</v>
      </c>
      <c r="AD390" s="27">
        <v>1</v>
      </c>
      <c r="AE390" s="27">
        <v>1</v>
      </c>
      <c r="AF390" s="27">
        <v>1</v>
      </c>
      <c r="AG390" s="27">
        <v>1</v>
      </c>
      <c r="AH390" s="27">
        <v>1</v>
      </c>
      <c r="AI390" s="27">
        <v>1</v>
      </c>
      <c r="AJ390" s="27">
        <v>1</v>
      </c>
      <c r="AK390" s="27">
        <v>1</v>
      </c>
      <c r="AL390" s="27">
        <v>1</v>
      </c>
      <c r="AM390" s="27">
        <v>1</v>
      </c>
      <c r="AN390" s="27">
        <v>1</v>
      </c>
      <c r="AO390" s="27">
        <v>1</v>
      </c>
      <c r="AP390" s="27">
        <v>1</v>
      </c>
      <c r="AQ390" s="27">
        <v>1</v>
      </c>
      <c r="AR390" s="27">
        <v>1</v>
      </c>
      <c r="AS390" s="27">
        <v>1</v>
      </c>
      <c r="AT390" s="27">
        <v>1</v>
      </c>
      <c r="AU390" s="27">
        <v>1</v>
      </c>
      <c r="AV390" s="27">
        <v>1</v>
      </c>
      <c r="AW390" s="27">
        <v>1</v>
      </c>
      <c r="AX390" s="27">
        <v>1</v>
      </c>
      <c r="AY390" s="27">
        <v>1</v>
      </c>
      <c r="AZ390" s="27">
        <v>1</v>
      </c>
      <c r="BA390" s="27">
        <v>1</v>
      </c>
      <c r="BB390" s="27">
        <v>1</v>
      </c>
      <c r="BC390" s="315"/>
      <c r="BD390" s="27">
        <v>1</v>
      </c>
      <c r="BE390" s="27">
        <v>1</v>
      </c>
      <c r="BF390" s="27">
        <v>1</v>
      </c>
      <c r="BG390" s="27">
        <v>1</v>
      </c>
      <c r="BH390" s="27">
        <v>1</v>
      </c>
      <c r="BI390" s="27">
        <v>1</v>
      </c>
      <c r="BJ390" s="27">
        <v>1</v>
      </c>
      <c r="BK390" s="27">
        <v>1</v>
      </c>
      <c r="BL390" s="27">
        <v>1</v>
      </c>
      <c r="BM390" s="27">
        <v>1</v>
      </c>
      <c r="BN390" s="27">
        <v>1</v>
      </c>
      <c r="BO390" s="27">
        <v>1</v>
      </c>
      <c r="BP390" s="27">
        <v>1</v>
      </c>
      <c r="BQ390" s="27">
        <v>1</v>
      </c>
      <c r="BR390" s="27">
        <v>1</v>
      </c>
      <c r="BS390" s="27">
        <v>1</v>
      </c>
      <c r="BT390" s="27">
        <v>1</v>
      </c>
      <c r="BU390" s="27">
        <v>1</v>
      </c>
      <c r="BV390" s="27">
        <v>1</v>
      </c>
      <c r="BW390" s="27">
        <v>1</v>
      </c>
      <c r="BX390" s="27">
        <v>1</v>
      </c>
      <c r="BY390" s="27">
        <v>1</v>
      </c>
      <c r="BZ390" s="27">
        <v>1</v>
      </c>
      <c r="CA390" s="27">
        <v>1</v>
      </c>
      <c r="CB390" s="27">
        <v>1</v>
      </c>
      <c r="CC390" s="27">
        <v>1</v>
      </c>
      <c r="CD390" s="27">
        <v>1</v>
      </c>
      <c r="CE390" s="27">
        <v>1</v>
      </c>
      <c r="CF390" s="40"/>
      <c r="CG390" s="27">
        <v>1</v>
      </c>
      <c r="CH390" s="27">
        <v>1</v>
      </c>
      <c r="CI390" s="27">
        <v>1</v>
      </c>
      <c r="CJ390" s="27">
        <v>1</v>
      </c>
      <c r="CK390" s="27">
        <v>1</v>
      </c>
      <c r="CL390" s="27">
        <v>1</v>
      </c>
      <c r="CM390" s="27">
        <v>1</v>
      </c>
      <c r="CN390" s="27">
        <v>1</v>
      </c>
      <c r="CO390" s="27">
        <v>1</v>
      </c>
      <c r="CP390" s="27">
        <v>1</v>
      </c>
      <c r="CQ390" s="27">
        <v>1</v>
      </c>
      <c r="CR390" s="27">
        <v>1</v>
      </c>
      <c r="CS390" s="27">
        <v>1</v>
      </c>
      <c r="CT390" s="27">
        <v>1</v>
      </c>
      <c r="CU390" s="27">
        <v>1</v>
      </c>
      <c r="CV390" s="27">
        <v>1</v>
      </c>
      <c r="CW390" s="27">
        <v>1</v>
      </c>
      <c r="CX390" s="27">
        <v>1</v>
      </c>
      <c r="CY390" s="27">
        <v>1</v>
      </c>
      <c r="CZ390" s="27">
        <v>1</v>
      </c>
      <c r="DA390" s="27">
        <v>1</v>
      </c>
      <c r="DB390" s="27">
        <v>1</v>
      </c>
      <c r="DC390" s="27">
        <v>1</v>
      </c>
      <c r="DD390" s="27">
        <v>1</v>
      </c>
      <c r="DE390" s="27">
        <v>1</v>
      </c>
      <c r="DF390" s="27">
        <v>1</v>
      </c>
      <c r="DG390" s="27">
        <v>1</v>
      </c>
      <c r="DH390" s="27">
        <v>1</v>
      </c>
      <c r="DI390" s="27">
        <v>1</v>
      </c>
      <c r="DJ390" s="27">
        <v>1</v>
      </c>
      <c r="DK390" s="27">
        <v>1</v>
      </c>
      <c r="DL390" s="315"/>
      <c r="DM390" s="27">
        <v>1</v>
      </c>
      <c r="DN390" s="27">
        <v>1</v>
      </c>
      <c r="DO390" s="27">
        <v>1</v>
      </c>
      <c r="DP390" s="27">
        <v>1</v>
      </c>
      <c r="DQ390" s="27">
        <v>1</v>
      </c>
      <c r="DR390" s="27">
        <v>1</v>
      </c>
      <c r="DS390" s="27">
        <v>1</v>
      </c>
      <c r="DT390" s="27">
        <v>1</v>
      </c>
      <c r="DU390" s="27">
        <v>1</v>
      </c>
      <c r="DV390" s="27">
        <v>1</v>
      </c>
      <c r="DW390" s="27">
        <v>1</v>
      </c>
      <c r="DX390" s="27">
        <v>1</v>
      </c>
      <c r="DY390" s="27">
        <v>1</v>
      </c>
      <c r="DZ390" s="27">
        <v>1</v>
      </c>
      <c r="EA390" s="27">
        <v>1</v>
      </c>
      <c r="EB390" s="27">
        <v>1</v>
      </c>
      <c r="EC390" s="27">
        <v>1</v>
      </c>
      <c r="ED390" s="27">
        <v>1</v>
      </c>
      <c r="EE390" s="27">
        <v>1</v>
      </c>
      <c r="EF390" s="27">
        <v>1</v>
      </c>
      <c r="EG390" s="27">
        <v>1</v>
      </c>
      <c r="EH390" s="27">
        <v>1</v>
      </c>
      <c r="EI390" s="27">
        <v>1</v>
      </c>
      <c r="EJ390" s="27">
        <v>1</v>
      </c>
      <c r="EK390" s="27">
        <v>1</v>
      </c>
      <c r="EL390" s="27">
        <v>1</v>
      </c>
      <c r="EM390" s="27">
        <v>1</v>
      </c>
      <c r="EN390" s="27">
        <v>1</v>
      </c>
      <c r="EO390" s="27">
        <v>1</v>
      </c>
      <c r="EP390" s="27">
        <v>1</v>
      </c>
      <c r="EQ390" s="315"/>
      <c r="ER390" s="27">
        <v>1</v>
      </c>
      <c r="ES390" s="27">
        <v>1</v>
      </c>
      <c r="ET390" s="27">
        <v>1</v>
      </c>
      <c r="EU390" s="27">
        <v>1</v>
      </c>
      <c r="EV390" s="27">
        <v>1</v>
      </c>
      <c r="EW390" s="27">
        <v>1</v>
      </c>
      <c r="EX390" s="27">
        <v>1</v>
      </c>
      <c r="EY390" s="27">
        <v>1</v>
      </c>
      <c r="EZ390" s="27">
        <v>1</v>
      </c>
      <c r="FA390" s="27">
        <v>1</v>
      </c>
      <c r="FB390" s="27">
        <v>1</v>
      </c>
      <c r="FC390" s="27">
        <v>1</v>
      </c>
      <c r="FD390" s="27">
        <v>1</v>
      </c>
      <c r="FE390" s="27">
        <v>1</v>
      </c>
      <c r="FF390" s="27">
        <v>1</v>
      </c>
      <c r="FG390" s="27">
        <v>1</v>
      </c>
      <c r="FH390" s="27">
        <v>1</v>
      </c>
      <c r="FI390" s="27">
        <v>1</v>
      </c>
      <c r="FJ390" s="27">
        <v>1</v>
      </c>
      <c r="FK390" s="27">
        <v>1</v>
      </c>
      <c r="FL390" s="27">
        <v>1</v>
      </c>
      <c r="FM390" s="27">
        <v>1</v>
      </c>
      <c r="FN390" s="27">
        <v>1</v>
      </c>
      <c r="FO390" s="27">
        <v>1</v>
      </c>
      <c r="FP390" s="27">
        <v>1</v>
      </c>
      <c r="FQ390" s="27">
        <v>1</v>
      </c>
      <c r="FR390" s="27">
        <v>1</v>
      </c>
      <c r="FS390" s="27">
        <v>1</v>
      </c>
      <c r="FT390" s="27">
        <v>1</v>
      </c>
      <c r="FU390" s="27">
        <v>1</v>
      </c>
      <c r="FV390" s="27">
        <v>1</v>
      </c>
    </row>
    <row r="391" spans="1:178" ht="13.9" customHeight="1" x14ac:dyDescent="0.2">
      <c r="A391" s="344"/>
      <c r="B391" s="346"/>
      <c r="C391" s="336"/>
      <c r="D391" s="336"/>
      <c r="E391" s="350"/>
      <c r="F391" s="354"/>
      <c r="G391" s="352"/>
      <c r="H391" s="352"/>
      <c r="I391" s="356"/>
      <c r="J391" s="12" t="s">
        <v>6</v>
      </c>
      <c r="K391" s="120"/>
      <c r="L391" s="120"/>
      <c r="M391" s="120"/>
      <c r="N391" s="120"/>
      <c r="O391" s="120"/>
      <c r="P391" s="120"/>
      <c r="Q391" s="120"/>
      <c r="R391" s="120"/>
      <c r="S391" s="120"/>
      <c r="T391" s="120"/>
      <c r="U391" s="120"/>
      <c r="V391" s="120"/>
      <c r="W391" s="38"/>
      <c r="X391" s="120"/>
      <c r="Y391" s="120"/>
      <c r="Z391" s="120"/>
      <c r="AA391" s="120"/>
      <c r="AB391" s="120"/>
      <c r="AC391" s="120">
        <v>1</v>
      </c>
      <c r="AD391" s="120">
        <v>1</v>
      </c>
      <c r="AE391" s="120">
        <v>1</v>
      </c>
      <c r="AF391" s="120">
        <v>1</v>
      </c>
      <c r="AG391" s="120">
        <v>1</v>
      </c>
      <c r="AH391" s="120">
        <v>1</v>
      </c>
      <c r="AI391" s="120">
        <v>1</v>
      </c>
      <c r="AJ391" s="120">
        <v>1</v>
      </c>
      <c r="AK391" s="120">
        <v>1</v>
      </c>
      <c r="AL391" s="120">
        <v>1</v>
      </c>
      <c r="AM391" s="120">
        <v>1</v>
      </c>
      <c r="AN391" s="120">
        <v>1</v>
      </c>
      <c r="AO391" s="120">
        <v>1</v>
      </c>
      <c r="AP391" s="120">
        <v>1</v>
      </c>
      <c r="AQ391" s="120">
        <v>1</v>
      </c>
      <c r="AR391" s="120">
        <v>1</v>
      </c>
      <c r="AS391" s="120">
        <v>1</v>
      </c>
      <c r="AT391" s="120">
        <v>1</v>
      </c>
      <c r="AU391" s="120">
        <v>1</v>
      </c>
      <c r="AV391" s="120">
        <v>1</v>
      </c>
      <c r="AW391" s="120">
        <v>1</v>
      </c>
      <c r="AX391" s="120">
        <v>1</v>
      </c>
      <c r="AY391" s="120">
        <v>1</v>
      </c>
      <c r="AZ391" s="120">
        <v>1</v>
      </c>
      <c r="BA391" s="123">
        <v>1</v>
      </c>
      <c r="BB391" s="125">
        <v>1</v>
      </c>
      <c r="BC391" s="316"/>
      <c r="BD391" s="141">
        <v>1</v>
      </c>
      <c r="BE391" s="141">
        <v>1</v>
      </c>
      <c r="BF391" s="141">
        <v>1</v>
      </c>
      <c r="BG391" s="141">
        <v>1</v>
      </c>
      <c r="BH391" s="141">
        <v>1</v>
      </c>
      <c r="BI391" s="141">
        <v>1</v>
      </c>
      <c r="BJ391" s="141">
        <v>1</v>
      </c>
      <c r="BK391" s="141">
        <v>1</v>
      </c>
      <c r="BL391" s="141">
        <v>1</v>
      </c>
      <c r="BM391" s="141">
        <v>1</v>
      </c>
      <c r="BN391" s="141">
        <v>1</v>
      </c>
      <c r="BO391" s="141">
        <v>1</v>
      </c>
      <c r="BP391" s="141">
        <v>1</v>
      </c>
      <c r="BQ391" s="141">
        <v>1</v>
      </c>
      <c r="BR391" s="141">
        <v>1</v>
      </c>
      <c r="BS391" s="141">
        <v>1</v>
      </c>
      <c r="BT391" s="141">
        <v>1</v>
      </c>
      <c r="BU391" s="141">
        <v>1</v>
      </c>
      <c r="BV391" s="141">
        <v>1</v>
      </c>
      <c r="BW391" s="141">
        <v>1</v>
      </c>
      <c r="BX391" s="141">
        <v>1</v>
      </c>
      <c r="BY391" s="141">
        <v>1</v>
      </c>
      <c r="BZ391" s="141">
        <v>1</v>
      </c>
      <c r="CA391" s="141">
        <v>1</v>
      </c>
      <c r="CB391" s="141">
        <v>1</v>
      </c>
      <c r="CC391" s="141">
        <v>1</v>
      </c>
      <c r="CD391" s="141">
        <v>1</v>
      </c>
      <c r="CE391" s="141">
        <v>1</v>
      </c>
      <c r="CF391" s="38"/>
      <c r="CG391" s="143">
        <v>1</v>
      </c>
      <c r="CH391" s="157">
        <v>1</v>
      </c>
      <c r="CI391" s="158">
        <v>1</v>
      </c>
      <c r="CJ391" s="159">
        <v>1</v>
      </c>
      <c r="CK391" s="160">
        <v>1</v>
      </c>
      <c r="CL391" s="162">
        <v>1</v>
      </c>
      <c r="CM391" s="163">
        <v>1</v>
      </c>
      <c r="CN391" s="164">
        <v>1</v>
      </c>
      <c r="CO391" s="166">
        <v>1</v>
      </c>
      <c r="CP391" s="168">
        <v>1</v>
      </c>
      <c r="CQ391" s="168">
        <v>1</v>
      </c>
      <c r="CR391" s="169">
        <v>1</v>
      </c>
      <c r="CS391" s="170">
        <v>1</v>
      </c>
      <c r="CT391" s="171">
        <v>1</v>
      </c>
      <c r="CU391" s="172">
        <v>1</v>
      </c>
      <c r="CV391" s="173">
        <v>1</v>
      </c>
      <c r="CW391" s="174">
        <v>1</v>
      </c>
      <c r="CX391" s="175">
        <v>1</v>
      </c>
      <c r="CY391" s="176">
        <v>1</v>
      </c>
      <c r="CZ391" s="177">
        <v>1</v>
      </c>
      <c r="DA391" s="178">
        <v>1</v>
      </c>
      <c r="DB391" s="179">
        <v>1</v>
      </c>
      <c r="DC391" s="180">
        <v>1</v>
      </c>
      <c r="DD391" s="181">
        <v>1</v>
      </c>
      <c r="DE391" s="182">
        <v>1</v>
      </c>
      <c r="DF391" s="183">
        <v>1</v>
      </c>
      <c r="DG391" s="184">
        <v>1</v>
      </c>
      <c r="DH391" s="185">
        <v>1</v>
      </c>
      <c r="DI391" s="188">
        <v>1</v>
      </c>
      <c r="DJ391" s="190">
        <v>1</v>
      </c>
      <c r="DK391" s="191">
        <v>1</v>
      </c>
      <c r="DL391" s="316"/>
      <c r="DM391" s="195">
        <v>1</v>
      </c>
      <c r="DN391" s="201">
        <v>1</v>
      </c>
      <c r="DO391" s="206">
        <v>1</v>
      </c>
      <c r="DP391" s="207">
        <v>1</v>
      </c>
      <c r="DQ391" s="209">
        <v>1</v>
      </c>
      <c r="DR391" s="210">
        <v>1</v>
      </c>
      <c r="DS391" s="213">
        <v>1</v>
      </c>
      <c r="DT391" s="214">
        <v>1</v>
      </c>
      <c r="DU391" s="215">
        <v>1</v>
      </c>
      <c r="DV391" s="215">
        <v>1</v>
      </c>
      <c r="DW391" s="218">
        <v>1</v>
      </c>
      <c r="DX391" s="219">
        <v>1</v>
      </c>
      <c r="DY391" s="220">
        <v>1</v>
      </c>
      <c r="DZ391" s="221">
        <v>1</v>
      </c>
      <c r="EA391" s="222">
        <v>1</v>
      </c>
      <c r="EB391" s="223">
        <v>1</v>
      </c>
      <c r="EC391" s="224">
        <v>1</v>
      </c>
      <c r="ED391" s="225">
        <v>1</v>
      </c>
      <c r="EE391" s="226">
        <v>1</v>
      </c>
      <c r="EF391" s="229">
        <v>1</v>
      </c>
      <c r="EG391" s="231">
        <v>1</v>
      </c>
      <c r="EH391" s="234">
        <v>1</v>
      </c>
      <c r="EI391" s="234">
        <v>1</v>
      </c>
      <c r="EJ391" s="235">
        <v>1</v>
      </c>
      <c r="EK391" s="238">
        <v>1</v>
      </c>
      <c r="EL391" s="239">
        <v>1</v>
      </c>
      <c r="EM391" s="242">
        <v>1</v>
      </c>
      <c r="EN391" s="243">
        <v>1</v>
      </c>
      <c r="EO391" s="244">
        <v>1</v>
      </c>
      <c r="EP391" s="245">
        <v>1</v>
      </c>
      <c r="EQ391" s="316"/>
      <c r="ER391" s="246">
        <v>1</v>
      </c>
      <c r="ES391" s="249">
        <v>1</v>
      </c>
      <c r="ET391" s="250">
        <v>1</v>
      </c>
      <c r="EU391" s="251">
        <v>1</v>
      </c>
      <c r="EV391" s="252">
        <v>1</v>
      </c>
      <c r="EW391" s="253">
        <v>1</v>
      </c>
      <c r="EX391" s="255">
        <v>1</v>
      </c>
      <c r="EY391" s="257">
        <v>1</v>
      </c>
      <c r="EZ391" s="258">
        <v>1</v>
      </c>
      <c r="FA391" s="260">
        <v>1</v>
      </c>
      <c r="FB391" s="263">
        <v>1</v>
      </c>
      <c r="FC391" s="266">
        <v>1</v>
      </c>
      <c r="FD391" s="271">
        <v>1</v>
      </c>
      <c r="FE391" s="273">
        <v>1</v>
      </c>
      <c r="FF391" s="274">
        <v>1</v>
      </c>
      <c r="FG391" s="277">
        <v>0</v>
      </c>
      <c r="FH391" s="280">
        <v>0</v>
      </c>
      <c r="FI391" s="282">
        <v>0</v>
      </c>
      <c r="FJ391" s="284">
        <v>0</v>
      </c>
      <c r="FK391" s="286">
        <v>0</v>
      </c>
      <c r="FL391" s="287">
        <v>0</v>
      </c>
      <c r="FM391" s="289">
        <v>0</v>
      </c>
      <c r="FN391" s="292">
        <v>0</v>
      </c>
      <c r="FO391" s="297">
        <v>0</v>
      </c>
      <c r="FP391" s="298">
        <v>0</v>
      </c>
      <c r="FQ391" s="299">
        <v>0</v>
      </c>
      <c r="FR391" s="300">
        <v>0</v>
      </c>
      <c r="FS391" s="304">
        <v>0</v>
      </c>
      <c r="FT391" s="306">
        <v>0</v>
      </c>
      <c r="FU391" s="309">
        <v>0</v>
      </c>
      <c r="FV391" s="246"/>
    </row>
    <row r="392" spans="1:178" ht="13.9" customHeight="1" x14ac:dyDescent="0.2">
      <c r="A392" s="343" t="s">
        <v>181</v>
      </c>
      <c r="B392" s="345" t="s">
        <v>190</v>
      </c>
      <c r="C392" s="335" t="s">
        <v>131</v>
      </c>
      <c r="D392" s="335">
        <v>1</v>
      </c>
      <c r="E392" s="349">
        <f t="shared" ref="E392" si="1525">FU392</f>
        <v>1</v>
      </c>
      <c r="F392" s="353">
        <f t="shared" ref="F392" si="1526">FU393</f>
        <v>0</v>
      </c>
      <c r="G392" s="351">
        <f>F392/E392</f>
        <v>0</v>
      </c>
      <c r="H392" s="351">
        <f>F392/D392</f>
        <v>0</v>
      </c>
      <c r="I392" s="355"/>
      <c r="J392" s="11" t="s">
        <v>5</v>
      </c>
      <c r="K392" s="27"/>
      <c r="L392" s="27"/>
      <c r="M392" s="27"/>
      <c r="N392" s="27">
        <f>D392</f>
        <v>1</v>
      </c>
      <c r="O392" s="27">
        <v>1</v>
      </c>
      <c r="P392" s="27">
        <v>1</v>
      </c>
      <c r="Q392" s="27">
        <v>1</v>
      </c>
      <c r="R392" s="27">
        <v>1</v>
      </c>
      <c r="S392" s="27">
        <v>1</v>
      </c>
      <c r="T392" s="27">
        <v>1</v>
      </c>
      <c r="U392" s="27">
        <v>1</v>
      </c>
      <c r="V392" s="27">
        <v>1</v>
      </c>
      <c r="W392" s="40"/>
      <c r="X392" s="27">
        <v>1</v>
      </c>
      <c r="Y392" s="27">
        <v>1</v>
      </c>
      <c r="Z392" s="27">
        <v>1</v>
      </c>
      <c r="AA392" s="27">
        <v>1</v>
      </c>
      <c r="AB392" s="27">
        <v>1</v>
      </c>
      <c r="AC392" s="27">
        <v>1</v>
      </c>
      <c r="AD392" s="27">
        <v>1</v>
      </c>
      <c r="AE392" s="27">
        <v>1</v>
      </c>
      <c r="AF392" s="27">
        <v>1</v>
      </c>
      <c r="AG392" s="27">
        <v>1</v>
      </c>
      <c r="AH392" s="27">
        <v>1</v>
      </c>
      <c r="AI392" s="27">
        <v>1</v>
      </c>
      <c r="AJ392" s="27">
        <v>1</v>
      </c>
      <c r="AK392" s="27">
        <v>1</v>
      </c>
      <c r="AL392" s="27">
        <v>1</v>
      </c>
      <c r="AM392" s="27">
        <v>1</v>
      </c>
      <c r="AN392" s="27">
        <v>1</v>
      </c>
      <c r="AO392" s="27">
        <v>1</v>
      </c>
      <c r="AP392" s="27">
        <v>1</v>
      </c>
      <c r="AQ392" s="27">
        <v>1</v>
      </c>
      <c r="AR392" s="27">
        <v>1</v>
      </c>
      <c r="AS392" s="27">
        <v>1</v>
      </c>
      <c r="AT392" s="27">
        <v>1</v>
      </c>
      <c r="AU392" s="27">
        <v>1</v>
      </c>
      <c r="AV392" s="27">
        <v>1</v>
      </c>
      <c r="AW392" s="27">
        <v>1</v>
      </c>
      <c r="AX392" s="27">
        <v>1</v>
      </c>
      <c r="AY392" s="27">
        <v>1</v>
      </c>
      <c r="AZ392" s="27">
        <v>1</v>
      </c>
      <c r="BA392" s="27">
        <v>1</v>
      </c>
      <c r="BB392" s="27">
        <v>1</v>
      </c>
      <c r="BC392" s="315"/>
      <c r="BD392" s="27">
        <v>1</v>
      </c>
      <c r="BE392" s="27">
        <v>1</v>
      </c>
      <c r="BF392" s="27">
        <v>1</v>
      </c>
      <c r="BG392" s="27">
        <v>1</v>
      </c>
      <c r="BH392" s="27">
        <v>1</v>
      </c>
      <c r="BI392" s="27">
        <v>1</v>
      </c>
      <c r="BJ392" s="27">
        <v>1</v>
      </c>
      <c r="BK392" s="27">
        <v>1</v>
      </c>
      <c r="BL392" s="27">
        <v>1</v>
      </c>
      <c r="BM392" s="27">
        <v>1</v>
      </c>
      <c r="BN392" s="27">
        <v>1</v>
      </c>
      <c r="BO392" s="27">
        <v>1</v>
      </c>
      <c r="BP392" s="27">
        <v>1</v>
      </c>
      <c r="BQ392" s="27">
        <v>1</v>
      </c>
      <c r="BR392" s="27">
        <v>1</v>
      </c>
      <c r="BS392" s="27">
        <v>1</v>
      </c>
      <c r="BT392" s="27">
        <v>1</v>
      </c>
      <c r="BU392" s="27">
        <v>1</v>
      </c>
      <c r="BV392" s="27">
        <v>1</v>
      </c>
      <c r="BW392" s="27">
        <v>1</v>
      </c>
      <c r="BX392" s="27">
        <v>1</v>
      </c>
      <c r="BY392" s="27">
        <v>1</v>
      </c>
      <c r="BZ392" s="27">
        <v>1</v>
      </c>
      <c r="CA392" s="27">
        <v>1</v>
      </c>
      <c r="CB392" s="27">
        <v>1</v>
      </c>
      <c r="CC392" s="27">
        <v>1</v>
      </c>
      <c r="CD392" s="27">
        <v>1</v>
      </c>
      <c r="CE392" s="27">
        <v>1</v>
      </c>
      <c r="CF392" s="40"/>
      <c r="CG392" s="27">
        <v>1</v>
      </c>
      <c r="CH392" s="27">
        <v>1</v>
      </c>
      <c r="CI392" s="27">
        <v>1</v>
      </c>
      <c r="CJ392" s="27">
        <v>1</v>
      </c>
      <c r="CK392" s="27">
        <v>1</v>
      </c>
      <c r="CL392" s="27">
        <v>1</v>
      </c>
      <c r="CM392" s="27">
        <v>1</v>
      </c>
      <c r="CN392" s="27">
        <v>1</v>
      </c>
      <c r="CO392" s="27">
        <v>1</v>
      </c>
      <c r="CP392" s="27">
        <v>1</v>
      </c>
      <c r="CQ392" s="27">
        <v>1</v>
      </c>
      <c r="CR392" s="27">
        <v>1</v>
      </c>
      <c r="CS392" s="27">
        <v>1</v>
      </c>
      <c r="CT392" s="27">
        <v>1</v>
      </c>
      <c r="CU392" s="27">
        <v>1</v>
      </c>
      <c r="CV392" s="27">
        <v>1</v>
      </c>
      <c r="CW392" s="27">
        <v>1</v>
      </c>
      <c r="CX392" s="27">
        <v>1</v>
      </c>
      <c r="CY392" s="27">
        <v>1</v>
      </c>
      <c r="CZ392" s="27">
        <v>1</v>
      </c>
      <c r="DA392" s="27">
        <v>1</v>
      </c>
      <c r="DB392" s="27">
        <v>1</v>
      </c>
      <c r="DC392" s="27">
        <v>1</v>
      </c>
      <c r="DD392" s="27">
        <v>1</v>
      </c>
      <c r="DE392" s="27">
        <v>1</v>
      </c>
      <c r="DF392" s="27">
        <v>1</v>
      </c>
      <c r="DG392" s="27">
        <v>1</v>
      </c>
      <c r="DH392" s="27">
        <v>1</v>
      </c>
      <c r="DI392" s="27">
        <v>1</v>
      </c>
      <c r="DJ392" s="27">
        <v>1</v>
      </c>
      <c r="DK392" s="27">
        <v>1</v>
      </c>
      <c r="DL392" s="315"/>
      <c r="DM392" s="27">
        <v>1</v>
      </c>
      <c r="DN392" s="27">
        <v>1</v>
      </c>
      <c r="DO392" s="27">
        <v>1</v>
      </c>
      <c r="DP392" s="27">
        <v>1</v>
      </c>
      <c r="DQ392" s="27">
        <v>1</v>
      </c>
      <c r="DR392" s="27">
        <v>1</v>
      </c>
      <c r="DS392" s="27">
        <v>1</v>
      </c>
      <c r="DT392" s="27">
        <v>1</v>
      </c>
      <c r="DU392" s="27">
        <v>1</v>
      </c>
      <c r="DV392" s="27">
        <v>1</v>
      </c>
      <c r="DW392" s="27">
        <v>1</v>
      </c>
      <c r="DX392" s="27">
        <v>1</v>
      </c>
      <c r="DY392" s="27">
        <v>1</v>
      </c>
      <c r="DZ392" s="27">
        <v>1</v>
      </c>
      <c r="EA392" s="27">
        <v>1</v>
      </c>
      <c r="EB392" s="27">
        <v>1</v>
      </c>
      <c r="EC392" s="27">
        <v>1</v>
      </c>
      <c r="ED392" s="27">
        <v>1</v>
      </c>
      <c r="EE392" s="27">
        <v>1</v>
      </c>
      <c r="EF392" s="27">
        <v>1</v>
      </c>
      <c r="EG392" s="27">
        <v>1</v>
      </c>
      <c r="EH392" s="27">
        <v>1</v>
      </c>
      <c r="EI392" s="27">
        <v>1</v>
      </c>
      <c r="EJ392" s="27">
        <v>1</v>
      </c>
      <c r="EK392" s="27">
        <v>1</v>
      </c>
      <c r="EL392" s="27">
        <v>1</v>
      </c>
      <c r="EM392" s="27">
        <v>1</v>
      </c>
      <c r="EN392" s="27">
        <v>1</v>
      </c>
      <c r="EO392" s="27">
        <v>1</v>
      </c>
      <c r="EP392" s="27">
        <v>1</v>
      </c>
      <c r="EQ392" s="315"/>
      <c r="ER392" s="27">
        <v>1</v>
      </c>
      <c r="ES392" s="27">
        <v>1</v>
      </c>
      <c r="ET392" s="27">
        <v>1</v>
      </c>
      <c r="EU392" s="27">
        <v>1</v>
      </c>
      <c r="EV392" s="27">
        <v>1</v>
      </c>
      <c r="EW392" s="27">
        <v>1</v>
      </c>
      <c r="EX392" s="27">
        <v>1</v>
      </c>
      <c r="EY392" s="27">
        <v>1</v>
      </c>
      <c r="EZ392" s="27">
        <v>1</v>
      </c>
      <c r="FA392" s="27">
        <v>1</v>
      </c>
      <c r="FB392" s="27">
        <v>1</v>
      </c>
      <c r="FC392" s="27">
        <v>1</v>
      </c>
      <c r="FD392" s="27">
        <v>1</v>
      </c>
      <c r="FE392" s="27">
        <v>1</v>
      </c>
      <c r="FF392" s="27">
        <v>1</v>
      </c>
      <c r="FG392" s="27">
        <v>1</v>
      </c>
      <c r="FH392" s="27">
        <v>1</v>
      </c>
      <c r="FI392" s="27">
        <v>1</v>
      </c>
      <c r="FJ392" s="27">
        <v>1</v>
      </c>
      <c r="FK392" s="27">
        <v>1</v>
      </c>
      <c r="FL392" s="27">
        <v>1</v>
      </c>
      <c r="FM392" s="27">
        <v>1</v>
      </c>
      <c r="FN392" s="27">
        <v>1</v>
      </c>
      <c r="FO392" s="27">
        <v>1</v>
      </c>
      <c r="FP392" s="27">
        <v>1</v>
      </c>
      <c r="FQ392" s="27">
        <v>1</v>
      </c>
      <c r="FR392" s="27">
        <v>1</v>
      </c>
      <c r="FS392" s="27">
        <v>1</v>
      </c>
      <c r="FT392" s="27">
        <v>1</v>
      </c>
      <c r="FU392" s="27">
        <v>1</v>
      </c>
      <c r="FV392" s="27">
        <v>1</v>
      </c>
    </row>
    <row r="393" spans="1:178" ht="13.9" customHeight="1" x14ac:dyDescent="0.2">
      <c r="A393" s="344"/>
      <c r="B393" s="346"/>
      <c r="C393" s="336"/>
      <c r="D393" s="336"/>
      <c r="E393" s="350"/>
      <c r="F393" s="354"/>
      <c r="G393" s="352"/>
      <c r="H393" s="352"/>
      <c r="I393" s="356"/>
      <c r="J393" s="12" t="s">
        <v>6</v>
      </c>
      <c r="K393" s="120"/>
      <c r="L393" s="120"/>
      <c r="M393" s="120"/>
      <c r="N393" s="120"/>
      <c r="O393" s="120"/>
      <c r="P393" s="120"/>
      <c r="Q393" s="120"/>
      <c r="R393" s="120"/>
      <c r="S393" s="120"/>
      <c r="T393" s="120"/>
      <c r="U393" s="120"/>
      <c r="V393" s="120"/>
      <c r="W393" s="38"/>
      <c r="X393" s="120"/>
      <c r="Y393" s="120"/>
      <c r="Z393" s="120"/>
      <c r="AA393" s="120"/>
      <c r="AB393" s="120"/>
      <c r="AC393" s="120">
        <v>1</v>
      </c>
      <c r="AD393" s="120">
        <v>1</v>
      </c>
      <c r="AE393" s="120">
        <v>1</v>
      </c>
      <c r="AF393" s="120">
        <v>1</v>
      </c>
      <c r="AG393" s="120">
        <v>1</v>
      </c>
      <c r="AH393" s="120">
        <v>1</v>
      </c>
      <c r="AI393" s="120">
        <v>1</v>
      </c>
      <c r="AJ393" s="120">
        <v>1</v>
      </c>
      <c r="AK393" s="120">
        <v>1</v>
      </c>
      <c r="AL393" s="120">
        <v>1</v>
      </c>
      <c r="AM393" s="120">
        <v>1</v>
      </c>
      <c r="AN393" s="120">
        <v>1</v>
      </c>
      <c r="AO393" s="120">
        <v>1</v>
      </c>
      <c r="AP393" s="120">
        <v>1</v>
      </c>
      <c r="AQ393" s="120">
        <v>1</v>
      </c>
      <c r="AR393" s="120">
        <v>1</v>
      </c>
      <c r="AS393" s="120">
        <v>1</v>
      </c>
      <c r="AT393" s="120">
        <v>1</v>
      </c>
      <c r="AU393" s="120">
        <v>1</v>
      </c>
      <c r="AV393" s="120">
        <v>1</v>
      </c>
      <c r="AW393" s="120">
        <v>1</v>
      </c>
      <c r="AX393" s="120">
        <v>1</v>
      </c>
      <c r="AY393" s="120">
        <v>1</v>
      </c>
      <c r="AZ393" s="120">
        <v>1</v>
      </c>
      <c r="BA393" s="123">
        <v>1</v>
      </c>
      <c r="BB393" s="125">
        <v>1</v>
      </c>
      <c r="BC393" s="316"/>
      <c r="BD393" s="141">
        <v>1</v>
      </c>
      <c r="BE393" s="141">
        <v>1</v>
      </c>
      <c r="BF393" s="141">
        <v>1</v>
      </c>
      <c r="BG393" s="141">
        <v>1</v>
      </c>
      <c r="BH393" s="141">
        <v>2</v>
      </c>
      <c r="BI393" s="141">
        <v>2</v>
      </c>
      <c r="BJ393" s="141">
        <v>2</v>
      </c>
      <c r="BK393" s="141">
        <v>2</v>
      </c>
      <c r="BL393" s="141">
        <v>2</v>
      </c>
      <c r="BM393" s="141">
        <v>2</v>
      </c>
      <c r="BN393" s="141">
        <v>2</v>
      </c>
      <c r="BO393" s="141">
        <v>2</v>
      </c>
      <c r="BP393" s="141">
        <v>2</v>
      </c>
      <c r="BQ393" s="141">
        <v>2</v>
      </c>
      <c r="BR393" s="141">
        <v>2</v>
      </c>
      <c r="BS393" s="141">
        <v>2</v>
      </c>
      <c r="BT393" s="141">
        <v>2</v>
      </c>
      <c r="BU393" s="141">
        <v>2</v>
      </c>
      <c r="BV393" s="141">
        <v>2</v>
      </c>
      <c r="BW393" s="141">
        <v>2</v>
      </c>
      <c r="BX393" s="141">
        <v>2</v>
      </c>
      <c r="BY393" s="141">
        <v>2</v>
      </c>
      <c r="BZ393" s="141">
        <v>2</v>
      </c>
      <c r="CA393" s="141">
        <v>2</v>
      </c>
      <c r="CB393" s="141">
        <v>2</v>
      </c>
      <c r="CC393" s="141">
        <v>2</v>
      </c>
      <c r="CD393" s="141">
        <v>2</v>
      </c>
      <c r="CE393" s="141">
        <v>2</v>
      </c>
      <c r="CF393" s="38"/>
      <c r="CG393" s="143">
        <v>2</v>
      </c>
      <c r="CH393" s="157">
        <v>2</v>
      </c>
      <c r="CI393" s="158">
        <v>2</v>
      </c>
      <c r="CJ393" s="159">
        <v>2</v>
      </c>
      <c r="CK393" s="160">
        <v>2</v>
      </c>
      <c r="CL393" s="162">
        <v>2</v>
      </c>
      <c r="CM393" s="163">
        <v>2</v>
      </c>
      <c r="CN393" s="164">
        <v>2</v>
      </c>
      <c r="CO393" s="166">
        <v>2</v>
      </c>
      <c r="CP393" s="168">
        <v>2</v>
      </c>
      <c r="CQ393" s="168">
        <v>2</v>
      </c>
      <c r="CR393" s="169">
        <v>2</v>
      </c>
      <c r="CS393" s="170">
        <v>2</v>
      </c>
      <c r="CT393" s="171">
        <v>2</v>
      </c>
      <c r="CU393" s="172">
        <v>2</v>
      </c>
      <c r="CV393" s="174">
        <v>2</v>
      </c>
      <c r="CW393" s="174">
        <v>2</v>
      </c>
      <c r="CX393" s="175">
        <v>2</v>
      </c>
      <c r="CY393" s="176">
        <v>2</v>
      </c>
      <c r="CZ393" s="177">
        <v>2</v>
      </c>
      <c r="DA393" s="178">
        <v>2</v>
      </c>
      <c r="DB393" s="179">
        <v>2</v>
      </c>
      <c r="DC393" s="180">
        <v>2</v>
      </c>
      <c r="DD393" s="181">
        <v>2</v>
      </c>
      <c r="DE393" s="182">
        <v>2</v>
      </c>
      <c r="DF393" s="183">
        <v>2</v>
      </c>
      <c r="DG393" s="184">
        <v>2</v>
      </c>
      <c r="DH393" s="185">
        <v>2</v>
      </c>
      <c r="DI393" s="188">
        <v>2</v>
      </c>
      <c r="DJ393" s="190">
        <v>2</v>
      </c>
      <c r="DK393" s="191">
        <v>2</v>
      </c>
      <c r="DL393" s="316"/>
      <c r="DM393" s="195">
        <v>2</v>
      </c>
      <c r="DN393" s="201">
        <v>2</v>
      </c>
      <c r="DO393" s="206">
        <v>2</v>
      </c>
      <c r="DP393" s="207">
        <v>2</v>
      </c>
      <c r="DQ393" s="209">
        <v>2</v>
      </c>
      <c r="DR393" s="210">
        <v>2</v>
      </c>
      <c r="DS393" s="213">
        <v>2</v>
      </c>
      <c r="DT393" s="214">
        <v>2</v>
      </c>
      <c r="DU393" s="215">
        <v>2</v>
      </c>
      <c r="DV393" s="215">
        <v>2</v>
      </c>
      <c r="DW393" s="218">
        <v>2</v>
      </c>
      <c r="DX393" s="219">
        <v>2</v>
      </c>
      <c r="DY393" s="220">
        <v>2</v>
      </c>
      <c r="DZ393" s="221">
        <v>2</v>
      </c>
      <c r="EA393" s="222">
        <v>2</v>
      </c>
      <c r="EB393" s="223">
        <v>2</v>
      </c>
      <c r="EC393" s="224">
        <v>2</v>
      </c>
      <c r="ED393" s="225">
        <v>2</v>
      </c>
      <c r="EE393" s="226">
        <v>2</v>
      </c>
      <c r="EF393" s="229">
        <v>2</v>
      </c>
      <c r="EG393" s="231">
        <v>2</v>
      </c>
      <c r="EH393" s="234">
        <v>2</v>
      </c>
      <c r="EI393" s="234">
        <v>2</v>
      </c>
      <c r="EJ393" s="235">
        <v>2</v>
      </c>
      <c r="EK393" s="238">
        <v>2</v>
      </c>
      <c r="EL393" s="239">
        <v>2</v>
      </c>
      <c r="EM393" s="242">
        <v>2</v>
      </c>
      <c r="EN393" s="243">
        <v>2</v>
      </c>
      <c r="EO393" s="244">
        <v>2</v>
      </c>
      <c r="EP393" s="245">
        <v>2</v>
      </c>
      <c r="EQ393" s="316"/>
      <c r="ER393" s="246">
        <v>2</v>
      </c>
      <c r="ES393" s="249">
        <v>2</v>
      </c>
      <c r="ET393" s="250">
        <v>2</v>
      </c>
      <c r="EU393" s="251">
        <v>2</v>
      </c>
      <c r="EV393" s="252">
        <v>2</v>
      </c>
      <c r="EW393" s="253">
        <v>2</v>
      </c>
      <c r="EX393" s="255">
        <v>2</v>
      </c>
      <c r="EY393" s="257">
        <v>2</v>
      </c>
      <c r="EZ393" s="258">
        <v>2</v>
      </c>
      <c r="FA393" s="260">
        <v>2</v>
      </c>
      <c r="FB393" s="263">
        <v>2</v>
      </c>
      <c r="FC393" s="266">
        <v>2</v>
      </c>
      <c r="FD393" s="271">
        <v>2</v>
      </c>
      <c r="FE393" s="273">
        <v>2</v>
      </c>
      <c r="FF393" s="274">
        <v>2</v>
      </c>
      <c r="FG393" s="277">
        <v>0</v>
      </c>
      <c r="FH393" s="280">
        <v>0</v>
      </c>
      <c r="FI393" s="282">
        <v>0</v>
      </c>
      <c r="FJ393" s="284">
        <v>0</v>
      </c>
      <c r="FK393" s="286">
        <v>0</v>
      </c>
      <c r="FL393" s="287">
        <v>0</v>
      </c>
      <c r="FM393" s="289">
        <v>0</v>
      </c>
      <c r="FN393" s="292">
        <v>0</v>
      </c>
      <c r="FO393" s="297">
        <v>0</v>
      </c>
      <c r="FP393" s="298">
        <v>0</v>
      </c>
      <c r="FQ393" s="299">
        <v>0</v>
      </c>
      <c r="FR393" s="300">
        <v>0</v>
      </c>
      <c r="FS393" s="304">
        <v>0</v>
      </c>
      <c r="FT393" s="306">
        <v>0</v>
      </c>
      <c r="FU393" s="309">
        <v>0</v>
      </c>
      <c r="FV393" s="246"/>
    </row>
    <row r="394" spans="1:178" s="30" customFormat="1" ht="13.9" customHeight="1" x14ac:dyDescent="0.25">
      <c r="A394" s="367" t="s">
        <v>140</v>
      </c>
      <c r="B394" s="365" t="s">
        <v>255</v>
      </c>
      <c r="C394" s="371" t="s">
        <v>109</v>
      </c>
      <c r="D394" s="371">
        <f>SUM(D396:D401)</f>
        <v>7</v>
      </c>
      <c r="E394" s="371">
        <f>SUM(E396:E401)</f>
        <v>13</v>
      </c>
      <c r="F394" s="371">
        <f>SUM(F396:F401)</f>
        <v>10</v>
      </c>
      <c r="G394" s="363">
        <f>F394/E394</f>
        <v>0.76923076923076927</v>
      </c>
      <c r="H394" s="363">
        <f>F394/D394</f>
        <v>1.4285714285714286</v>
      </c>
      <c r="I394" s="361"/>
      <c r="J394" s="29" t="s">
        <v>5</v>
      </c>
      <c r="K394" s="44">
        <f t="shared" ref="K394:V394" si="1527">K396+K398+K400+K432+K434+K436</f>
        <v>0</v>
      </c>
      <c r="L394" s="44">
        <f t="shared" si="1527"/>
        <v>0</v>
      </c>
      <c r="M394" s="44">
        <f t="shared" si="1527"/>
        <v>7</v>
      </c>
      <c r="N394" s="44">
        <f t="shared" si="1527"/>
        <v>7</v>
      </c>
      <c r="O394" s="44">
        <f t="shared" si="1527"/>
        <v>7</v>
      </c>
      <c r="P394" s="44">
        <f t="shared" si="1527"/>
        <v>7</v>
      </c>
      <c r="Q394" s="44">
        <f t="shared" si="1527"/>
        <v>7</v>
      </c>
      <c r="R394" s="44">
        <f t="shared" si="1527"/>
        <v>7</v>
      </c>
      <c r="S394" s="44">
        <f t="shared" si="1527"/>
        <v>7</v>
      </c>
      <c r="T394" s="44">
        <f t="shared" si="1527"/>
        <v>7</v>
      </c>
      <c r="U394" s="44">
        <f t="shared" si="1527"/>
        <v>7</v>
      </c>
      <c r="V394" s="44">
        <f t="shared" si="1527"/>
        <v>7</v>
      </c>
      <c r="W394" s="44" t="e">
        <f>W396+W398+W400+W432+#REF!+#REF!+#REF!+#REF!+#REF!+#REF!</f>
        <v>#REF!</v>
      </c>
      <c r="X394" s="44">
        <f t="shared" ref="X394:AF394" si="1528">SUM(X396:X401)</f>
        <v>0</v>
      </c>
      <c r="Y394" s="44">
        <f t="shared" si="1528"/>
        <v>0</v>
      </c>
      <c r="Z394" s="44">
        <f t="shared" si="1528"/>
        <v>0</v>
      </c>
      <c r="AA394" s="44">
        <f t="shared" si="1528"/>
        <v>0</v>
      </c>
      <c r="AB394" s="44">
        <f t="shared" si="1528"/>
        <v>0</v>
      </c>
      <c r="AC394" s="44">
        <f t="shared" si="1528"/>
        <v>0</v>
      </c>
      <c r="AD394" s="44">
        <f t="shared" si="1528"/>
        <v>0</v>
      </c>
      <c r="AE394" s="44">
        <f t="shared" si="1528"/>
        <v>0</v>
      </c>
      <c r="AF394" s="44">
        <f t="shared" si="1528"/>
        <v>0</v>
      </c>
      <c r="AG394" s="44">
        <f t="shared" ref="AG394:BB394" si="1529">AG396+AG398+AG400</f>
        <v>7</v>
      </c>
      <c r="AH394" s="44">
        <f t="shared" si="1529"/>
        <v>7</v>
      </c>
      <c r="AI394" s="44">
        <f t="shared" si="1529"/>
        <v>7</v>
      </c>
      <c r="AJ394" s="44">
        <f t="shared" si="1529"/>
        <v>7</v>
      </c>
      <c r="AK394" s="44">
        <f t="shared" si="1529"/>
        <v>7</v>
      </c>
      <c r="AL394" s="44">
        <f t="shared" si="1529"/>
        <v>7</v>
      </c>
      <c r="AM394" s="44">
        <f t="shared" si="1529"/>
        <v>7</v>
      </c>
      <c r="AN394" s="44">
        <f t="shared" si="1529"/>
        <v>7</v>
      </c>
      <c r="AO394" s="44">
        <f t="shared" si="1529"/>
        <v>7</v>
      </c>
      <c r="AP394" s="44">
        <f t="shared" si="1529"/>
        <v>7</v>
      </c>
      <c r="AQ394" s="44">
        <f t="shared" si="1529"/>
        <v>7</v>
      </c>
      <c r="AR394" s="44">
        <f t="shared" si="1529"/>
        <v>7</v>
      </c>
      <c r="AS394" s="44">
        <f t="shared" si="1529"/>
        <v>7</v>
      </c>
      <c r="AT394" s="44">
        <f t="shared" si="1529"/>
        <v>7</v>
      </c>
      <c r="AU394" s="44">
        <f t="shared" si="1529"/>
        <v>7</v>
      </c>
      <c r="AV394" s="44">
        <f t="shared" si="1529"/>
        <v>7</v>
      </c>
      <c r="AW394" s="44">
        <f t="shared" si="1529"/>
        <v>7</v>
      </c>
      <c r="AX394" s="44">
        <f t="shared" si="1529"/>
        <v>7</v>
      </c>
      <c r="AY394" s="44">
        <f t="shared" si="1529"/>
        <v>7</v>
      </c>
      <c r="AZ394" s="44">
        <f t="shared" si="1529"/>
        <v>7</v>
      </c>
      <c r="BA394" s="44">
        <f t="shared" si="1529"/>
        <v>7</v>
      </c>
      <c r="BB394" s="44">
        <f t="shared" si="1529"/>
        <v>7</v>
      </c>
      <c r="BC394" s="317"/>
      <c r="BD394" s="44">
        <f t="shared" ref="BD394:CE394" si="1530">BD396+BD398+BD400</f>
        <v>7</v>
      </c>
      <c r="BE394" s="44">
        <f t="shared" si="1530"/>
        <v>7</v>
      </c>
      <c r="BF394" s="44">
        <f t="shared" si="1530"/>
        <v>7</v>
      </c>
      <c r="BG394" s="44">
        <f t="shared" si="1530"/>
        <v>7</v>
      </c>
      <c r="BH394" s="44">
        <f t="shared" si="1530"/>
        <v>7</v>
      </c>
      <c r="BI394" s="44">
        <f t="shared" si="1530"/>
        <v>7</v>
      </c>
      <c r="BJ394" s="44">
        <f t="shared" si="1530"/>
        <v>7</v>
      </c>
      <c r="BK394" s="44">
        <f t="shared" si="1530"/>
        <v>7</v>
      </c>
      <c r="BL394" s="44">
        <f t="shared" si="1530"/>
        <v>7</v>
      </c>
      <c r="BM394" s="44">
        <f t="shared" si="1530"/>
        <v>7</v>
      </c>
      <c r="BN394" s="44">
        <f t="shared" si="1530"/>
        <v>7</v>
      </c>
      <c r="BO394" s="44">
        <f t="shared" si="1530"/>
        <v>7</v>
      </c>
      <c r="BP394" s="44">
        <f t="shared" si="1530"/>
        <v>7</v>
      </c>
      <c r="BQ394" s="44">
        <f t="shared" si="1530"/>
        <v>7</v>
      </c>
      <c r="BR394" s="44">
        <f t="shared" si="1530"/>
        <v>7</v>
      </c>
      <c r="BS394" s="44">
        <f t="shared" si="1530"/>
        <v>7</v>
      </c>
      <c r="BT394" s="44">
        <f t="shared" si="1530"/>
        <v>7</v>
      </c>
      <c r="BU394" s="44">
        <f t="shared" si="1530"/>
        <v>7</v>
      </c>
      <c r="BV394" s="44">
        <f t="shared" si="1530"/>
        <v>7</v>
      </c>
      <c r="BW394" s="44">
        <f t="shared" si="1530"/>
        <v>7</v>
      </c>
      <c r="BX394" s="44">
        <f t="shared" si="1530"/>
        <v>7</v>
      </c>
      <c r="BY394" s="44">
        <f t="shared" si="1530"/>
        <v>7</v>
      </c>
      <c r="BZ394" s="44">
        <f t="shared" si="1530"/>
        <v>7</v>
      </c>
      <c r="CA394" s="44">
        <f t="shared" si="1530"/>
        <v>7</v>
      </c>
      <c r="CB394" s="44">
        <f t="shared" si="1530"/>
        <v>7</v>
      </c>
      <c r="CC394" s="44">
        <f t="shared" si="1530"/>
        <v>7</v>
      </c>
      <c r="CD394" s="44">
        <f t="shared" si="1530"/>
        <v>7</v>
      </c>
      <c r="CE394" s="44">
        <f t="shared" si="1530"/>
        <v>7</v>
      </c>
      <c r="CF394" s="147"/>
      <c r="CG394" s="44">
        <v>7</v>
      </c>
      <c r="CH394" s="44">
        <v>7</v>
      </c>
      <c r="CI394" s="44">
        <v>7</v>
      </c>
      <c r="CJ394" s="44">
        <v>7</v>
      </c>
      <c r="CK394" s="44">
        <v>7</v>
      </c>
      <c r="CL394" s="44">
        <v>7</v>
      </c>
      <c r="CM394" s="44">
        <v>7</v>
      </c>
      <c r="CN394" s="44">
        <v>7</v>
      </c>
      <c r="CO394" s="44">
        <v>7</v>
      </c>
      <c r="CP394" s="44">
        <f t="shared" ref="CP394:DK394" si="1531">CP396+CP398+CP400</f>
        <v>7</v>
      </c>
      <c r="CQ394" s="44">
        <f t="shared" si="1531"/>
        <v>7</v>
      </c>
      <c r="CR394" s="44">
        <f t="shared" si="1531"/>
        <v>7</v>
      </c>
      <c r="CS394" s="44">
        <f t="shared" si="1531"/>
        <v>7</v>
      </c>
      <c r="CT394" s="44">
        <f t="shared" si="1531"/>
        <v>7</v>
      </c>
      <c r="CU394" s="44">
        <f t="shared" si="1531"/>
        <v>7</v>
      </c>
      <c r="CV394" s="44">
        <f t="shared" si="1531"/>
        <v>7</v>
      </c>
      <c r="CW394" s="44">
        <f t="shared" si="1531"/>
        <v>7</v>
      </c>
      <c r="CX394" s="44">
        <f t="shared" si="1531"/>
        <v>7</v>
      </c>
      <c r="CY394" s="44">
        <f t="shared" si="1531"/>
        <v>7</v>
      </c>
      <c r="CZ394" s="44">
        <f t="shared" si="1531"/>
        <v>7</v>
      </c>
      <c r="DA394" s="44">
        <f t="shared" si="1531"/>
        <v>7</v>
      </c>
      <c r="DB394" s="44">
        <f t="shared" si="1531"/>
        <v>7</v>
      </c>
      <c r="DC394" s="44">
        <f t="shared" ref="DC394:DI395" si="1532">DC396+DC398+DC400</f>
        <v>7</v>
      </c>
      <c r="DD394" s="44">
        <f t="shared" si="1532"/>
        <v>7</v>
      </c>
      <c r="DE394" s="44">
        <f t="shared" si="1532"/>
        <v>7</v>
      </c>
      <c r="DF394" s="44">
        <f t="shared" si="1532"/>
        <v>7</v>
      </c>
      <c r="DG394" s="44">
        <f t="shared" si="1532"/>
        <v>7</v>
      </c>
      <c r="DH394" s="44">
        <f t="shared" si="1532"/>
        <v>7</v>
      </c>
      <c r="DI394" s="44">
        <f t="shared" si="1532"/>
        <v>7</v>
      </c>
      <c r="DJ394" s="44">
        <f t="shared" si="1531"/>
        <v>7</v>
      </c>
      <c r="DK394" s="44">
        <f t="shared" si="1531"/>
        <v>7</v>
      </c>
      <c r="DL394" s="317"/>
      <c r="DM394" s="44">
        <f>E394</f>
        <v>13</v>
      </c>
      <c r="DN394" s="44">
        <f>DM394</f>
        <v>13</v>
      </c>
      <c r="DO394" s="44">
        <f t="shared" ref="DO394:EP394" si="1533">DN394</f>
        <v>13</v>
      </c>
      <c r="DP394" s="44">
        <f t="shared" si="1533"/>
        <v>13</v>
      </c>
      <c r="DQ394" s="44">
        <f t="shared" si="1533"/>
        <v>13</v>
      </c>
      <c r="DR394" s="44">
        <f t="shared" si="1533"/>
        <v>13</v>
      </c>
      <c r="DS394" s="44">
        <f t="shared" si="1533"/>
        <v>13</v>
      </c>
      <c r="DT394" s="44">
        <f t="shared" si="1533"/>
        <v>13</v>
      </c>
      <c r="DU394" s="44">
        <f t="shared" si="1533"/>
        <v>13</v>
      </c>
      <c r="DV394" s="44">
        <f t="shared" si="1533"/>
        <v>13</v>
      </c>
      <c r="DW394" s="44">
        <f t="shared" si="1533"/>
        <v>13</v>
      </c>
      <c r="DX394" s="44">
        <f t="shared" si="1533"/>
        <v>13</v>
      </c>
      <c r="DY394" s="44">
        <f t="shared" si="1533"/>
        <v>13</v>
      </c>
      <c r="DZ394" s="44">
        <f t="shared" si="1533"/>
        <v>13</v>
      </c>
      <c r="EA394" s="44">
        <f t="shared" si="1533"/>
        <v>13</v>
      </c>
      <c r="EB394" s="44">
        <f t="shared" si="1533"/>
        <v>13</v>
      </c>
      <c r="EC394" s="44">
        <f t="shared" si="1533"/>
        <v>13</v>
      </c>
      <c r="ED394" s="44">
        <f t="shared" si="1533"/>
        <v>13</v>
      </c>
      <c r="EE394" s="44">
        <f t="shared" si="1533"/>
        <v>13</v>
      </c>
      <c r="EF394" s="44">
        <f t="shared" si="1533"/>
        <v>13</v>
      </c>
      <c r="EG394" s="44">
        <f t="shared" si="1533"/>
        <v>13</v>
      </c>
      <c r="EH394" s="44">
        <f t="shared" si="1533"/>
        <v>13</v>
      </c>
      <c r="EI394" s="44">
        <f t="shared" si="1533"/>
        <v>13</v>
      </c>
      <c r="EJ394" s="44">
        <f t="shared" si="1533"/>
        <v>13</v>
      </c>
      <c r="EK394" s="44">
        <f t="shared" si="1533"/>
        <v>13</v>
      </c>
      <c r="EL394" s="44">
        <f t="shared" si="1533"/>
        <v>13</v>
      </c>
      <c r="EM394" s="44">
        <f t="shared" si="1533"/>
        <v>13</v>
      </c>
      <c r="EN394" s="44">
        <f t="shared" si="1533"/>
        <v>13</v>
      </c>
      <c r="EO394" s="44">
        <f t="shared" si="1533"/>
        <v>13</v>
      </c>
      <c r="EP394" s="44">
        <f t="shared" si="1533"/>
        <v>13</v>
      </c>
      <c r="EQ394" s="317"/>
      <c r="ER394" s="44">
        <f t="shared" ref="ER394:FA395" si="1534">ER396+ER398+ER400</f>
        <v>13</v>
      </c>
      <c r="ES394" s="44">
        <f t="shared" si="1534"/>
        <v>13</v>
      </c>
      <c r="ET394" s="44">
        <f t="shared" si="1534"/>
        <v>13</v>
      </c>
      <c r="EU394" s="44">
        <f t="shared" si="1534"/>
        <v>13</v>
      </c>
      <c r="EV394" s="44">
        <f t="shared" si="1534"/>
        <v>13</v>
      </c>
      <c r="EW394" s="44">
        <f t="shared" si="1534"/>
        <v>13</v>
      </c>
      <c r="EX394" s="44">
        <f t="shared" si="1534"/>
        <v>13</v>
      </c>
      <c r="EY394" s="44">
        <f t="shared" si="1534"/>
        <v>13</v>
      </c>
      <c r="EZ394" s="44">
        <f t="shared" si="1534"/>
        <v>13</v>
      </c>
      <c r="FA394" s="44">
        <f t="shared" si="1534"/>
        <v>13</v>
      </c>
      <c r="FB394" s="44">
        <f t="shared" ref="FB394:FG394" si="1535">FB396+FB398+FB400</f>
        <v>13</v>
      </c>
      <c r="FC394" s="44">
        <f t="shared" si="1535"/>
        <v>13</v>
      </c>
      <c r="FD394" s="44">
        <f t="shared" si="1535"/>
        <v>13</v>
      </c>
      <c r="FE394" s="44">
        <f t="shared" si="1535"/>
        <v>13</v>
      </c>
      <c r="FF394" s="44">
        <f t="shared" si="1535"/>
        <v>13</v>
      </c>
      <c r="FG394" s="44">
        <f t="shared" si="1535"/>
        <v>13</v>
      </c>
      <c r="FH394" s="44">
        <f t="shared" ref="FH394:FI394" si="1536">FH396+FH398+FH400</f>
        <v>13</v>
      </c>
      <c r="FI394" s="44">
        <f t="shared" si="1536"/>
        <v>13</v>
      </c>
      <c r="FJ394" s="44">
        <f t="shared" ref="FJ394:FK394" si="1537">FJ396+FJ398+FJ400</f>
        <v>13</v>
      </c>
      <c r="FK394" s="44">
        <f t="shared" si="1537"/>
        <v>13</v>
      </c>
      <c r="FL394" s="44">
        <f t="shared" ref="FL394:FM394" si="1538">FL396+FL398+FL400</f>
        <v>13</v>
      </c>
      <c r="FM394" s="44">
        <f t="shared" si="1538"/>
        <v>13</v>
      </c>
      <c r="FN394" s="44">
        <f t="shared" ref="FN394:FO394" si="1539">FN396+FN398+FN400</f>
        <v>13</v>
      </c>
      <c r="FO394" s="44">
        <f t="shared" si="1539"/>
        <v>13</v>
      </c>
      <c r="FP394" s="44">
        <f t="shared" ref="FP394:FQ394" si="1540">FP396+FP398+FP400</f>
        <v>13</v>
      </c>
      <c r="FQ394" s="44">
        <f t="shared" si="1540"/>
        <v>13</v>
      </c>
      <c r="FR394" s="44">
        <f t="shared" ref="FR394:FT394" si="1541">FR396+FR398+FR400</f>
        <v>13</v>
      </c>
      <c r="FS394" s="44">
        <f t="shared" si="1541"/>
        <v>13</v>
      </c>
      <c r="FT394" s="44">
        <f t="shared" si="1541"/>
        <v>13</v>
      </c>
      <c r="FU394" s="44">
        <f t="shared" ref="FU394" si="1542">FU396+FU398+FU400</f>
        <v>13</v>
      </c>
      <c r="FV394" s="44">
        <f t="shared" ref="FV394" si="1543">FU394</f>
        <v>13</v>
      </c>
    </row>
    <row r="395" spans="1:178" s="30" customFormat="1" ht="13.9" customHeight="1" x14ac:dyDescent="0.25">
      <c r="A395" s="368"/>
      <c r="B395" s="366"/>
      <c r="C395" s="372"/>
      <c r="D395" s="372"/>
      <c r="E395" s="372"/>
      <c r="F395" s="372"/>
      <c r="G395" s="364"/>
      <c r="H395" s="364"/>
      <c r="I395" s="362"/>
      <c r="J395" s="31" t="s">
        <v>6</v>
      </c>
      <c r="K395" s="32">
        <f t="shared" ref="K395:V395" si="1544">K397+K399+K401+K433+K435+K437</f>
        <v>3</v>
      </c>
      <c r="L395" s="32">
        <f t="shared" si="1544"/>
        <v>3</v>
      </c>
      <c r="M395" s="32">
        <f t="shared" si="1544"/>
        <v>4</v>
      </c>
      <c r="N395" s="32">
        <f t="shared" si="1544"/>
        <v>4</v>
      </c>
      <c r="O395" s="32">
        <f t="shared" si="1544"/>
        <v>4</v>
      </c>
      <c r="P395" s="32">
        <f t="shared" si="1544"/>
        <v>4</v>
      </c>
      <c r="Q395" s="32">
        <f t="shared" si="1544"/>
        <v>4</v>
      </c>
      <c r="R395" s="32">
        <f t="shared" si="1544"/>
        <v>4</v>
      </c>
      <c r="S395" s="32">
        <f t="shared" si="1544"/>
        <v>4</v>
      </c>
      <c r="T395" s="32">
        <f t="shared" si="1544"/>
        <v>4</v>
      </c>
      <c r="U395" s="32">
        <f t="shared" si="1544"/>
        <v>4</v>
      </c>
      <c r="V395" s="32">
        <f t="shared" si="1544"/>
        <v>4</v>
      </c>
      <c r="W395" s="32" t="e">
        <f>W397+W399+W401+W433+#REF!+#REF!+#REF!+#REF!+#REF!+#REF!</f>
        <v>#REF!</v>
      </c>
      <c r="X395" s="32" t="e">
        <f t="shared" ref="X395:AF395" si="1545">SUM(X397:X430)</f>
        <v>#REF!</v>
      </c>
      <c r="Y395" s="32" t="e">
        <f t="shared" si="1545"/>
        <v>#REF!</v>
      </c>
      <c r="Z395" s="32" t="e">
        <f t="shared" si="1545"/>
        <v>#REF!</v>
      </c>
      <c r="AA395" s="32" t="e">
        <f t="shared" si="1545"/>
        <v>#REF!</v>
      </c>
      <c r="AB395" s="32" t="e">
        <f t="shared" si="1545"/>
        <v>#REF!</v>
      </c>
      <c r="AC395" s="32" t="e">
        <f t="shared" si="1545"/>
        <v>#REF!</v>
      </c>
      <c r="AD395" s="32" t="e">
        <f t="shared" si="1545"/>
        <v>#REF!</v>
      </c>
      <c r="AE395" s="32" t="e">
        <f t="shared" si="1545"/>
        <v>#REF!</v>
      </c>
      <c r="AF395" s="32" t="e">
        <f t="shared" si="1545"/>
        <v>#REF!</v>
      </c>
      <c r="AG395" s="32">
        <f t="shared" ref="AG395:BB395" si="1546">AG397+AG399+AG401</f>
        <v>7</v>
      </c>
      <c r="AH395" s="32">
        <f t="shared" si="1546"/>
        <v>7</v>
      </c>
      <c r="AI395" s="32">
        <f t="shared" si="1546"/>
        <v>7</v>
      </c>
      <c r="AJ395" s="32">
        <f t="shared" si="1546"/>
        <v>7</v>
      </c>
      <c r="AK395" s="32">
        <f t="shared" si="1546"/>
        <v>7</v>
      </c>
      <c r="AL395" s="32">
        <f t="shared" si="1546"/>
        <v>7</v>
      </c>
      <c r="AM395" s="32">
        <f t="shared" si="1546"/>
        <v>7</v>
      </c>
      <c r="AN395" s="32">
        <f t="shared" si="1546"/>
        <v>7</v>
      </c>
      <c r="AO395" s="32">
        <f t="shared" si="1546"/>
        <v>7</v>
      </c>
      <c r="AP395" s="32">
        <f t="shared" si="1546"/>
        <v>2</v>
      </c>
      <c r="AQ395" s="32">
        <f t="shared" si="1546"/>
        <v>2</v>
      </c>
      <c r="AR395" s="32">
        <f t="shared" si="1546"/>
        <v>2</v>
      </c>
      <c r="AS395" s="32">
        <f t="shared" si="1546"/>
        <v>2</v>
      </c>
      <c r="AT395" s="32">
        <f t="shared" si="1546"/>
        <v>2</v>
      </c>
      <c r="AU395" s="32">
        <f t="shared" si="1546"/>
        <v>4</v>
      </c>
      <c r="AV395" s="32">
        <f t="shared" si="1546"/>
        <v>4</v>
      </c>
      <c r="AW395" s="32">
        <f t="shared" si="1546"/>
        <v>4</v>
      </c>
      <c r="AX395" s="32">
        <f t="shared" si="1546"/>
        <v>6</v>
      </c>
      <c r="AY395" s="32">
        <f t="shared" si="1546"/>
        <v>6</v>
      </c>
      <c r="AZ395" s="32">
        <f t="shared" si="1546"/>
        <v>6</v>
      </c>
      <c r="BA395" s="32">
        <f t="shared" si="1546"/>
        <v>6</v>
      </c>
      <c r="BB395" s="32">
        <f t="shared" si="1546"/>
        <v>4</v>
      </c>
      <c r="BC395" s="318"/>
      <c r="BD395" s="32">
        <f t="shared" ref="BD395:CE395" si="1547">BD397+BD399+BD401</f>
        <v>4</v>
      </c>
      <c r="BE395" s="32">
        <f t="shared" si="1547"/>
        <v>3</v>
      </c>
      <c r="BF395" s="32">
        <f t="shared" si="1547"/>
        <v>4</v>
      </c>
      <c r="BG395" s="32">
        <f t="shared" si="1547"/>
        <v>4</v>
      </c>
      <c r="BH395" s="32">
        <f t="shared" si="1547"/>
        <v>4</v>
      </c>
      <c r="BI395" s="32">
        <f t="shared" si="1547"/>
        <v>4</v>
      </c>
      <c r="BJ395" s="32">
        <f t="shared" si="1547"/>
        <v>4</v>
      </c>
      <c r="BK395" s="32">
        <f t="shared" si="1547"/>
        <v>4</v>
      </c>
      <c r="BL395" s="32">
        <f t="shared" si="1547"/>
        <v>4</v>
      </c>
      <c r="BM395" s="32">
        <f t="shared" si="1547"/>
        <v>4</v>
      </c>
      <c r="BN395" s="32">
        <f t="shared" si="1547"/>
        <v>4</v>
      </c>
      <c r="BO395" s="32">
        <f t="shared" si="1547"/>
        <v>4</v>
      </c>
      <c r="BP395" s="32">
        <f t="shared" si="1547"/>
        <v>4</v>
      </c>
      <c r="BQ395" s="32">
        <f t="shared" si="1547"/>
        <v>4</v>
      </c>
      <c r="BR395" s="32">
        <f t="shared" si="1547"/>
        <v>4</v>
      </c>
      <c r="BS395" s="32">
        <f t="shared" si="1547"/>
        <v>4</v>
      </c>
      <c r="BT395" s="32">
        <f t="shared" si="1547"/>
        <v>4</v>
      </c>
      <c r="BU395" s="32">
        <f t="shared" si="1547"/>
        <v>4</v>
      </c>
      <c r="BV395" s="32">
        <f t="shared" si="1547"/>
        <v>4</v>
      </c>
      <c r="BW395" s="32">
        <f t="shared" si="1547"/>
        <v>4</v>
      </c>
      <c r="BX395" s="32">
        <f t="shared" si="1547"/>
        <v>4</v>
      </c>
      <c r="BY395" s="32">
        <f t="shared" si="1547"/>
        <v>4</v>
      </c>
      <c r="BZ395" s="32">
        <f t="shared" si="1547"/>
        <v>4</v>
      </c>
      <c r="CA395" s="32">
        <f t="shared" si="1547"/>
        <v>4</v>
      </c>
      <c r="CB395" s="32">
        <f t="shared" si="1547"/>
        <v>4</v>
      </c>
      <c r="CC395" s="32">
        <f t="shared" si="1547"/>
        <v>4</v>
      </c>
      <c r="CD395" s="32">
        <f t="shared" si="1547"/>
        <v>5</v>
      </c>
      <c r="CE395" s="32">
        <f t="shared" si="1547"/>
        <v>5</v>
      </c>
      <c r="CF395" s="148"/>
      <c r="CG395" s="32">
        <f t="shared" ref="CG395:CO395" si="1548">CG397+CG399+CG401</f>
        <v>5</v>
      </c>
      <c r="CH395" s="32">
        <f t="shared" si="1548"/>
        <v>5</v>
      </c>
      <c r="CI395" s="32">
        <f t="shared" si="1548"/>
        <v>5</v>
      </c>
      <c r="CJ395" s="32">
        <f t="shared" si="1548"/>
        <v>5</v>
      </c>
      <c r="CK395" s="32">
        <f t="shared" si="1548"/>
        <v>7</v>
      </c>
      <c r="CL395" s="32">
        <f>CL397+CL399+CL401</f>
        <v>7</v>
      </c>
      <c r="CM395" s="32">
        <f t="shared" si="1548"/>
        <v>7</v>
      </c>
      <c r="CN395" s="32">
        <f t="shared" si="1548"/>
        <v>7</v>
      </c>
      <c r="CO395" s="32">
        <f t="shared" si="1548"/>
        <v>7</v>
      </c>
      <c r="CP395" s="32">
        <f t="shared" ref="CP395:DK395" si="1549">CP397+CP399+CP401</f>
        <v>7</v>
      </c>
      <c r="CQ395" s="32">
        <f t="shared" si="1549"/>
        <v>7</v>
      </c>
      <c r="CR395" s="32">
        <f t="shared" si="1549"/>
        <v>12</v>
      </c>
      <c r="CS395" s="32">
        <f t="shared" si="1549"/>
        <v>12</v>
      </c>
      <c r="CT395" s="32">
        <f t="shared" si="1549"/>
        <v>12</v>
      </c>
      <c r="CU395" s="32">
        <f t="shared" si="1549"/>
        <v>12</v>
      </c>
      <c r="CV395" s="32">
        <f t="shared" si="1549"/>
        <v>12</v>
      </c>
      <c r="CW395" s="32">
        <f t="shared" si="1549"/>
        <v>12</v>
      </c>
      <c r="CX395" s="32">
        <f t="shared" si="1549"/>
        <v>12</v>
      </c>
      <c r="CY395" s="32">
        <f t="shared" si="1549"/>
        <v>12</v>
      </c>
      <c r="CZ395" s="32">
        <f t="shared" si="1549"/>
        <v>12</v>
      </c>
      <c r="DA395" s="32">
        <f t="shared" si="1549"/>
        <v>12</v>
      </c>
      <c r="DB395" s="32">
        <f t="shared" si="1549"/>
        <v>12</v>
      </c>
      <c r="DC395" s="32">
        <f t="shared" si="1532"/>
        <v>12</v>
      </c>
      <c r="DD395" s="32">
        <f t="shared" si="1532"/>
        <v>12</v>
      </c>
      <c r="DE395" s="32">
        <f t="shared" si="1532"/>
        <v>12</v>
      </c>
      <c r="DF395" s="32">
        <f t="shared" si="1532"/>
        <v>12</v>
      </c>
      <c r="DG395" s="32">
        <f t="shared" si="1532"/>
        <v>12</v>
      </c>
      <c r="DH395" s="32">
        <f t="shared" si="1532"/>
        <v>12</v>
      </c>
      <c r="DI395" s="32">
        <f t="shared" si="1532"/>
        <v>12</v>
      </c>
      <c r="DJ395" s="32">
        <f t="shared" si="1549"/>
        <v>15</v>
      </c>
      <c r="DK395" s="32">
        <f t="shared" si="1549"/>
        <v>14</v>
      </c>
      <c r="DL395" s="318"/>
      <c r="DM395" s="32">
        <f t="shared" ref="DM395:EP395" si="1550">DM397+DM399+DM401</f>
        <v>15</v>
      </c>
      <c r="DN395" s="32">
        <f t="shared" si="1550"/>
        <v>15</v>
      </c>
      <c r="DO395" s="32">
        <f t="shared" si="1550"/>
        <v>15</v>
      </c>
      <c r="DP395" s="32">
        <f t="shared" si="1550"/>
        <v>15</v>
      </c>
      <c r="DQ395" s="32">
        <f t="shared" si="1550"/>
        <v>15</v>
      </c>
      <c r="DR395" s="32">
        <f t="shared" si="1550"/>
        <v>15</v>
      </c>
      <c r="DS395" s="32">
        <f t="shared" si="1550"/>
        <v>15</v>
      </c>
      <c r="DT395" s="32">
        <f t="shared" ref="DT395" si="1551">DT397+DT399+DT401</f>
        <v>15</v>
      </c>
      <c r="DU395" s="32">
        <f t="shared" si="1550"/>
        <v>15</v>
      </c>
      <c r="DV395" s="32">
        <f t="shared" si="1550"/>
        <v>15</v>
      </c>
      <c r="DW395" s="32">
        <f t="shared" ref="DW395:DX395" si="1552">DW397+DW399+DW401</f>
        <v>15</v>
      </c>
      <c r="DX395" s="32">
        <f t="shared" si="1552"/>
        <v>15</v>
      </c>
      <c r="DY395" s="32">
        <f t="shared" ref="DY395:DZ395" si="1553">DY397+DY399+DY401</f>
        <v>15</v>
      </c>
      <c r="DZ395" s="32">
        <f t="shared" si="1553"/>
        <v>15</v>
      </c>
      <c r="EA395" s="32">
        <f t="shared" si="1550"/>
        <v>15</v>
      </c>
      <c r="EB395" s="32">
        <f t="shared" si="1550"/>
        <v>15</v>
      </c>
      <c r="EC395" s="32">
        <f t="shared" si="1550"/>
        <v>15</v>
      </c>
      <c r="ED395" s="32">
        <f t="shared" ref="ED395:EE395" si="1554">ED397+ED399+ED401</f>
        <v>15</v>
      </c>
      <c r="EE395" s="32">
        <f t="shared" si="1554"/>
        <v>15</v>
      </c>
      <c r="EF395" s="32">
        <f t="shared" ref="EF395:EG395" si="1555">EF397+EF399+EF401</f>
        <v>15</v>
      </c>
      <c r="EG395" s="32">
        <f t="shared" si="1555"/>
        <v>15</v>
      </c>
      <c r="EH395" s="32">
        <f t="shared" ref="EH395" si="1556">EH397+EH399+EH401</f>
        <v>15</v>
      </c>
      <c r="EI395" s="32">
        <f t="shared" si="1550"/>
        <v>15</v>
      </c>
      <c r="EJ395" s="32">
        <f t="shared" ref="EJ395:EK395" si="1557">EJ397+EJ399+EJ401</f>
        <v>15</v>
      </c>
      <c r="EK395" s="32">
        <f t="shared" si="1557"/>
        <v>15</v>
      </c>
      <c r="EL395" s="32">
        <f t="shared" ref="EL395:EM395" si="1558">EL397+EL399+EL401</f>
        <v>15</v>
      </c>
      <c r="EM395" s="32">
        <f t="shared" si="1558"/>
        <v>15</v>
      </c>
      <c r="EN395" s="32">
        <f t="shared" ref="EN395:EO395" si="1559">EN397+EN399+EN401</f>
        <v>15</v>
      </c>
      <c r="EO395" s="32">
        <f t="shared" si="1559"/>
        <v>15</v>
      </c>
      <c r="EP395" s="32">
        <f t="shared" si="1550"/>
        <v>15</v>
      </c>
      <c r="EQ395" s="318"/>
      <c r="ER395" s="32">
        <f t="shared" si="1534"/>
        <v>10</v>
      </c>
      <c r="ES395" s="32">
        <f t="shared" si="1534"/>
        <v>10</v>
      </c>
      <c r="ET395" s="32">
        <f t="shared" si="1534"/>
        <v>10</v>
      </c>
      <c r="EU395" s="32">
        <f t="shared" si="1534"/>
        <v>10</v>
      </c>
      <c r="EV395" s="32">
        <f t="shared" si="1534"/>
        <v>10</v>
      </c>
      <c r="EW395" s="32">
        <f t="shared" si="1534"/>
        <v>10</v>
      </c>
      <c r="EX395" s="32">
        <f t="shared" si="1534"/>
        <v>10</v>
      </c>
      <c r="EY395" s="32">
        <f t="shared" si="1534"/>
        <v>10</v>
      </c>
      <c r="EZ395" s="32">
        <f t="shared" si="1534"/>
        <v>10</v>
      </c>
      <c r="FA395" s="32">
        <f t="shared" si="1534"/>
        <v>10</v>
      </c>
      <c r="FB395" s="32">
        <f t="shared" ref="FB395:FV395" si="1560">FB397+FB399+FB401</f>
        <v>10</v>
      </c>
      <c r="FC395" s="32">
        <f t="shared" ref="FC395:FD395" si="1561">FC397+FC399+FC401</f>
        <v>10</v>
      </c>
      <c r="FD395" s="32">
        <f t="shared" si="1561"/>
        <v>10</v>
      </c>
      <c r="FE395" s="32">
        <f t="shared" ref="FE395:FF395" si="1562">FE397+FE399+FE401</f>
        <v>10</v>
      </c>
      <c r="FF395" s="32">
        <f t="shared" si="1562"/>
        <v>10</v>
      </c>
      <c r="FG395" s="32">
        <f t="shared" ref="FG395:FH395" si="1563">FG397+FG399+FG401</f>
        <v>10</v>
      </c>
      <c r="FH395" s="32">
        <f t="shared" si="1563"/>
        <v>10</v>
      </c>
      <c r="FI395" s="32">
        <f t="shared" ref="FI395:FJ395" si="1564">FI397+FI399+FI401</f>
        <v>10</v>
      </c>
      <c r="FJ395" s="32">
        <f t="shared" si="1564"/>
        <v>10</v>
      </c>
      <c r="FK395" s="32">
        <f t="shared" ref="FK395:FL395" si="1565">FK397+FK399+FK401</f>
        <v>10</v>
      </c>
      <c r="FL395" s="32">
        <f t="shared" si="1565"/>
        <v>10</v>
      </c>
      <c r="FM395" s="32">
        <f t="shared" ref="FM395:FN395" si="1566">FM397+FM399+FM401</f>
        <v>10</v>
      </c>
      <c r="FN395" s="32">
        <f t="shared" si="1566"/>
        <v>10</v>
      </c>
      <c r="FO395" s="32">
        <f t="shared" ref="FO395:FP395" si="1567">FO397+FO399+FO401</f>
        <v>10</v>
      </c>
      <c r="FP395" s="32">
        <f t="shared" si="1567"/>
        <v>10</v>
      </c>
      <c r="FQ395" s="32">
        <f t="shared" ref="FQ395:FR395" si="1568">FQ397+FQ399+FQ401</f>
        <v>10</v>
      </c>
      <c r="FR395" s="32">
        <f t="shared" si="1568"/>
        <v>10</v>
      </c>
      <c r="FS395" s="32">
        <f t="shared" ref="FS395:FT395" si="1569">FS397+FS399+FS401</f>
        <v>10</v>
      </c>
      <c r="FT395" s="32">
        <f t="shared" si="1569"/>
        <v>10</v>
      </c>
      <c r="FU395" s="32">
        <f t="shared" ref="FU395" si="1570">FU397+FU399+FU401</f>
        <v>10</v>
      </c>
      <c r="FV395" s="32">
        <f t="shared" si="1560"/>
        <v>0</v>
      </c>
    </row>
    <row r="396" spans="1:178" ht="13.9" customHeight="1" x14ac:dyDescent="0.2">
      <c r="A396" s="343" t="s">
        <v>141</v>
      </c>
      <c r="B396" s="333" t="s">
        <v>206</v>
      </c>
      <c r="C396" s="335" t="s">
        <v>131</v>
      </c>
      <c r="D396" s="335">
        <v>2</v>
      </c>
      <c r="E396" s="349">
        <f>FU396</f>
        <v>8</v>
      </c>
      <c r="F396" s="353">
        <f>FU397</f>
        <v>4</v>
      </c>
      <c r="G396" s="351">
        <f>F396/E396</f>
        <v>0.5</v>
      </c>
      <c r="H396" s="351">
        <f>F396/D396</f>
        <v>2</v>
      </c>
      <c r="I396" s="355"/>
      <c r="J396" s="11" t="s">
        <v>5</v>
      </c>
      <c r="K396" s="27"/>
      <c r="L396" s="27"/>
      <c r="M396" s="27"/>
      <c r="N396" s="27"/>
      <c r="O396" s="27"/>
      <c r="P396" s="27"/>
      <c r="Q396" s="27"/>
      <c r="R396" s="27"/>
      <c r="S396" s="27"/>
      <c r="T396" s="27"/>
      <c r="U396" s="27"/>
      <c r="V396" s="27"/>
      <c r="W396" s="40"/>
      <c r="X396" s="27"/>
      <c r="Y396" s="27"/>
      <c r="Z396" s="27"/>
      <c r="AA396" s="27"/>
      <c r="AB396" s="27"/>
      <c r="AC396" s="27"/>
      <c r="AD396" s="27"/>
      <c r="AE396" s="27"/>
      <c r="AF396" s="27"/>
      <c r="AG396" s="27">
        <v>2</v>
      </c>
      <c r="AH396" s="27">
        <v>2</v>
      </c>
      <c r="AI396" s="27">
        <v>2</v>
      </c>
      <c r="AJ396" s="27">
        <v>2</v>
      </c>
      <c r="AK396" s="27">
        <v>2</v>
      </c>
      <c r="AL396" s="27">
        <v>2</v>
      </c>
      <c r="AM396" s="27">
        <v>2</v>
      </c>
      <c r="AN396" s="27">
        <v>2</v>
      </c>
      <c r="AO396" s="27">
        <v>2</v>
      </c>
      <c r="AP396" s="27">
        <v>2</v>
      </c>
      <c r="AQ396" s="27">
        <v>2</v>
      </c>
      <c r="AR396" s="27">
        <v>2</v>
      </c>
      <c r="AS396" s="27">
        <v>2</v>
      </c>
      <c r="AT396" s="27">
        <v>2</v>
      </c>
      <c r="AU396" s="27">
        <v>2</v>
      </c>
      <c r="AV396" s="27">
        <v>2</v>
      </c>
      <c r="AW396" s="27">
        <v>2</v>
      </c>
      <c r="AX396" s="27">
        <v>2</v>
      </c>
      <c r="AY396" s="27">
        <v>2</v>
      </c>
      <c r="AZ396" s="27">
        <v>2</v>
      </c>
      <c r="BA396" s="27">
        <v>2</v>
      </c>
      <c r="BB396" s="27">
        <v>2</v>
      </c>
      <c r="BC396" s="315"/>
      <c r="BD396" s="27">
        <v>2</v>
      </c>
      <c r="BE396" s="27">
        <v>2</v>
      </c>
      <c r="BF396" s="27">
        <v>2</v>
      </c>
      <c r="BG396" s="27">
        <v>2</v>
      </c>
      <c r="BH396" s="27">
        <v>2</v>
      </c>
      <c r="BI396" s="27">
        <v>2</v>
      </c>
      <c r="BJ396" s="27">
        <v>2</v>
      </c>
      <c r="BK396" s="27">
        <v>2</v>
      </c>
      <c r="BL396" s="27">
        <v>2</v>
      </c>
      <c r="BM396" s="27">
        <v>2</v>
      </c>
      <c r="BN396" s="27">
        <v>2</v>
      </c>
      <c r="BO396" s="27">
        <v>2</v>
      </c>
      <c r="BP396" s="27">
        <v>2</v>
      </c>
      <c r="BQ396" s="27">
        <v>2</v>
      </c>
      <c r="BR396" s="27">
        <v>2</v>
      </c>
      <c r="BS396" s="27">
        <v>2</v>
      </c>
      <c r="BT396" s="27">
        <v>2</v>
      </c>
      <c r="BU396" s="27">
        <v>2</v>
      </c>
      <c r="BV396" s="27">
        <v>2</v>
      </c>
      <c r="BW396" s="27">
        <v>2</v>
      </c>
      <c r="BX396" s="27">
        <v>2</v>
      </c>
      <c r="BY396" s="27">
        <v>2</v>
      </c>
      <c r="BZ396" s="27">
        <v>2</v>
      </c>
      <c r="CA396" s="27">
        <v>2</v>
      </c>
      <c r="CB396" s="27">
        <v>2</v>
      </c>
      <c r="CC396" s="27">
        <v>2</v>
      </c>
      <c r="CD396" s="27">
        <v>2</v>
      </c>
      <c r="CE396" s="27">
        <v>2</v>
      </c>
      <c r="CF396" s="40"/>
      <c r="CG396" s="27">
        <v>2</v>
      </c>
      <c r="CH396" s="27">
        <v>2</v>
      </c>
      <c r="CI396" s="27">
        <v>2</v>
      </c>
      <c r="CJ396" s="27">
        <v>2</v>
      </c>
      <c r="CK396" s="27">
        <v>2</v>
      </c>
      <c r="CL396" s="27">
        <v>2</v>
      </c>
      <c r="CM396" s="27">
        <v>2</v>
      </c>
      <c r="CN396" s="27">
        <v>2</v>
      </c>
      <c r="CO396" s="27">
        <v>2</v>
      </c>
      <c r="CP396" s="27">
        <v>2</v>
      </c>
      <c r="CQ396" s="27">
        <v>2</v>
      </c>
      <c r="CR396" s="27">
        <v>2</v>
      </c>
      <c r="CS396" s="27">
        <v>2</v>
      </c>
      <c r="CT396" s="27">
        <v>2</v>
      </c>
      <c r="CU396" s="27">
        <v>2</v>
      </c>
      <c r="CV396" s="27">
        <v>2</v>
      </c>
      <c r="CW396" s="27">
        <v>2</v>
      </c>
      <c r="CX396" s="27">
        <v>2</v>
      </c>
      <c r="CY396" s="27">
        <v>2</v>
      </c>
      <c r="CZ396" s="27">
        <v>2</v>
      </c>
      <c r="DA396" s="27">
        <v>2</v>
      </c>
      <c r="DB396" s="27">
        <v>2</v>
      </c>
      <c r="DC396" s="27">
        <v>2</v>
      </c>
      <c r="DD396" s="27">
        <v>2</v>
      </c>
      <c r="DE396" s="27">
        <v>2</v>
      </c>
      <c r="DF396" s="27">
        <v>2</v>
      </c>
      <c r="DG396" s="27">
        <v>2</v>
      </c>
      <c r="DH396" s="27">
        <v>2</v>
      </c>
      <c r="DI396" s="27">
        <v>2</v>
      </c>
      <c r="DJ396" s="27">
        <v>2</v>
      </c>
      <c r="DK396" s="27">
        <v>2</v>
      </c>
      <c r="DL396" s="315"/>
      <c r="DM396" s="27">
        <v>7</v>
      </c>
      <c r="DN396" s="27">
        <v>7</v>
      </c>
      <c r="DO396" s="27">
        <v>7</v>
      </c>
      <c r="DP396" s="27">
        <v>7</v>
      </c>
      <c r="DQ396" s="27">
        <v>7</v>
      </c>
      <c r="DR396" s="27">
        <v>7</v>
      </c>
      <c r="DS396" s="27">
        <v>7</v>
      </c>
      <c r="DT396" s="27">
        <v>7</v>
      </c>
      <c r="DU396" s="27">
        <v>7</v>
      </c>
      <c r="DV396" s="27">
        <v>7</v>
      </c>
      <c r="DW396" s="27">
        <v>7</v>
      </c>
      <c r="DX396" s="27">
        <v>7</v>
      </c>
      <c r="DY396" s="27">
        <v>7</v>
      </c>
      <c r="DZ396" s="27">
        <v>7</v>
      </c>
      <c r="EA396" s="27">
        <v>7</v>
      </c>
      <c r="EB396" s="27">
        <v>7</v>
      </c>
      <c r="EC396" s="27">
        <v>7</v>
      </c>
      <c r="ED396" s="27">
        <v>7</v>
      </c>
      <c r="EE396" s="27">
        <v>7</v>
      </c>
      <c r="EF396" s="27">
        <v>7</v>
      </c>
      <c r="EG396" s="27">
        <v>7</v>
      </c>
      <c r="EH396" s="27">
        <v>7</v>
      </c>
      <c r="EI396" s="27">
        <v>7</v>
      </c>
      <c r="EJ396" s="27">
        <v>7</v>
      </c>
      <c r="EK396" s="27">
        <v>7</v>
      </c>
      <c r="EL396" s="27">
        <v>7</v>
      </c>
      <c r="EM396" s="27">
        <v>7</v>
      </c>
      <c r="EN396" s="27">
        <v>7</v>
      </c>
      <c r="EO396" s="27">
        <v>7</v>
      </c>
      <c r="EP396" s="197">
        <f t="shared" ref="EP396" si="1571">EO396</f>
        <v>7</v>
      </c>
      <c r="EQ396" s="315"/>
      <c r="ER396" s="197">
        <v>8</v>
      </c>
      <c r="ES396" s="197">
        <v>8</v>
      </c>
      <c r="ET396" s="197">
        <v>8</v>
      </c>
      <c r="EU396" s="197">
        <v>8</v>
      </c>
      <c r="EV396" s="197">
        <v>8</v>
      </c>
      <c r="EW396" s="197">
        <v>8</v>
      </c>
      <c r="EX396" s="197">
        <v>8</v>
      </c>
      <c r="EY396" s="197">
        <v>8</v>
      </c>
      <c r="EZ396" s="197">
        <v>8</v>
      </c>
      <c r="FA396" s="197">
        <v>8</v>
      </c>
      <c r="FB396" s="197">
        <v>8</v>
      </c>
      <c r="FC396" s="197">
        <v>8</v>
      </c>
      <c r="FD396" s="197">
        <v>8</v>
      </c>
      <c r="FE396" s="197">
        <v>8</v>
      </c>
      <c r="FF396" s="197">
        <v>8</v>
      </c>
      <c r="FG396" s="197">
        <v>8</v>
      </c>
      <c r="FH396" s="197">
        <v>8</v>
      </c>
      <c r="FI396" s="197">
        <v>8</v>
      </c>
      <c r="FJ396" s="197">
        <v>8</v>
      </c>
      <c r="FK396" s="197">
        <v>8</v>
      </c>
      <c r="FL396" s="197">
        <v>8</v>
      </c>
      <c r="FM396" s="197">
        <v>8</v>
      </c>
      <c r="FN396" s="197">
        <v>8</v>
      </c>
      <c r="FO396" s="197">
        <v>8</v>
      </c>
      <c r="FP396" s="197">
        <v>8</v>
      </c>
      <c r="FQ396" s="197">
        <v>8</v>
      </c>
      <c r="FR396" s="197">
        <v>8</v>
      </c>
      <c r="FS396" s="197">
        <v>8</v>
      </c>
      <c r="FT396" s="197">
        <v>8</v>
      </c>
      <c r="FU396" s="197">
        <v>8</v>
      </c>
      <c r="FV396" s="197">
        <v>8</v>
      </c>
    </row>
    <row r="397" spans="1:178" ht="13.9" customHeight="1" x14ac:dyDescent="0.2">
      <c r="A397" s="344"/>
      <c r="B397" s="334"/>
      <c r="C397" s="336"/>
      <c r="D397" s="336"/>
      <c r="E397" s="350"/>
      <c r="F397" s="354"/>
      <c r="G397" s="352"/>
      <c r="H397" s="352"/>
      <c r="I397" s="356"/>
      <c r="J397" s="12" t="s">
        <v>6</v>
      </c>
      <c r="K397" s="81"/>
      <c r="L397" s="81"/>
      <c r="M397" s="81"/>
      <c r="N397" s="81"/>
      <c r="O397" s="81"/>
      <c r="P397" s="81"/>
      <c r="Q397" s="81"/>
      <c r="R397" s="81"/>
      <c r="S397" s="81"/>
      <c r="T397" s="81"/>
      <c r="U397" s="81"/>
      <c r="V397" s="81"/>
      <c r="W397" s="38"/>
      <c r="X397" s="81"/>
      <c r="Y397" s="81"/>
      <c r="Z397" s="81"/>
      <c r="AA397" s="81"/>
      <c r="AB397" s="81"/>
      <c r="AC397" s="81"/>
      <c r="AD397" s="81"/>
      <c r="AE397" s="81"/>
      <c r="AF397" s="81"/>
      <c r="AG397" s="81">
        <v>2</v>
      </c>
      <c r="AH397" s="84">
        <v>2</v>
      </c>
      <c r="AI397" s="91">
        <v>2</v>
      </c>
      <c r="AJ397" s="91">
        <v>2</v>
      </c>
      <c r="AK397" s="91">
        <v>2</v>
      </c>
      <c r="AL397" s="91">
        <v>2</v>
      </c>
      <c r="AM397" s="91">
        <v>2</v>
      </c>
      <c r="AN397" s="91">
        <v>2</v>
      </c>
      <c r="AO397" s="91">
        <v>2</v>
      </c>
      <c r="AP397" s="92">
        <v>2</v>
      </c>
      <c r="AQ397" s="93">
        <v>2</v>
      </c>
      <c r="AR397" s="102">
        <v>2</v>
      </c>
      <c r="AS397" s="103">
        <v>2</v>
      </c>
      <c r="AT397" s="104">
        <v>2</v>
      </c>
      <c r="AU397" s="91">
        <v>2</v>
      </c>
      <c r="AV397" s="106">
        <v>2</v>
      </c>
      <c r="AW397" s="107">
        <v>2</v>
      </c>
      <c r="AX397" s="110">
        <v>2</v>
      </c>
      <c r="AY397" s="120">
        <v>2</v>
      </c>
      <c r="AZ397" s="120">
        <v>2</v>
      </c>
      <c r="BA397" s="123">
        <v>2</v>
      </c>
      <c r="BB397" s="125">
        <v>2</v>
      </c>
      <c r="BC397" s="316"/>
      <c r="BD397" s="141">
        <v>2</v>
      </c>
      <c r="BE397" s="141">
        <v>2</v>
      </c>
      <c r="BF397" s="141">
        <v>2</v>
      </c>
      <c r="BG397" s="141">
        <v>2</v>
      </c>
      <c r="BH397" s="141">
        <v>2</v>
      </c>
      <c r="BI397" s="141">
        <v>2</v>
      </c>
      <c r="BJ397" s="141">
        <v>2</v>
      </c>
      <c r="BK397" s="141">
        <v>2</v>
      </c>
      <c r="BL397" s="141">
        <v>2</v>
      </c>
      <c r="BM397" s="141">
        <v>2</v>
      </c>
      <c r="BN397" s="141">
        <v>2</v>
      </c>
      <c r="BO397" s="141">
        <v>2</v>
      </c>
      <c r="BP397" s="141">
        <v>2</v>
      </c>
      <c r="BQ397" s="141">
        <v>2</v>
      </c>
      <c r="BR397" s="141">
        <v>2</v>
      </c>
      <c r="BS397" s="141">
        <v>2</v>
      </c>
      <c r="BT397" s="141">
        <v>2</v>
      </c>
      <c r="BU397" s="141">
        <v>2</v>
      </c>
      <c r="BV397" s="141">
        <v>2</v>
      </c>
      <c r="BW397" s="141">
        <v>2</v>
      </c>
      <c r="BX397" s="141">
        <v>2</v>
      </c>
      <c r="BY397" s="141">
        <v>2</v>
      </c>
      <c r="BZ397" s="141">
        <v>2</v>
      </c>
      <c r="CA397" s="141">
        <v>2</v>
      </c>
      <c r="CB397" s="141">
        <v>2</v>
      </c>
      <c r="CC397" s="141">
        <v>2</v>
      </c>
      <c r="CD397" s="141">
        <v>2</v>
      </c>
      <c r="CE397" s="141">
        <v>2</v>
      </c>
      <c r="CF397" s="38"/>
      <c r="CG397" s="143">
        <v>2</v>
      </c>
      <c r="CH397" s="157">
        <v>2</v>
      </c>
      <c r="CI397" s="158">
        <v>2</v>
      </c>
      <c r="CJ397" s="159">
        <v>2</v>
      </c>
      <c r="CK397" s="160">
        <v>2</v>
      </c>
      <c r="CL397" s="162">
        <v>2</v>
      </c>
      <c r="CM397" s="163">
        <v>2</v>
      </c>
      <c r="CN397" s="164">
        <v>2</v>
      </c>
      <c r="CO397" s="166">
        <v>2</v>
      </c>
      <c r="CP397" s="168">
        <v>2</v>
      </c>
      <c r="CQ397" s="168">
        <v>2</v>
      </c>
      <c r="CR397" s="169">
        <v>5</v>
      </c>
      <c r="CS397" s="170">
        <v>5</v>
      </c>
      <c r="CT397" s="171">
        <v>5</v>
      </c>
      <c r="CU397" s="172">
        <v>5</v>
      </c>
      <c r="CV397" s="173">
        <v>5</v>
      </c>
      <c r="CW397" s="174">
        <v>5</v>
      </c>
      <c r="CX397" s="175">
        <v>5</v>
      </c>
      <c r="CY397" s="176">
        <v>5</v>
      </c>
      <c r="CZ397" s="177">
        <v>5</v>
      </c>
      <c r="DA397" s="178">
        <v>5</v>
      </c>
      <c r="DB397" s="179">
        <v>5</v>
      </c>
      <c r="DC397" s="180">
        <v>5</v>
      </c>
      <c r="DD397" s="181">
        <v>5</v>
      </c>
      <c r="DE397" s="182">
        <v>5</v>
      </c>
      <c r="DF397" s="183">
        <v>5</v>
      </c>
      <c r="DG397" s="184">
        <v>5</v>
      </c>
      <c r="DH397" s="185">
        <v>5</v>
      </c>
      <c r="DI397" s="188">
        <v>5</v>
      </c>
      <c r="DJ397" s="141">
        <v>5</v>
      </c>
      <c r="DK397" s="141">
        <v>4</v>
      </c>
      <c r="DL397" s="316"/>
      <c r="DM397" s="195">
        <v>5</v>
      </c>
      <c r="DN397" s="201">
        <v>5</v>
      </c>
      <c r="DO397" s="206">
        <v>5</v>
      </c>
      <c r="DP397" s="207">
        <v>5</v>
      </c>
      <c r="DQ397" s="209">
        <v>5</v>
      </c>
      <c r="DR397" s="210">
        <v>5</v>
      </c>
      <c r="DS397" s="213">
        <v>5</v>
      </c>
      <c r="DT397" s="214">
        <v>5</v>
      </c>
      <c r="DU397" s="215">
        <v>5</v>
      </c>
      <c r="DV397" s="215">
        <v>5</v>
      </c>
      <c r="DW397" s="218">
        <v>5</v>
      </c>
      <c r="DX397" s="219">
        <v>5</v>
      </c>
      <c r="DY397" s="220">
        <v>5</v>
      </c>
      <c r="DZ397" s="221">
        <v>5</v>
      </c>
      <c r="EA397" s="222">
        <v>5</v>
      </c>
      <c r="EB397" s="223">
        <v>5</v>
      </c>
      <c r="EC397" s="224">
        <v>5</v>
      </c>
      <c r="ED397" s="225">
        <v>5</v>
      </c>
      <c r="EE397" s="226">
        <v>5</v>
      </c>
      <c r="EF397" s="229">
        <v>5</v>
      </c>
      <c r="EG397" s="231">
        <v>5</v>
      </c>
      <c r="EH397" s="233">
        <v>5</v>
      </c>
      <c r="EI397" s="234">
        <v>5</v>
      </c>
      <c r="EJ397" s="235">
        <v>5</v>
      </c>
      <c r="EK397" s="238">
        <v>5</v>
      </c>
      <c r="EL397" s="239">
        <v>5</v>
      </c>
      <c r="EM397" s="242">
        <v>5</v>
      </c>
      <c r="EN397" s="243">
        <v>5</v>
      </c>
      <c r="EO397" s="244">
        <v>5</v>
      </c>
      <c r="EP397" s="245">
        <v>5</v>
      </c>
      <c r="EQ397" s="316"/>
      <c r="ER397" s="262">
        <v>4</v>
      </c>
      <c r="ES397" s="262">
        <v>4</v>
      </c>
      <c r="ET397" s="262">
        <v>4</v>
      </c>
      <c r="EU397" s="262">
        <v>4</v>
      </c>
      <c r="EV397" s="262">
        <v>4</v>
      </c>
      <c r="EW397" s="262">
        <v>4</v>
      </c>
      <c r="EX397" s="262">
        <v>4</v>
      </c>
      <c r="EY397" s="262">
        <v>4</v>
      </c>
      <c r="EZ397" s="262">
        <v>4</v>
      </c>
      <c r="FA397" s="262">
        <v>4</v>
      </c>
      <c r="FB397" s="246">
        <v>4</v>
      </c>
      <c r="FC397" s="266">
        <v>4</v>
      </c>
      <c r="FD397" s="271">
        <v>4</v>
      </c>
      <c r="FE397" s="273">
        <v>4</v>
      </c>
      <c r="FF397" s="274">
        <v>4</v>
      </c>
      <c r="FG397" s="277">
        <v>4</v>
      </c>
      <c r="FH397" s="280">
        <v>4</v>
      </c>
      <c r="FI397" s="282">
        <v>4</v>
      </c>
      <c r="FJ397" s="284">
        <v>4</v>
      </c>
      <c r="FK397" s="286">
        <v>4</v>
      </c>
      <c r="FL397" s="287">
        <v>4</v>
      </c>
      <c r="FM397" s="289">
        <v>4</v>
      </c>
      <c r="FN397" s="292">
        <v>4</v>
      </c>
      <c r="FO397" s="297">
        <v>4</v>
      </c>
      <c r="FP397" s="298">
        <v>4</v>
      </c>
      <c r="FQ397" s="299">
        <v>4</v>
      </c>
      <c r="FR397" s="300">
        <v>4</v>
      </c>
      <c r="FS397" s="306">
        <v>4</v>
      </c>
      <c r="FT397" s="306">
        <v>4</v>
      </c>
      <c r="FU397" s="309">
        <v>4</v>
      </c>
      <c r="FV397" s="246"/>
    </row>
    <row r="398" spans="1:178" ht="13.9" customHeight="1" x14ac:dyDescent="0.2">
      <c r="A398" s="343" t="s">
        <v>142</v>
      </c>
      <c r="B398" s="333" t="s">
        <v>151</v>
      </c>
      <c r="C398" s="335" t="s">
        <v>131</v>
      </c>
      <c r="D398" s="335">
        <v>3</v>
      </c>
      <c r="E398" s="349">
        <f t="shared" ref="E398" si="1572">FU398</f>
        <v>3</v>
      </c>
      <c r="F398" s="353">
        <f t="shared" ref="F398" si="1573">FU399</f>
        <v>4</v>
      </c>
      <c r="G398" s="351">
        <f>F398/E398</f>
        <v>1.3333333333333333</v>
      </c>
      <c r="H398" s="351">
        <f>F398/D398</f>
        <v>1.3333333333333333</v>
      </c>
      <c r="I398" s="355"/>
      <c r="J398" s="11" t="s">
        <v>5</v>
      </c>
      <c r="K398" s="27"/>
      <c r="L398" s="27"/>
      <c r="M398" s="27"/>
      <c r="N398" s="27"/>
      <c r="O398" s="27"/>
      <c r="P398" s="27"/>
      <c r="Q398" s="27"/>
      <c r="R398" s="27"/>
      <c r="S398" s="27"/>
      <c r="T398" s="27"/>
      <c r="U398" s="27"/>
      <c r="V398" s="27"/>
      <c r="W398" s="40"/>
      <c r="X398" s="27"/>
      <c r="Y398" s="27"/>
      <c r="Z398" s="27"/>
      <c r="AA398" s="27"/>
      <c r="AB398" s="27"/>
      <c r="AC398" s="27"/>
      <c r="AD398" s="27"/>
      <c r="AE398" s="27"/>
      <c r="AF398" s="27"/>
      <c r="AG398" s="27">
        <v>3</v>
      </c>
      <c r="AH398" s="27">
        <v>3</v>
      </c>
      <c r="AI398" s="27">
        <v>3</v>
      </c>
      <c r="AJ398" s="27">
        <v>3</v>
      </c>
      <c r="AK398" s="27">
        <v>3</v>
      </c>
      <c r="AL398" s="27">
        <v>3</v>
      </c>
      <c r="AM398" s="27">
        <v>3</v>
      </c>
      <c r="AN398" s="27">
        <v>3</v>
      </c>
      <c r="AO398" s="27">
        <v>3</v>
      </c>
      <c r="AP398" s="27">
        <v>3</v>
      </c>
      <c r="AQ398" s="27">
        <v>3</v>
      </c>
      <c r="AR398" s="27">
        <v>3</v>
      </c>
      <c r="AS398" s="27">
        <v>3</v>
      </c>
      <c r="AT398" s="27">
        <v>3</v>
      </c>
      <c r="AU398" s="27">
        <v>3</v>
      </c>
      <c r="AV398" s="27">
        <v>3</v>
      </c>
      <c r="AW398" s="27">
        <v>3</v>
      </c>
      <c r="AX398" s="27">
        <v>3</v>
      </c>
      <c r="AY398" s="27">
        <v>3</v>
      </c>
      <c r="AZ398" s="27">
        <v>3</v>
      </c>
      <c r="BA398" s="27">
        <v>3</v>
      </c>
      <c r="BB398" s="27">
        <v>3</v>
      </c>
      <c r="BC398" s="315"/>
      <c r="BD398" s="27">
        <v>3</v>
      </c>
      <c r="BE398" s="27">
        <v>3</v>
      </c>
      <c r="BF398" s="27">
        <v>3</v>
      </c>
      <c r="BG398" s="27">
        <v>3</v>
      </c>
      <c r="BH398" s="27">
        <v>3</v>
      </c>
      <c r="BI398" s="27">
        <v>3</v>
      </c>
      <c r="BJ398" s="27">
        <v>3</v>
      </c>
      <c r="BK398" s="27">
        <v>3</v>
      </c>
      <c r="BL398" s="27">
        <v>3</v>
      </c>
      <c r="BM398" s="27">
        <v>3</v>
      </c>
      <c r="BN398" s="27">
        <v>3</v>
      </c>
      <c r="BO398" s="27">
        <v>3</v>
      </c>
      <c r="BP398" s="27">
        <v>3</v>
      </c>
      <c r="BQ398" s="27">
        <v>3</v>
      </c>
      <c r="BR398" s="27">
        <v>3</v>
      </c>
      <c r="BS398" s="27">
        <v>3</v>
      </c>
      <c r="BT398" s="27">
        <v>3</v>
      </c>
      <c r="BU398" s="27">
        <v>3</v>
      </c>
      <c r="BV398" s="27">
        <v>3</v>
      </c>
      <c r="BW398" s="27">
        <v>3</v>
      </c>
      <c r="BX398" s="27">
        <v>3</v>
      </c>
      <c r="BY398" s="27">
        <v>3</v>
      </c>
      <c r="BZ398" s="27">
        <v>3</v>
      </c>
      <c r="CA398" s="27">
        <v>3</v>
      </c>
      <c r="CB398" s="27">
        <v>3</v>
      </c>
      <c r="CC398" s="27">
        <v>3</v>
      </c>
      <c r="CD398" s="27">
        <v>3</v>
      </c>
      <c r="CE398" s="27">
        <v>3</v>
      </c>
      <c r="CF398" s="40"/>
      <c r="CG398" s="27">
        <v>3</v>
      </c>
      <c r="CH398" s="27">
        <v>3</v>
      </c>
      <c r="CI398" s="27">
        <v>3</v>
      </c>
      <c r="CJ398" s="27">
        <v>3</v>
      </c>
      <c r="CK398" s="27">
        <v>3</v>
      </c>
      <c r="CL398" s="27">
        <v>3</v>
      </c>
      <c r="CM398" s="27">
        <v>3</v>
      </c>
      <c r="CN398" s="27">
        <v>3</v>
      </c>
      <c r="CO398" s="27">
        <v>3</v>
      </c>
      <c r="CP398" s="27">
        <v>3</v>
      </c>
      <c r="CQ398" s="27">
        <v>3</v>
      </c>
      <c r="CR398" s="27">
        <v>3</v>
      </c>
      <c r="CS398" s="27">
        <v>3</v>
      </c>
      <c r="CT398" s="27">
        <v>3</v>
      </c>
      <c r="CU398" s="27">
        <v>3</v>
      </c>
      <c r="CV398" s="27">
        <v>3</v>
      </c>
      <c r="CW398" s="27">
        <v>3</v>
      </c>
      <c r="CX398" s="27">
        <v>3</v>
      </c>
      <c r="CY398" s="27">
        <v>3</v>
      </c>
      <c r="CZ398" s="27">
        <v>3</v>
      </c>
      <c r="DA398" s="27">
        <v>3</v>
      </c>
      <c r="DB398" s="27">
        <v>3</v>
      </c>
      <c r="DC398" s="27">
        <v>3</v>
      </c>
      <c r="DD398" s="27">
        <v>3</v>
      </c>
      <c r="DE398" s="27">
        <v>3</v>
      </c>
      <c r="DF398" s="27">
        <v>3</v>
      </c>
      <c r="DG398" s="27">
        <v>3</v>
      </c>
      <c r="DH398" s="27">
        <v>3</v>
      </c>
      <c r="DI398" s="27">
        <v>3</v>
      </c>
      <c r="DJ398" s="27">
        <v>3</v>
      </c>
      <c r="DK398" s="27">
        <v>3</v>
      </c>
      <c r="DL398" s="315"/>
      <c r="DM398" s="27">
        <v>3</v>
      </c>
      <c r="DN398" s="27">
        <v>3</v>
      </c>
      <c r="DO398" s="27">
        <v>3</v>
      </c>
      <c r="DP398" s="27">
        <v>3</v>
      </c>
      <c r="DQ398" s="27">
        <v>3</v>
      </c>
      <c r="DR398" s="27">
        <v>3</v>
      </c>
      <c r="DS398" s="27">
        <v>3</v>
      </c>
      <c r="DT398" s="27">
        <v>3</v>
      </c>
      <c r="DU398" s="27">
        <v>3</v>
      </c>
      <c r="DV398" s="27">
        <v>3</v>
      </c>
      <c r="DW398" s="27">
        <v>3</v>
      </c>
      <c r="DX398" s="27">
        <v>3</v>
      </c>
      <c r="DY398" s="27">
        <v>3</v>
      </c>
      <c r="DZ398" s="27">
        <v>3</v>
      </c>
      <c r="EA398" s="27">
        <v>3</v>
      </c>
      <c r="EB398" s="27">
        <v>3</v>
      </c>
      <c r="EC398" s="27">
        <v>3</v>
      </c>
      <c r="ED398" s="27">
        <v>3</v>
      </c>
      <c r="EE398" s="27">
        <v>3</v>
      </c>
      <c r="EF398" s="27">
        <v>3</v>
      </c>
      <c r="EG398" s="27">
        <v>3</v>
      </c>
      <c r="EH398" s="27">
        <v>3</v>
      </c>
      <c r="EI398" s="27">
        <v>3</v>
      </c>
      <c r="EJ398" s="27">
        <v>3</v>
      </c>
      <c r="EK398" s="27">
        <v>3</v>
      </c>
      <c r="EL398" s="27">
        <v>3</v>
      </c>
      <c r="EM398" s="27">
        <v>3</v>
      </c>
      <c r="EN398" s="27">
        <v>3</v>
      </c>
      <c r="EO398" s="27">
        <v>3</v>
      </c>
      <c r="EP398" s="27">
        <v>3</v>
      </c>
      <c r="EQ398" s="315"/>
      <c r="ER398" s="27">
        <v>3</v>
      </c>
      <c r="ES398" s="27">
        <v>3</v>
      </c>
      <c r="ET398" s="27">
        <v>3</v>
      </c>
      <c r="EU398" s="27">
        <v>3</v>
      </c>
      <c r="EV398" s="27">
        <v>3</v>
      </c>
      <c r="EW398" s="27">
        <v>3</v>
      </c>
      <c r="EX398" s="27">
        <v>3</v>
      </c>
      <c r="EY398" s="27">
        <v>3</v>
      </c>
      <c r="EZ398" s="27">
        <v>3</v>
      </c>
      <c r="FA398" s="27">
        <v>3</v>
      </c>
      <c r="FB398" s="27">
        <v>3</v>
      </c>
      <c r="FC398" s="27">
        <v>3</v>
      </c>
      <c r="FD398" s="27">
        <v>3</v>
      </c>
      <c r="FE398" s="27">
        <v>3</v>
      </c>
      <c r="FF398" s="27">
        <v>3</v>
      </c>
      <c r="FG398" s="27">
        <v>3</v>
      </c>
      <c r="FH398" s="27">
        <v>3</v>
      </c>
      <c r="FI398" s="27">
        <v>3</v>
      </c>
      <c r="FJ398" s="27">
        <v>3</v>
      </c>
      <c r="FK398" s="27">
        <v>3</v>
      </c>
      <c r="FL398" s="27">
        <v>3</v>
      </c>
      <c r="FM398" s="27">
        <v>3</v>
      </c>
      <c r="FN398" s="27">
        <v>3</v>
      </c>
      <c r="FO398" s="27">
        <v>3</v>
      </c>
      <c r="FP398" s="27">
        <v>3</v>
      </c>
      <c r="FQ398" s="27">
        <v>3</v>
      </c>
      <c r="FR398" s="27">
        <v>3</v>
      </c>
      <c r="FS398" s="27">
        <v>3</v>
      </c>
      <c r="FT398" s="27">
        <v>3</v>
      </c>
      <c r="FU398" s="27">
        <v>3</v>
      </c>
      <c r="FV398" s="27">
        <v>3</v>
      </c>
    </row>
    <row r="399" spans="1:178" ht="13.9" customHeight="1" x14ac:dyDescent="0.2">
      <c r="A399" s="344"/>
      <c r="B399" s="334"/>
      <c r="C399" s="336"/>
      <c r="D399" s="336"/>
      <c r="E399" s="350"/>
      <c r="F399" s="354"/>
      <c r="G399" s="352"/>
      <c r="H399" s="352"/>
      <c r="I399" s="356"/>
      <c r="J399" s="12" t="s">
        <v>6</v>
      </c>
      <c r="K399" s="81"/>
      <c r="L399" s="81"/>
      <c r="M399" s="81"/>
      <c r="N399" s="81"/>
      <c r="O399" s="81"/>
      <c r="P399" s="81"/>
      <c r="Q399" s="81"/>
      <c r="R399" s="81"/>
      <c r="S399" s="81"/>
      <c r="T399" s="81"/>
      <c r="U399" s="81"/>
      <c r="V399" s="81"/>
      <c r="W399" s="38"/>
      <c r="X399" s="81"/>
      <c r="Y399" s="81"/>
      <c r="Z399" s="81"/>
      <c r="AA399" s="81"/>
      <c r="AB399" s="81"/>
      <c r="AC399" s="81"/>
      <c r="AD399" s="81"/>
      <c r="AE399" s="81"/>
      <c r="AF399" s="81"/>
      <c r="AG399" s="84">
        <v>3</v>
      </c>
      <c r="AH399" s="84">
        <v>3</v>
      </c>
      <c r="AI399" s="91">
        <v>3</v>
      </c>
      <c r="AJ399" s="91">
        <v>3</v>
      </c>
      <c r="AK399" s="91">
        <v>3</v>
      </c>
      <c r="AL399" s="91">
        <v>3</v>
      </c>
      <c r="AM399" s="91">
        <v>3</v>
      </c>
      <c r="AN399" s="91">
        <v>3</v>
      </c>
      <c r="AO399" s="91">
        <v>3</v>
      </c>
      <c r="AP399" s="81"/>
      <c r="AQ399" s="91"/>
      <c r="AR399" s="102"/>
      <c r="AS399" s="91"/>
      <c r="AT399" s="91"/>
      <c r="AU399" s="91">
        <v>1</v>
      </c>
      <c r="AV399" s="106">
        <v>1</v>
      </c>
      <c r="AW399" s="107">
        <v>1</v>
      </c>
      <c r="AX399" s="110">
        <v>2</v>
      </c>
      <c r="AY399" s="120">
        <v>2</v>
      </c>
      <c r="AZ399" s="120">
        <v>2</v>
      </c>
      <c r="BA399" s="123">
        <v>2</v>
      </c>
      <c r="BB399" s="125">
        <v>2</v>
      </c>
      <c r="BC399" s="316"/>
      <c r="BD399" s="141">
        <v>2</v>
      </c>
      <c r="BE399" s="141">
        <v>1</v>
      </c>
      <c r="BF399" s="141">
        <v>2</v>
      </c>
      <c r="BG399" s="141">
        <v>2</v>
      </c>
      <c r="BH399" s="141">
        <v>2</v>
      </c>
      <c r="BI399" s="141">
        <v>2</v>
      </c>
      <c r="BJ399" s="141">
        <v>2</v>
      </c>
      <c r="BK399" s="141">
        <v>2</v>
      </c>
      <c r="BL399" s="141">
        <v>2</v>
      </c>
      <c r="BM399" s="141">
        <v>2</v>
      </c>
      <c r="BN399" s="141">
        <v>2</v>
      </c>
      <c r="BO399" s="141">
        <v>2</v>
      </c>
      <c r="BP399" s="141">
        <v>2</v>
      </c>
      <c r="BQ399" s="141">
        <v>2</v>
      </c>
      <c r="BR399" s="141">
        <v>2</v>
      </c>
      <c r="BS399" s="141">
        <v>2</v>
      </c>
      <c r="BT399" s="141">
        <v>2</v>
      </c>
      <c r="BU399" s="141">
        <v>2</v>
      </c>
      <c r="BV399" s="141">
        <v>2</v>
      </c>
      <c r="BW399" s="141">
        <v>2</v>
      </c>
      <c r="BX399" s="141">
        <v>2</v>
      </c>
      <c r="BY399" s="141">
        <v>2</v>
      </c>
      <c r="BZ399" s="141">
        <v>2</v>
      </c>
      <c r="CA399" s="141">
        <v>2</v>
      </c>
      <c r="CB399" s="141">
        <v>2</v>
      </c>
      <c r="CC399" s="141">
        <v>2</v>
      </c>
      <c r="CD399" s="141">
        <v>2</v>
      </c>
      <c r="CE399" s="141">
        <v>2</v>
      </c>
      <c r="CF399" s="38"/>
      <c r="CG399" s="143">
        <v>2</v>
      </c>
      <c r="CH399" s="157">
        <v>2</v>
      </c>
      <c r="CI399" s="158">
        <v>2</v>
      </c>
      <c r="CJ399" s="159">
        <v>2</v>
      </c>
      <c r="CK399" s="160">
        <v>3</v>
      </c>
      <c r="CL399" s="162">
        <v>3</v>
      </c>
      <c r="CM399" s="163">
        <v>3</v>
      </c>
      <c r="CN399" s="164">
        <v>3</v>
      </c>
      <c r="CO399" s="166">
        <v>3</v>
      </c>
      <c r="CP399" s="168">
        <v>3</v>
      </c>
      <c r="CQ399" s="168">
        <v>3</v>
      </c>
      <c r="CR399" s="169">
        <v>5</v>
      </c>
      <c r="CS399" s="170">
        <v>5</v>
      </c>
      <c r="CT399" s="171">
        <v>5</v>
      </c>
      <c r="CU399" s="172">
        <v>5</v>
      </c>
      <c r="CV399" s="173">
        <v>5</v>
      </c>
      <c r="CW399" s="174">
        <v>5</v>
      </c>
      <c r="CX399" s="175">
        <v>5</v>
      </c>
      <c r="CY399" s="176">
        <v>5</v>
      </c>
      <c r="CZ399" s="177">
        <v>5</v>
      </c>
      <c r="DA399" s="178">
        <v>5</v>
      </c>
      <c r="DB399" s="179">
        <v>5</v>
      </c>
      <c r="DC399" s="180">
        <v>5</v>
      </c>
      <c r="DD399" s="181">
        <v>5</v>
      </c>
      <c r="DE399" s="182">
        <v>5</v>
      </c>
      <c r="DF399" s="183">
        <v>5</v>
      </c>
      <c r="DG399" s="184">
        <v>5</v>
      </c>
      <c r="DH399" s="185">
        <v>5</v>
      </c>
      <c r="DI399" s="188">
        <v>5</v>
      </c>
      <c r="DJ399" s="141">
        <v>6</v>
      </c>
      <c r="DK399" s="141">
        <v>6</v>
      </c>
      <c r="DL399" s="316"/>
      <c r="DM399" s="195">
        <v>6</v>
      </c>
      <c r="DN399" s="201">
        <v>6</v>
      </c>
      <c r="DO399" s="206">
        <v>6</v>
      </c>
      <c r="DP399" s="207">
        <v>6</v>
      </c>
      <c r="DQ399" s="209">
        <v>6</v>
      </c>
      <c r="DR399" s="210">
        <v>6</v>
      </c>
      <c r="DS399" s="213">
        <v>6</v>
      </c>
      <c r="DT399" s="214">
        <v>6</v>
      </c>
      <c r="DU399" s="215">
        <v>6</v>
      </c>
      <c r="DV399" s="215">
        <v>6</v>
      </c>
      <c r="DW399" s="218">
        <v>6</v>
      </c>
      <c r="DX399" s="219">
        <v>6</v>
      </c>
      <c r="DY399" s="220">
        <v>6</v>
      </c>
      <c r="DZ399" s="221">
        <v>6</v>
      </c>
      <c r="EA399" s="222">
        <v>6</v>
      </c>
      <c r="EB399" s="223">
        <v>6</v>
      </c>
      <c r="EC399" s="224">
        <v>6</v>
      </c>
      <c r="ED399" s="225">
        <v>6</v>
      </c>
      <c r="EE399" s="226">
        <v>6</v>
      </c>
      <c r="EF399" s="229">
        <v>6</v>
      </c>
      <c r="EG399" s="231">
        <v>6</v>
      </c>
      <c r="EH399" s="233">
        <v>6</v>
      </c>
      <c r="EI399" s="234">
        <v>6</v>
      </c>
      <c r="EJ399" s="235">
        <v>6</v>
      </c>
      <c r="EK399" s="238">
        <v>6</v>
      </c>
      <c r="EL399" s="239">
        <v>6</v>
      </c>
      <c r="EM399" s="242">
        <v>6</v>
      </c>
      <c r="EN399" s="243">
        <v>6</v>
      </c>
      <c r="EO399" s="244">
        <v>6</v>
      </c>
      <c r="EP399" s="245">
        <v>6</v>
      </c>
      <c r="EQ399" s="316"/>
      <c r="ER399" s="262">
        <v>4</v>
      </c>
      <c r="ES399" s="262">
        <v>4</v>
      </c>
      <c r="ET399" s="262">
        <v>4</v>
      </c>
      <c r="EU399" s="262">
        <v>4</v>
      </c>
      <c r="EV399" s="262">
        <v>4</v>
      </c>
      <c r="EW399" s="262">
        <v>4</v>
      </c>
      <c r="EX399" s="262">
        <v>4</v>
      </c>
      <c r="EY399" s="262">
        <v>4</v>
      </c>
      <c r="EZ399" s="262">
        <v>4</v>
      </c>
      <c r="FA399" s="262">
        <v>4</v>
      </c>
      <c r="FB399" s="246">
        <v>4</v>
      </c>
      <c r="FC399" s="266">
        <v>4</v>
      </c>
      <c r="FD399" s="271">
        <v>4</v>
      </c>
      <c r="FE399" s="273">
        <v>4</v>
      </c>
      <c r="FF399" s="274">
        <v>4</v>
      </c>
      <c r="FG399" s="277">
        <v>4</v>
      </c>
      <c r="FH399" s="280">
        <v>4</v>
      </c>
      <c r="FI399" s="282">
        <v>4</v>
      </c>
      <c r="FJ399" s="284">
        <v>4</v>
      </c>
      <c r="FK399" s="286">
        <v>4</v>
      </c>
      <c r="FL399" s="287">
        <v>4</v>
      </c>
      <c r="FM399" s="289">
        <v>4</v>
      </c>
      <c r="FN399" s="292">
        <v>4</v>
      </c>
      <c r="FO399" s="297">
        <v>4</v>
      </c>
      <c r="FP399" s="298">
        <v>4</v>
      </c>
      <c r="FQ399" s="299">
        <v>4</v>
      </c>
      <c r="FR399" s="300">
        <v>4</v>
      </c>
      <c r="FS399" s="306">
        <v>4</v>
      </c>
      <c r="FT399" s="306">
        <v>4</v>
      </c>
      <c r="FU399" s="309">
        <v>4</v>
      </c>
      <c r="FV399" s="246"/>
    </row>
    <row r="400" spans="1:178" ht="13.9" customHeight="1" x14ac:dyDescent="0.2">
      <c r="A400" s="343" t="s">
        <v>143</v>
      </c>
      <c r="B400" s="333" t="s">
        <v>160</v>
      </c>
      <c r="C400" s="335" t="s">
        <v>131</v>
      </c>
      <c r="D400" s="337">
        <v>2</v>
      </c>
      <c r="E400" s="349">
        <f t="shared" ref="E400" si="1574">FU400</f>
        <v>2</v>
      </c>
      <c r="F400" s="353">
        <f t="shared" ref="F400" si="1575">FU401</f>
        <v>2</v>
      </c>
      <c r="G400" s="351">
        <f>F400/E400</f>
        <v>1</v>
      </c>
      <c r="H400" s="351">
        <f>F400/D400</f>
        <v>1</v>
      </c>
      <c r="I400" s="355"/>
      <c r="J400" s="11" t="s">
        <v>5</v>
      </c>
      <c r="K400" s="27"/>
      <c r="L400" s="27"/>
      <c r="M400" s="27"/>
      <c r="N400" s="27"/>
      <c r="O400" s="27"/>
      <c r="P400" s="27"/>
      <c r="Q400" s="27"/>
      <c r="R400" s="27"/>
      <c r="S400" s="27"/>
      <c r="T400" s="27"/>
      <c r="U400" s="27"/>
      <c r="V400" s="27"/>
      <c r="W400" s="40"/>
      <c r="X400" s="27"/>
      <c r="Y400" s="27"/>
      <c r="Z400" s="27"/>
      <c r="AA400" s="27"/>
      <c r="AB400" s="27"/>
      <c r="AC400" s="27"/>
      <c r="AD400" s="27"/>
      <c r="AE400" s="27"/>
      <c r="AF400" s="27"/>
      <c r="AG400" s="27">
        <v>2</v>
      </c>
      <c r="AH400" s="27">
        <v>2</v>
      </c>
      <c r="AI400" s="27">
        <v>2</v>
      </c>
      <c r="AJ400" s="27">
        <v>2</v>
      </c>
      <c r="AK400" s="27">
        <v>2</v>
      </c>
      <c r="AL400" s="27">
        <v>2</v>
      </c>
      <c r="AM400" s="27">
        <v>2</v>
      </c>
      <c r="AN400" s="27">
        <v>2</v>
      </c>
      <c r="AO400" s="27">
        <v>2</v>
      </c>
      <c r="AP400" s="27">
        <v>2</v>
      </c>
      <c r="AQ400" s="27">
        <v>2</v>
      </c>
      <c r="AR400" s="27">
        <v>2</v>
      </c>
      <c r="AS400" s="27">
        <v>2</v>
      </c>
      <c r="AT400" s="27">
        <v>2</v>
      </c>
      <c r="AU400" s="27">
        <v>2</v>
      </c>
      <c r="AV400" s="27">
        <v>2</v>
      </c>
      <c r="AW400" s="27">
        <v>2</v>
      </c>
      <c r="AX400" s="27">
        <v>2</v>
      </c>
      <c r="AY400" s="27">
        <v>2</v>
      </c>
      <c r="AZ400" s="27">
        <v>2</v>
      </c>
      <c r="BA400" s="27">
        <v>2</v>
      </c>
      <c r="BB400" s="27">
        <v>2</v>
      </c>
      <c r="BC400" s="315"/>
      <c r="BD400" s="27">
        <v>2</v>
      </c>
      <c r="BE400" s="27">
        <v>2</v>
      </c>
      <c r="BF400" s="27">
        <v>2</v>
      </c>
      <c r="BG400" s="27">
        <v>2</v>
      </c>
      <c r="BH400" s="27">
        <v>2</v>
      </c>
      <c r="BI400" s="27">
        <v>2</v>
      </c>
      <c r="BJ400" s="27">
        <v>2</v>
      </c>
      <c r="BK400" s="27">
        <v>2</v>
      </c>
      <c r="BL400" s="27">
        <v>2</v>
      </c>
      <c r="BM400" s="27">
        <v>2</v>
      </c>
      <c r="BN400" s="27">
        <v>2</v>
      </c>
      <c r="BO400" s="27">
        <v>2</v>
      </c>
      <c r="BP400" s="27">
        <v>2</v>
      </c>
      <c r="BQ400" s="27">
        <v>2</v>
      </c>
      <c r="BR400" s="27">
        <v>2</v>
      </c>
      <c r="BS400" s="27">
        <v>2</v>
      </c>
      <c r="BT400" s="27">
        <v>2</v>
      </c>
      <c r="BU400" s="27">
        <v>2</v>
      </c>
      <c r="BV400" s="27">
        <v>2</v>
      </c>
      <c r="BW400" s="27">
        <v>2</v>
      </c>
      <c r="BX400" s="27">
        <v>2</v>
      </c>
      <c r="BY400" s="27">
        <v>2</v>
      </c>
      <c r="BZ400" s="27">
        <v>2</v>
      </c>
      <c r="CA400" s="27">
        <v>2</v>
      </c>
      <c r="CB400" s="27">
        <v>2</v>
      </c>
      <c r="CC400" s="27">
        <v>2</v>
      </c>
      <c r="CD400" s="27">
        <v>2</v>
      </c>
      <c r="CE400" s="27">
        <v>2</v>
      </c>
      <c r="CF400" s="40"/>
      <c r="CG400" s="27">
        <v>2</v>
      </c>
      <c r="CH400" s="27">
        <v>2</v>
      </c>
      <c r="CI400" s="27">
        <v>2</v>
      </c>
      <c r="CJ400" s="27">
        <v>2</v>
      </c>
      <c r="CK400" s="27">
        <v>2</v>
      </c>
      <c r="CL400" s="27">
        <v>2</v>
      </c>
      <c r="CM400" s="27">
        <v>2</v>
      </c>
      <c r="CN400" s="27">
        <v>2</v>
      </c>
      <c r="CO400" s="27">
        <v>2</v>
      </c>
      <c r="CP400" s="27">
        <v>2</v>
      </c>
      <c r="CQ400" s="27">
        <v>2</v>
      </c>
      <c r="CR400" s="27">
        <v>2</v>
      </c>
      <c r="CS400" s="27">
        <v>2</v>
      </c>
      <c r="CT400" s="27">
        <v>2</v>
      </c>
      <c r="CU400" s="27">
        <v>2</v>
      </c>
      <c r="CV400" s="27">
        <v>2</v>
      </c>
      <c r="CW400" s="27">
        <v>2</v>
      </c>
      <c r="CX400" s="27">
        <v>2</v>
      </c>
      <c r="CY400" s="27">
        <v>2</v>
      </c>
      <c r="CZ400" s="27">
        <v>2</v>
      </c>
      <c r="DA400" s="27">
        <v>2</v>
      </c>
      <c r="DB400" s="27">
        <v>2</v>
      </c>
      <c r="DC400" s="27">
        <v>2</v>
      </c>
      <c r="DD400" s="27">
        <v>2</v>
      </c>
      <c r="DE400" s="27">
        <v>2</v>
      </c>
      <c r="DF400" s="27">
        <v>2</v>
      </c>
      <c r="DG400" s="27">
        <v>2</v>
      </c>
      <c r="DH400" s="27">
        <v>2</v>
      </c>
      <c r="DI400" s="27">
        <v>2</v>
      </c>
      <c r="DJ400" s="27">
        <v>2</v>
      </c>
      <c r="DK400" s="27">
        <v>2</v>
      </c>
      <c r="DL400" s="315"/>
      <c r="DM400" s="27">
        <v>2</v>
      </c>
      <c r="DN400" s="27">
        <v>2</v>
      </c>
      <c r="DO400" s="27">
        <v>2</v>
      </c>
      <c r="DP400" s="27">
        <v>2</v>
      </c>
      <c r="DQ400" s="27">
        <v>2</v>
      </c>
      <c r="DR400" s="27">
        <v>2</v>
      </c>
      <c r="DS400" s="27">
        <v>2</v>
      </c>
      <c r="DT400" s="27">
        <v>2</v>
      </c>
      <c r="DU400" s="27">
        <v>2</v>
      </c>
      <c r="DV400" s="27">
        <v>2</v>
      </c>
      <c r="DW400" s="27">
        <v>2</v>
      </c>
      <c r="DX400" s="27">
        <v>2</v>
      </c>
      <c r="DY400" s="27">
        <v>2</v>
      </c>
      <c r="DZ400" s="27">
        <v>2</v>
      </c>
      <c r="EA400" s="27">
        <v>2</v>
      </c>
      <c r="EB400" s="27">
        <v>2</v>
      </c>
      <c r="EC400" s="27">
        <v>2</v>
      </c>
      <c r="ED400" s="27">
        <v>2</v>
      </c>
      <c r="EE400" s="27">
        <v>2</v>
      </c>
      <c r="EF400" s="27">
        <v>2</v>
      </c>
      <c r="EG400" s="27">
        <v>2</v>
      </c>
      <c r="EH400" s="27">
        <v>2</v>
      </c>
      <c r="EI400" s="27">
        <v>2</v>
      </c>
      <c r="EJ400" s="27">
        <v>2</v>
      </c>
      <c r="EK400" s="27">
        <v>2</v>
      </c>
      <c r="EL400" s="27">
        <v>2</v>
      </c>
      <c r="EM400" s="27">
        <v>2</v>
      </c>
      <c r="EN400" s="27">
        <v>2</v>
      </c>
      <c r="EO400" s="27">
        <v>2</v>
      </c>
      <c r="EP400" s="27">
        <v>2</v>
      </c>
      <c r="EQ400" s="315"/>
      <c r="ER400" s="27">
        <v>2</v>
      </c>
      <c r="ES400" s="27">
        <v>2</v>
      </c>
      <c r="ET400" s="27">
        <v>2</v>
      </c>
      <c r="EU400" s="27">
        <v>2</v>
      </c>
      <c r="EV400" s="27">
        <v>2</v>
      </c>
      <c r="EW400" s="27">
        <v>2</v>
      </c>
      <c r="EX400" s="27">
        <v>2</v>
      </c>
      <c r="EY400" s="27">
        <v>2</v>
      </c>
      <c r="EZ400" s="27">
        <v>2</v>
      </c>
      <c r="FA400" s="27">
        <v>2</v>
      </c>
      <c r="FB400" s="27">
        <v>2</v>
      </c>
      <c r="FC400" s="27">
        <v>2</v>
      </c>
      <c r="FD400" s="27">
        <v>2</v>
      </c>
      <c r="FE400" s="27">
        <v>2</v>
      </c>
      <c r="FF400" s="27">
        <v>2</v>
      </c>
      <c r="FG400" s="27">
        <v>2</v>
      </c>
      <c r="FH400" s="27">
        <v>2</v>
      </c>
      <c r="FI400" s="27">
        <v>2</v>
      </c>
      <c r="FJ400" s="27">
        <v>2</v>
      </c>
      <c r="FK400" s="27">
        <v>2</v>
      </c>
      <c r="FL400" s="27">
        <v>2</v>
      </c>
      <c r="FM400" s="27">
        <v>2</v>
      </c>
      <c r="FN400" s="27">
        <v>2</v>
      </c>
      <c r="FO400" s="27">
        <v>2</v>
      </c>
      <c r="FP400" s="27">
        <v>2</v>
      </c>
      <c r="FQ400" s="27">
        <v>2</v>
      </c>
      <c r="FR400" s="27">
        <v>2</v>
      </c>
      <c r="FS400" s="27">
        <v>2</v>
      </c>
      <c r="FT400" s="27">
        <v>2</v>
      </c>
      <c r="FU400" s="27">
        <v>2</v>
      </c>
      <c r="FV400" s="27">
        <v>2</v>
      </c>
    </row>
    <row r="401" spans="1:178" ht="13.9" customHeight="1" x14ac:dyDescent="0.2">
      <c r="A401" s="344"/>
      <c r="B401" s="334"/>
      <c r="C401" s="336"/>
      <c r="D401" s="338"/>
      <c r="E401" s="350"/>
      <c r="F401" s="354"/>
      <c r="G401" s="352"/>
      <c r="H401" s="352"/>
      <c r="I401" s="356"/>
      <c r="J401" s="12" t="s">
        <v>6</v>
      </c>
      <c r="K401" s="81"/>
      <c r="L401" s="81"/>
      <c r="M401" s="81"/>
      <c r="N401" s="81"/>
      <c r="O401" s="81"/>
      <c r="P401" s="81"/>
      <c r="Q401" s="81"/>
      <c r="R401" s="81"/>
      <c r="S401" s="81"/>
      <c r="T401" s="81"/>
      <c r="U401" s="81"/>
      <c r="V401" s="81"/>
      <c r="W401" s="38"/>
      <c r="X401" s="81"/>
      <c r="Y401" s="81"/>
      <c r="Z401" s="81"/>
      <c r="AA401" s="81"/>
      <c r="AB401" s="81"/>
      <c r="AC401" s="81"/>
      <c r="AD401" s="81"/>
      <c r="AE401" s="81"/>
      <c r="AF401" s="81"/>
      <c r="AG401" s="84">
        <v>2</v>
      </c>
      <c r="AH401" s="84">
        <v>2</v>
      </c>
      <c r="AI401" s="91">
        <v>2</v>
      </c>
      <c r="AJ401" s="91">
        <v>2</v>
      </c>
      <c r="AK401" s="91">
        <v>2</v>
      </c>
      <c r="AL401" s="91">
        <v>2</v>
      </c>
      <c r="AM401" s="91">
        <v>2</v>
      </c>
      <c r="AN401" s="91">
        <v>2</v>
      </c>
      <c r="AO401" s="91">
        <v>2</v>
      </c>
      <c r="AP401" s="81"/>
      <c r="AQ401" s="91"/>
      <c r="AR401" s="91"/>
      <c r="AS401" s="91"/>
      <c r="AT401" s="91"/>
      <c r="AU401" s="91">
        <v>1</v>
      </c>
      <c r="AV401" s="106">
        <v>1</v>
      </c>
      <c r="AW401" s="107">
        <v>1</v>
      </c>
      <c r="AX401" s="91">
        <v>2</v>
      </c>
      <c r="AY401" s="91">
        <v>2</v>
      </c>
      <c r="AZ401" s="91">
        <v>2</v>
      </c>
      <c r="BA401" s="123">
        <v>2</v>
      </c>
      <c r="BB401" s="91"/>
      <c r="BC401" s="316"/>
      <c r="BD401" s="141"/>
      <c r="BE401" s="141"/>
      <c r="BF401" s="141"/>
      <c r="BG401" s="141"/>
      <c r="BH401" s="141"/>
      <c r="BI401" s="141"/>
      <c r="BJ401" s="141"/>
      <c r="BK401" s="141"/>
      <c r="BL401" s="141"/>
      <c r="BM401" s="141"/>
      <c r="BN401" s="141"/>
      <c r="BO401" s="141"/>
      <c r="BP401" s="141"/>
      <c r="BQ401" s="141"/>
      <c r="BR401" s="141"/>
      <c r="BS401" s="141"/>
      <c r="BT401" s="141"/>
      <c r="BU401" s="141"/>
      <c r="BV401" s="141"/>
      <c r="BW401" s="141"/>
      <c r="BX401" s="141"/>
      <c r="BY401" s="141"/>
      <c r="BZ401" s="141"/>
      <c r="CA401" s="141"/>
      <c r="CB401" s="141"/>
      <c r="CC401" s="141"/>
      <c r="CD401" s="141">
        <v>1</v>
      </c>
      <c r="CE401" s="141">
        <v>1</v>
      </c>
      <c r="CF401" s="38"/>
      <c r="CG401" s="143">
        <v>1</v>
      </c>
      <c r="CH401" s="157">
        <v>1</v>
      </c>
      <c r="CI401" s="158">
        <v>1</v>
      </c>
      <c r="CJ401" s="159">
        <v>1</v>
      </c>
      <c r="CK401" s="160">
        <v>2</v>
      </c>
      <c r="CL401" s="162">
        <v>2</v>
      </c>
      <c r="CM401" s="163">
        <v>2</v>
      </c>
      <c r="CN401" s="164">
        <v>2</v>
      </c>
      <c r="CO401" s="166">
        <v>2</v>
      </c>
      <c r="CP401" s="168">
        <v>2</v>
      </c>
      <c r="CQ401" s="168">
        <v>2</v>
      </c>
      <c r="CR401" s="169">
        <v>2</v>
      </c>
      <c r="CS401" s="170">
        <v>2</v>
      </c>
      <c r="CT401" s="171">
        <v>2</v>
      </c>
      <c r="CU401" s="172">
        <v>2</v>
      </c>
      <c r="CV401" s="173">
        <v>2</v>
      </c>
      <c r="CW401" s="174">
        <v>2</v>
      </c>
      <c r="CX401" s="175">
        <v>2</v>
      </c>
      <c r="CY401" s="176">
        <v>2</v>
      </c>
      <c r="CZ401" s="177">
        <v>2</v>
      </c>
      <c r="DA401" s="178">
        <v>2</v>
      </c>
      <c r="DB401" s="179">
        <v>2</v>
      </c>
      <c r="DC401" s="180">
        <v>2</v>
      </c>
      <c r="DD401" s="181">
        <v>2</v>
      </c>
      <c r="DE401" s="182">
        <v>2</v>
      </c>
      <c r="DF401" s="183">
        <v>2</v>
      </c>
      <c r="DG401" s="184">
        <v>2</v>
      </c>
      <c r="DH401" s="185">
        <v>2</v>
      </c>
      <c r="DI401" s="188">
        <v>2</v>
      </c>
      <c r="DJ401" s="141">
        <v>4</v>
      </c>
      <c r="DK401" s="141">
        <v>4</v>
      </c>
      <c r="DL401" s="316"/>
      <c r="DM401" s="195">
        <v>4</v>
      </c>
      <c r="DN401" s="201">
        <v>4</v>
      </c>
      <c r="DO401" s="206">
        <v>4</v>
      </c>
      <c r="DP401" s="207">
        <v>4</v>
      </c>
      <c r="DQ401" s="209">
        <v>4</v>
      </c>
      <c r="DR401" s="210">
        <v>4</v>
      </c>
      <c r="DS401" s="213">
        <v>4</v>
      </c>
      <c r="DT401" s="214">
        <v>4</v>
      </c>
      <c r="DU401" s="215">
        <v>4</v>
      </c>
      <c r="DV401" s="215">
        <v>4</v>
      </c>
      <c r="DW401" s="218">
        <v>4</v>
      </c>
      <c r="DX401" s="219">
        <v>4</v>
      </c>
      <c r="DY401" s="220">
        <v>4</v>
      </c>
      <c r="DZ401" s="221">
        <v>4</v>
      </c>
      <c r="EA401" s="222">
        <v>4</v>
      </c>
      <c r="EB401" s="223">
        <v>4</v>
      </c>
      <c r="EC401" s="224">
        <v>4</v>
      </c>
      <c r="ED401" s="225">
        <v>4</v>
      </c>
      <c r="EE401" s="226">
        <v>4</v>
      </c>
      <c r="EF401" s="229">
        <v>4</v>
      </c>
      <c r="EG401" s="231">
        <v>4</v>
      </c>
      <c r="EH401" s="233">
        <v>4</v>
      </c>
      <c r="EI401" s="234">
        <v>4</v>
      </c>
      <c r="EJ401" s="235">
        <v>4</v>
      </c>
      <c r="EK401" s="238">
        <v>4</v>
      </c>
      <c r="EL401" s="239">
        <v>4</v>
      </c>
      <c r="EM401" s="242">
        <v>4</v>
      </c>
      <c r="EN401" s="243">
        <v>4</v>
      </c>
      <c r="EO401" s="244">
        <v>4</v>
      </c>
      <c r="EP401" s="245">
        <v>4</v>
      </c>
      <c r="EQ401" s="316"/>
      <c r="ER401" s="262">
        <v>2</v>
      </c>
      <c r="ES401" s="262">
        <v>2</v>
      </c>
      <c r="ET401" s="262">
        <v>2</v>
      </c>
      <c r="EU401" s="262">
        <v>2</v>
      </c>
      <c r="EV401" s="262">
        <v>2</v>
      </c>
      <c r="EW401" s="262">
        <v>2</v>
      </c>
      <c r="EX401" s="262">
        <v>2</v>
      </c>
      <c r="EY401" s="262">
        <v>2</v>
      </c>
      <c r="EZ401" s="262">
        <v>2</v>
      </c>
      <c r="FA401" s="262">
        <v>2</v>
      </c>
      <c r="FB401" s="246">
        <v>2</v>
      </c>
      <c r="FC401" s="266">
        <v>2</v>
      </c>
      <c r="FD401" s="271">
        <v>2</v>
      </c>
      <c r="FE401" s="273">
        <v>2</v>
      </c>
      <c r="FF401" s="274">
        <v>2</v>
      </c>
      <c r="FG401" s="277">
        <v>2</v>
      </c>
      <c r="FH401" s="280">
        <v>2</v>
      </c>
      <c r="FI401" s="282">
        <v>2</v>
      </c>
      <c r="FJ401" s="284">
        <v>2</v>
      </c>
      <c r="FK401" s="286">
        <v>2</v>
      </c>
      <c r="FL401" s="287">
        <v>2</v>
      </c>
      <c r="FM401" s="289">
        <v>2</v>
      </c>
      <c r="FN401" s="292">
        <v>2</v>
      </c>
      <c r="FO401" s="297">
        <v>2</v>
      </c>
      <c r="FP401" s="298">
        <v>2</v>
      </c>
      <c r="FQ401" s="299">
        <v>2</v>
      </c>
      <c r="FR401" s="300">
        <v>2</v>
      </c>
      <c r="FS401" s="306">
        <v>2</v>
      </c>
      <c r="FT401" s="306">
        <v>2</v>
      </c>
      <c r="FU401" s="309">
        <v>2</v>
      </c>
      <c r="FV401" s="246"/>
    </row>
    <row r="402" spans="1:178" ht="13.9" customHeight="1" x14ac:dyDescent="0.2">
      <c r="A402" s="367" t="s">
        <v>194</v>
      </c>
      <c r="B402" s="365" t="s">
        <v>256</v>
      </c>
      <c r="C402" s="371" t="s">
        <v>109</v>
      </c>
      <c r="D402" s="371">
        <f>SUM(D430:D447)</f>
        <v>10</v>
      </c>
      <c r="E402" s="371">
        <f>SUM(E404:E429)</f>
        <v>18</v>
      </c>
      <c r="F402" s="371">
        <f>SUM(F404:F429)</f>
        <v>6</v>
      </c>
      <c r="G402" s="385">
        <f>F402/E402</f>
        <v>0.33333333333333331</v>
      </c>
      <c r="H402" s="351">
        <f>F402/D402</f>
        <v>0.6</v>
      </c>
      <c r="I402" s="387"/>
      <c r="J402" s="29" t="s">
        <v>5</v>
      </c>
      <c r="K402" s="44" t="e">
        <f>#REF!+#REF!+#REF!+#REF!+K430+K432+K434+K436+K438+K440+K442+K444+K446+#REF!+#REF!+#REF!+#REF!+#REF!+#REF!+#REF!</f>
        <v>#REF!</v>
      </c>
      <c r="L402" s="44" t="e">
        <f>#REF!+#REF!+#REF!+#REF!+L430+L432+L434+L436+L438+L440+L442+L444+L446+#REF!+#REF!+#REF!+#REF!+#REF!+#REF!+#REF!</f>
        <v>#REF!</v>
      </c>
      <c r="M402" s="44" t="e">
        <f>#REF!+#REF!+#REF!+#REF!+M430+M432+M434+M436+M438+M440+M442+M444+M446+#REF!+#REF!+#REF!+#REF!+#REF!+#REF!+#REF!</f>
        <v>#REF!</v>
      </c>
      <c r="N402" s="44" t="e">
        <f>#REF!+#REF!+#REF!+#REF!+N430+N432+N434+N436+N438+N440+N442+N444+N446+#REF!+#REF!+#REF!+#REF!+#REF!+#REF!+#REF!</f>
        <v>#REF!</v>
      </c>
      <c r="O402" s="44" t="e">
        <f>#REF!+#REF!+#REF!+#REF!+O430+O432+O434+O436+O438+O440+O442+O444+O446+#REF!+#REF!+#REF!+#REF!+#REF!+#REF!+#REF!</f>
        <v>#REF!</v>
      </c>
      <c r="P402" s="44" t="e">
        <f>#REF!+#REF!+#REF!+#REF!+P430+P432+P434+P436+P438+P440+P442+P444+P446+#REF!+#REF!+#REF!+#REF!+#REF!+#REF!+#REF!</f>
        <v>#REF!</v>
      </c>
      <c r="Q402" s="44" t="e">
        <f>#REF!+#REF!+#REF!+#REF!+Q430+Q432+Q434+Q436+Q438+Q440+Q442+Q444+Q446+#REF!+#REF!+#REF!+#REF!+#REF!+#REF!+#REF!</f>
        <v>#REF!</v>
      </c>
      <c r="R402" s="44" t="e">
        <f>#REF!+#REF!+#REF!+#REF!+R430+R432+R434+R436+R438+R440+R442+R444+R446+#REF!+#REF!+#REF!+#REF!+#REF!+#REF!+#REF!</f>
        <v>#REF!</v>
      </c>
      <c r="S402" s="44" t="e">
        <f>#REF!+#REF!+#REF!+#REF!+S430+S432+S434+S436+S438+S440+S442+S444+S446+#REF!+#REF!+#REF!+#REF!+#REF!+#REF!+#REF!</f>
        <v>#REF!</v>
      </c>
      <c r="T402" s="44" t="e">
        <f>#REF!+#REF!+#REF!+#REF!+T430+T432+T434+T436+T438+T440+T442+T444+T446+#REF!+#REF!+#REF!+#REF!+#REF!+#REF!+#REF!</f>
        <v>#REF!</v>
      </c>
      <c r="U402" s="44" t="e">
        <f>#REF!+#REF!+#REF!+#REF!+U430+U432+U434+U436+U438+U440+U442+U444+U446+#REF!+#REF!+#REF!+#REF!+#REF!+#REF!+#REF!</f>
        <v>#REF!</v>
      </c>
      <c r="V402" s="44" t="e">
        <f>#REF!+#REF!+#REF!+#REF!+V430+V432+V434+V436+V438+V440+V442+V444+V446+#REF!+#REF!+#REF!+#REF!+#REF!+#REF!+#REF!</f>
        <v>#REF!</v>
      </c>
      <c r="W402" s="44" t="e">
        <f>#REF!+#REF!+#REF!+#REF!+W430+W432+W434+W436+W438+W440+W442+W444+W446+#REF!+#REF!+#REF!+#REF!+#REF!+#REF!+#REF!</f>
        <v>#REF!</v>
      </c>
      <c r="X402" s="44" t="e">
        <f>#REF!+#REF!+#REF!+#REF!+X430+X432+X434+X436+X438+X440+X442+X444+X446+#REF!+#REF!+#REF!+#REF!+#REF!+#REF!+#REF!</f>
        <v>#REF!</v>
      </c>
      <c r="Y402" s="44" t="e">
        <f>#REF!+#REF!+#REF!+#REF!+Y430+Y432+Y434+Y436+Y438+Y440+Y442+Y444+Y446+#REF!+#REF!+#REF!+#REF!+#REF!+#REF!+#REF!</f>
        <v>#REF!</v>
      </c>
      <c r="Z402" s="44" t="e">
        <f>#REF!+#REF!+#REF!+#REF!+Z430+Z432+Z434+Z436+Z438+Z440+Z442+Z444+Z446+#REF!+#REF!+#REF!+#REF!+#REF!+#REF!+#REF!</f>
        <v>#REF!</v>
      </c>
      <c r="AA402" s="44" t="e">
        <f>#REF!+#REF!+#REF!+#REF!+AA430+AA432+AA434+AA436+AA438+AA440+AA442+AA444+AA446+#REF!+#REF!+#REF!+#REF!+#REF!+#REF!+#REF!</f>
        <v>#REF!</v>
      </c>
      <c r="AB402" s="44" t="e">
        <f>#REF!+#REF!+#REF!+#REF!+AB430+AB432+AB434+AB436+AB438+AB440+AB442+AB444+AB446+#REF!+#REF!+#REF!+#REF!+#REF!+#REF!+#REF!</f>
        <v>#REF!</v>
      </c>
      <c r="AC402" s="44" t="e">
        <f>#REF!+#REF!+#REF!+#REF!+AC430+AC432+AC434+AC436+AC438+AC440+AC442+AC444+AC446+#REF!+#REF!+#REF!+#REF!+#REF!+#REF!+#REF!</f>
        <v>#REF!</v>
      </c>
      <c r="AD402" s="44" t="e">
        <f>#REF!+#REF!+#REF!+#REF!+AD430+AD432+AD434+AD436+AD438+AD440+AD442+AD444+AD446+#REF!+#REF!+#REF!+#REF!+#REF!+#REF!+#REF!</f>
        <v>#REF!</v>
      </c>
      <c r="AE402" s="44" t="e">
        <f>#REF!+#REF!+#REF!+#REF!+AE430+AE432+AE434+AE436+AE438+AE440+AE442+AE444+AE446+#REF!+#REF!+#REF!+#REF!+#REF!+#REF!+#REF!</f>
        <v>#REF!</v>
      </c>
      <c r="AF402" s="44" t="e">
        <f>#REF!+#REF!+#REF!+#REF!+AF430+AF432+AF434+AF436+AF438+AF440+AF442+AF444+AF446+#REF!+#REF!+#REF!+#REF!+#REF!+#REF!+#REF!</f>
        <v>#REF!</v>
      </c>
      <c r="AG402" s="44" t="e">
        <f>#REF!+#REF!+#REF!+#REF!+AG430+AG432+AG434+AG436+AG438+AG440+AG442+AG444+AG446+#REF!+#REF!+#REF!+#REF!+#REF!+#REF!+#REF!</f>
        <v>#REF!</v>
      </c>
      <c r="AH402" s="44" t="e">
        <f>#REF!+#REF!+#REF!+#REF!+AH430+AH432+AH434+AH436+AH438+AH440+AH442+AH444+AH446+#REF!+#REF!+#REF!+#REF!+#REF!+#REF!+#REF!</f>
        <v>#REF!</v>
      </c>
      <c r="AI402" s="44" t="e">
        <f>#REF!+#REF!+#REF!+#REF!+AI430+AI432+AI434+AI436+AI438+AI440+AI442+AI444+AI446+#REF!+#REF!+#REF!+#REF!+#REF!+#REF!+#REF!</f>
        <v>#REF!</v>
      </c>
      <c r="AJ402" s="44" t="e">
        <f>#REF!+#REF!+#REF!+#REF!+AJ430+AJ432+AJ434+AJ436+AJ438+AJ440+AJ442+AJ444+AJ446+#REF!+#REF!+#REF!+#REF!+#REF!+#REF!+#REF!</f>
        <v>#REF!</v>
      </c>
      <c r="AK402" s="44" t="e">
        <f>#REF!+#REF!+#REF!+#REF!+AK430+AK432+AK434+AK436+AK438+AK440+AK442+AK444+AK446+#REF!+#REF!+#REF!+#REF!+#REF!+#REF!+#REF!</f>
        <v>#REF!</v>
      </c>
      <c r="AL402" s="44" t="e">
        <f>#REF!+#REF!+#REF!+#REF!+AL430+AL432+AL434+AL436+AL438+AL440+AL442+AL444+AL446+#REF!+#REF!+#REF!+#REF!+#REF!+#REF!+#REF!</f>
        <v>#REF!</v>
      </c>
      <c r="AM402" s="44" t="e">
        <f>#REF!+#REF!+#REF!+#REF!+AM430+AM432+AM434+AM436+AM438+AM440+AM442+AM444+AM446+#REF!+#REF!+#REF!+#REF!+#REF!+#REF!+#REF!</f>
        <v>#REF!</v>
      </c>
      <c r="AN402" s="44" t="e">
        <f>#REF!+#REF!+#REF!+#REF!+AN430+AN432+AN434+AN436+AN438+AN440+AN442+AN444+AN446+#REF!+#REF!+#REF!+#REF!+#REF!+#REF!+#REF!</f>
        <v>#REF!</v>
      </c>
      <c r="AO402" s="44" t="e">
        <f>#REF!+#REF!+#REF!+#REF!+AO430+AO432+AO434+AO436+AO438+AO440+AO442+AO444+AO446+#REF!+#REF!+#REF!+#REF!+#REF!+#REF!+#REF!</f>
        <v>#REF!</v>
      </c>
      <c r="AP402" s="44" t="e">
        <f>#REF!+#REF!+#REF!+#REF!+AP430+AP432+AP434+AP436+AP438+AP440+AP442+AP444+AP446+#REF!+#REF!+#REF!+#REF!+#REF!+#REF!+#REF!</f>
        <v>#REF!</v>
      </c>
      <c r="AQ402" s="44" t="e">
        <f>#REF!+#REF!+#REF!+#REF!+AQ430+AQ432+AQ434+AQ436+AQ438+AQ440+AQ442+AQ444+AQ446+#REF!+#REF!+#REF!+#REF!+#REF!+#REF!+#REF!</f>
        <v>#REF!</v>
      </c>
      <c r="AR402" s="44" t="e">
        <f>#REF!+#REF!+#REF!+#REF!+AR430+AR432+AR434+AR436+AR438+AR440+AR442+AR444+AR446+#REF!+#REF!+#REF!+#REF!+#REF!+#REF!+#REF!</f>
        <v>#REF!</v>
      </c>
      <c r="AS402" s="44" t="e">
        <f>#REF!+#REF!+#REF!+#REF!+AS430+AS432+AS434+AS436+AS438+AS440+AS442+AS444+AS446+#REF!+#REF!+#REF!+#REF!+#REF!+#REF!+#REF!</f>
        <v>#REF!</v>
      </c>
      <c r="AT402" s="44" t="e">
        <f>#REF!+#REF!+#REF!+#REF!+AT430+AT432+AT434+AT436+AT438+AT440+AT442+AT444+AT446+#REF!+#REF!+#REF!+#REF!+#REF!+#REF!+#REF!</f>
        <v>#REF!</v>
      </c>
      <c r="AU402" s="44" t="e">
        <f>#REF!+#REF!+#REF!+#REF!+AU430+AU432+AU434+AU436+AU438+AU440+AU442+AU444+AU446+#REF!+#REF!+#REF!+#REF!+#REF!+#REF!+#REF!</f>
        <v>#REF!</v>
      </c>
      <c r="AV402" s="44" t="e">
        <f>#REF!+#REF!+#REF!+#REF!+AV430+AV432+AV434+AV436+AV438+AV440+AV442+AV444+AV446+#REF!+#REF!+#REF!+#REF!+#REF!+#REF!+#REF!</f>
        <v>#REF!</v>
      </c>
      <c r="AW402" s="44" t="e">
        <f>#REF!+#REF!+#REF!+#REF!+AW430+AW432+AW434+AW436+AW438+AW440+AW442+AW444+AW446+#REF!+#REF!+#REF!+#REF!+#REF!+#REF!+#REF!</f>
        <v>#REF!</v>
      </c>
      <c r="AX402" s="44" t="e">
        <f>#REF!+#REF!+#REF!+#REF!+AX430+AX432+AX434+AX436+AX438+AX440+AX442+AX444+AX446+#REF!+#REF!+#REF!+#REF!+#REF!+#REF!+#REF!+#REF!+#REF!</f>
        <v>#REF!</v>
      </c>
      <c r="AY402" s="44" t="e">
        <f>#REF!+#REF!+#REF!+#REF!+AY430+AY432+AY434+AY436+AY438+AY440+AY442+AY444+AY446+#REF!+#REF!+#REF!+#REF!+#REF!+#REF!+#REF!+#REF!+#REF!</f>
        <v>#REF!</v>
      </c>
      <c r="AZ402" s="44" t="e">
        <f>#REF!+#REF!+#REF!+#REF!+AZ430+AZ432+AZ434+AZ436+AZ438+AZ440+AZ442+AZ444+AZ446+#REF!+#REF!+#REF!+#REF!+#REF!+#REF!+#REF!+#REF!+#REF!</f>
        <v>#REF!</v>
      </c>
      <c r="BA402" s="44" t="e">
        <f>#REF!+#REF!+#REF!+#REF!+BA430+BA432+BA434+BA436+BA438+BA440+BA442+BA444+BA446+#REF!+#REF!+#REF!+#REF!+#REF!+#REF!+#REF!+#REF!+#REF!</f>
        <v>#REF!</v>
      </c>
      <c r="BB402" s="44"/>
      <c r="BC402" s="317"/>
      <c r="BD402" s="44" t="e">
        <f>#REF!+#REF!+#REF!+#REF!</f>
        <v>#REF!</v>
      </c>
      <c r="BE402" s="44" t="e">
        <f>#REF!+#REF!+#REF!+#REF!</f>
        <v>#REF!</v>
      </c>
      <c r="BF402" s="44" t="e">
        <f>#REF!+#REF!+#REF!+#REF!</f>
        <v>#REF!</v>
      </c>
      <c r="BG402" s="44" t="e">
        <f>#REF!+#REF!+#REF!+#REF!</f>
        <v>#REF!</v>
      </c>
      <c r="BH402" s="44" t="e">
        <f>#REF!+#REF!+#REF!+#REF!</f>
        <v>#REF!</v>
      </c>
      <c r="BI402" s="44" t="e">
        <f>#REF!+#REF!+#REF!+#REF!</f>
        <v>#REF!</v>
      </c>
      <c r="BJ402" s="44" t="e">
        <f>#REF!+#REF!+#REF!+#REF!</f>
        <v>#REF!</v>
      </c>
      <c r="BK402" s="44" t="e">
        <f>#REF!+#REF!+#REF!+#REF!</f>
        <v>#REF!</v>
      </c>
      <c r="BL402" s="44" t="e">
        <f>#REF!+#REF!+#REF!+#REF!</f>
        <v>#REF!</v>
      </c>
      <c r="BM402" s="44" t="e">
        <f>#REF!+#REF!+#REF!+#REF!</f>
        <v>#REF!</v>
      </c>
      <c r="BN402" s="44" t="e">
        <f>#REF!+#REF!+#REF!+#REF!</f>
        <v>#REF!</v>
      </c>
      <c r="BO402" s="44" t="e">
        <f>#REF!+#REF!+#REF!+#REF!</f>
        <v>#REF!</v>
      </c>
      <c r="BP402" s="44" t="e">
        <f>#REF!+#REF!+#REF!+#REF!</f>
        <v>#REF!</v>
      </c>
      <c r="BQ402" s="44" t="e">
        <f>#REF!+#REF!+#REF!+#REF!</f>
        <v>#REF!</v>
      </c>
      <c r="BR402" s="44" t="e">
        <f>#REF!+#REF!+#REF!+#REF!</f>
        <v>#REF!</v>
      </c>
      <c r="BS402" s="44" t="e">
        <f>#REF!+#REF!+#REF!+#REF!</f>
        <v>#REF!</v>
      </c>
      <c r="BT402" s="44" t="e">
        <f>#REF!+#REF!+#REF!+#REF!</f>
        <v>#REF!</v>
      </c>
      <c r="BU402" s="44" t="e">
        <f>#REF!+#REF!+#REF!+#REF!</f>
        <v>#REF!</v>
      </c>
      <c r="BV402" s="44" t="e">
        <f>#REF!+#REF!+#REF!+#REF!</f>
        <v>#REF!</v>
      </c>
      <c r="BW402" s="44" t="e">
        <f>#REF!+#REF!+#REF!+#REF!</f>
        <v>#REF!</v>
      </c>
      <c r="BX402" s="44" t="e">
        <f>#REF!+#REF!+#REF!+#REF!</f>
        <v>#REF!</v>
      </c>
      <c r="BY402" s="44" t="e">
        <f>#REF!+#REF!+#REF!+#REF!</f>
        <v>#REF!</v>
      </c>
      <c r="BZ402" s="44" t="e">
        <f>#REF!+#REF!+#REF!+#REF!</f>
        <v>#REF!</v>
      </c>
      <c r="CA402" s="44" t="e">
        <f>#REF!+#REF!+#REF!+#REF!</f>
        <v>#REF!</v>
      </c>
      <c r="CB402" s="44" t="e">
        <f>#REF!+#REF!+#REF!+#REF!</f>
        <v>#REF!</v>
      </c>
      <c r="CC402" s="44" t="e">
        <f>#REF!+#REF!+#REF!+#REF!</f>
        <v>#REF!</v>
      </c>
      <c r="CD402" s="44" t="e">
        <f>#REF!+#REF!+#REF!+#REF!</f>
        <v>#REF!</v>
      </c>
      <c r="CE402" s="44" t="e">
        <f>#REF!+#REF!+#REF!+#REF!</f>
        <v>#REF!</v>
      </c>
      <c r="CF402" s="147"/>
      <c r="CG402" s="44">
        <v>14</v>
      </c>
      <c r="CH402" s="44">
        <v>14</v>
      </c>
      <c r="CI402" s="44">
        <v>14</v>
      </c>
      <c r="CJ402" s="44">
        <v>14</v>
      </c>
      <c r="CK402" s="44">
        <v>14</v>
      </c>
      <c r="CL402" s="44">
        <v>14</v>
      </c>
      <c r="CM402" s="44">
        <v>14</v>
      </c>
      <c r="CN402" s="44">
        <v>14</v>
      </c>
      <c r="CO402" s="44">
        <v>14</v>
      </c>
      <c r="CP402" s="44">
        <v>14</v>
      </c>
      <c r="CQ402" s="44">
        <v>14</v>
      </c>
      <c r="CR402" s="44">
        <v>14</v>
      </c>
      <c r="CS402" s="44">
        <v>14</v>
      </c>
      <c r="CT402" s="44">
        <v>14</v>
      </c>
      <c r="CU402" s="44">
        <v>14</v>
      </c>
      <c r="CV402" s="44">
        <v>14</v>
      </c>
      <c r="CW402" s="44">
        <v>14</v>
      </c>
      <c r="CX402" s="44">
        <v>14</v>
      </c>
      <c r="CY402" s="44">
        <v>14</v>
      </c>
      <c r="CZ402" s="44">
        <v>14</v>
      </c>
      <c r="DA402" s="44">
        <v>14</v>
      </c>
      <c r="DB402" s="44">
        <v>14</v>
      </c>
      <c r="DC402" s="44">
        <v>14</v>
      </c>
      <c r="DD402" s="44">
        <v>14</v>
      </c>
      <c r="DE402" s="44">
        <v>14</v>
      </c>
      <c r="DF402" s="44">
        <v>14</v>
      </c>
      <c r="DG402" s="44">
        <v>14</v>
      </c>
      <c r="DH402" s="44">
        <v>14</v>
      </c>
      <c r="DI402" s="44">
        <v>14</v>
      </c>
      <c r="DJ402" s="44">
        <v>14</v>
      </c>
      <c r="DK402" s="44">
        <v>14</v>
      </c>
      <c r="DL402" s="317"/>
      <c r="DM402" s="44">
        <f>E402</f>
        <v>18</v>
      </c>
      <c r="DN402" s="44">
        <f>DM402</f>
        <v>18</v>
      </c>
      <c r="DO402" s="44">
        <f t="shared" ref="DO402:EO402" si="1576">DN402</f>
        <v>18</v>
      </c>
      <c r="DP402" s="44">
        <f t="shared" si="1576"/>
        <v>18</v>
      </c>
      <c r="DQ402" s="44">
        <f t="shared" si="1576"/>
        <v>18</v>
      </c>
      <c r="DR402" s="44">
        <f t="shared" si="1576"/>
        <v>18</v>
      </c>
      <c r="DS402" s="44">
        <f t="shared" si="1576"/>
        <v>18</v>
      </c>
      <c r="DT402" s="44">
        <f t="shared" si="1576"/>
        <v>18</v>
      </c>
      <c r="DU402" s="44">
        <f t="shared" si="1576"/>
        <v>18</v>
      </c>
      <c r="DV402" s="44">
        <f t="shared" si="1576"/>
        <v>18</v>
      </c>
      <c r="DW402" s="44">
        <f t="shared" si="1576"/>
        <v>18</v>
      </c>
      <c r="DX402" s="44">
        <f t="shared" si="1576"/>
        <v>18</v>
      </c>
      <c r="DY402" s="44">
        <f t="shared" si="1576"/>
        <v>18</v>
      </c>
      <c r="DZ402" s="44">
        <f t="shared" si="1576"/>
        <v>18</v>
      </c>
      <c r="EA402" s="44">
        <f t="shared" si="1576"/>
        <v>18</v>
      </c>
      <c r="EB402" s="44">
        <f t="shared" si="1576"/>
        <v>18</v>
      </c>
      <c r="EC402" s="44">
        <f t="shared" si="1576"/>
        <v>18</v>
      </c>
      <c r="ED402" s="44">
        <f t="shared" si="1576"/>
        <v>18</v>
      </c>
      <c r="EE402" s="44">
        <f t="shared" si="1576"/>
        <v>18</v>
      </c>
      <c r="EF402" s="44">
        <f t="shared" si="1576"/>
        <v>18</v>
      </c>
      <c r="EG402" s="44">
        <f t="shared" si="1576"/>
        <v>18</v>
      </c>
      <c r="EH402" s="44">
        <f t="shared" si="1576"/>
        <v>18</v>
      </c>
      <c r="EI402" s="44">
        <f t="shared" si="1576"/>
        <v>18</v>
      </c>
      <c r="EJ402" s="44">
        <f t="shared" si="1576"/>
        <v>18</v>
      </c>
      <c r="EK402" s="44">
        <f t="shared" si="1576"/>
        <v>18</v>
      </c>
      <c r="EL402" s="44">
        <f t="shared" si="1576"/>
        <v>18</v>
      </c>
      <c r="EM402" s="44">
        <f t="shared" si="1576"/>
        <v>18</v>
      </c>
      <c r="EN402" s="44">
        <f t="shared" si="1576"/>
        <v>18</v>
      </c>
      <c r="EO402" s="44">
        <f t="shared" si="1576"/>
        <v>18</v>
      </c>
      <c r="EP402" s="44">
        <f>EO402</f>
        <v>18</v>
      </c>
      <c r="EQ402" s="317"/>
      <c r="ER402" s="44">
        <v>18</v>
      </c>
      <c r="ES402" s="44">
        <v>18</v>
      </c>
      <c r="ET402" s="44">
        <v>18</v>
      </c>
      <c r="EU402" s="44">
        <v>18</v>
      </c>
      <c r="EV402" s="44">
        <f t="shared" ref="EV402" si="1577">EU402</f>
        <v>18</v>
      </c>
      <c r="EW402" s="44">
        <f t="shared" ref="EW402" si="1578">EV402</f>
        <v>18</v>
      </c>
      <c r="EX402" s="44">
        <f t="shared" ref="EX402" si="1579">EW402</f>
        <v>18</v>
      </c>
      <c r="EY402" s="44">
        <f t="shared" ref="EY402" si="1580">EX402</f>
        <v>18</v>
      </c>
      <c r="EZ402" s="44">
        <f t="shared" ref="EZ402" si="1581">EY402</f>
        <v>18</v>
      </c>
      <c r="FA402" s="44">
        <f t="shared" ref="FA402:FF402" si="1582">FA404+FA406+FA408+FA410+FA412+FA414+FA416+FA418+FA420+FA422+FA424+FA426+FA428</f>
        <v>18</v>
      </c>
      <c r="FB402" s="44">
        <f t="shared" si="1582"/>
        <v>18</v>
      </c>
      <c r="FC402" s="44">
        <f t="shared" si="1582"/>
        <v>18</v>
      </c>
      <c r="FD402" s="44">
        <f t="shared" si="1582"/>
        <v>18</v>
      </c>
      <c r="FE402" s="44">
        <f t="shared" si="1582"/>
        <v>18</v>
      </c>
      <c r="FF402" s="44">
        <f t="shared" si="1582"/>
        <v>18</v>
      </c>
      <c r="FG402" s="44">
        <f t="shared" ref="FG402:FH402" si="1583">FG404+FG406+FG408+FG410+FG412+FG414+FG416+FG418+FG420+FG422+FG424+FG426+FG428</f>
        <v>18</v>
      </c>
      <c r="FH402" s="44">
        <f t="shared" si="1583"/>
        <v>18</v>
      </c>
      <c r="FI402" s="44">
        <f t="shared" ref="FI402" si="1584">FI404+FI406+FI408+FI410+FI412+FI414+FI416+FI418+FI420+FI422+FI424+FI426+FI428</f>
        <v>18</v>
      </c>
      <c r="FJ402" s="44">
        <f t="shared" ref="FJ402:FK402" si="1585">FJ404+FJ406+FJ408+FJ410+FJ412+FJ414+FJ416+FJ418+FJ420+FJ422+FJ424+FJ426+FJ428</f>
        <v>18</v>
      </c>
      <c r="FK402" s="44">
        <f t="shared" si="1585"/>
        <v>18</v>
      </c>
      <c r="FL402" s="44">
        <f t="shared" ref="FL402:FM402" si="1586">FL404+FL406+FL408+FL410+FL412+FL414+FL416+FL418+FL420+FL422+FL424+FL426+FL428</f>
        <v>18</v>
      </c>
      <c r="FM402" s="44">
        <f t="shared" si="1586"/>
        <v>18</v>
      </c>
      <c r="FN402" s="44">
        <f t="shared" ref="FN402:FO402" si="1587">FN404+FN406+FN408+FN410+FN412+FN414+FN416+FN418+FN420+FN422+FN424+FN426+FN428</f>
        <v>18</v>
      </c>
      <c r="FO402" s="44">
        <f t="shared" si="1587"/>
        <v>18</v>
      </c>
      <c r="FP402" s="44">
        <f t="shared" ref="FP402:FQ402" si="1588">FP404+FP406+FP408+FP410+FP412+FP414+FP416+FP418+FP420+FP422+FP424+FP426+FP428</f>
        <v>18</v>
      </c>
      <c r="FQ402" s="44">
        <f t="shared" si="1588"/>
        <v>18</v>
      </c>
      <c r="FR402" s="44">
        <f t="shared" ref="FR402" si="1589">FR404+FR406+FR408+FR410+FR412+FR414+FR416+FR418+FR420+FR422+FR424+FR426+FR428</f>
        <v>18</v>
      </c>
      <c r="FS402" s="44">
        <f t="shared" ref="FS402:FT402" si="1590">FS404+FS406+FS408+FS410+FS412+FS414+FS416+FS418+FS420+FS422+FS424+FS426+FS428</f>
        <v>18</v>
      </c>
      <c r="FT402" s="44">
        <f t="shared" si="1590"/>
        <v>18</v>
      </c>
      <c r="FU402" s="44">
        <f t="shared" ref="FU402" si="1591">FU404+FU406+FU408+FU410+FU412+FU414+FU416+FU418+FU420+FU422+FU424+FU426+FU428</f>
        <v>18</v>
      </c>
      <c r="FV402" s="44">
        <f t="shared" ref="FV402" si="1592">FU402</f>
        <v>18</v>
      </c>
    </row>
    <row r="403" spans="1:178" ht="13.9" customHeight="1" x14ac:dyDescent="0.2">
      <c r="A403" s="368"/>
      <c r="B403" s="366"/>
      <c r="C403" s="372"/>
      <c r="D403" s="372"/>
      <c r="E403" s="372"/>
      <c r="F403" s="372"/>
      <c r="G403" s="386"/>
      <c r="H403" s="352"/>
      <c r="I403" s="388"/>
      <c r="J403" s="31" t="s">
        <v>6</v>
      </c>
      <c r="K403" s="32" t="e">
        <f>#REF!+#REF!+#REF!+#REF!+K431+K433+K435+K437+K439+K441+K443+K445+K447+#REF!+#REF!+#REF!+#REF!+#REF!+#REF!+#REF!</f>
        <v>#REF!</v>
      </c>
      <c r="L403" s="32" t="e">
        <f>#REF!+#REF!+#REF!+#REF!+L431+L433+L435+L437+L439+L441+L443+L445+L447+#REF!+#REF!+#REF!+#REF!+#REF!+#REF!+#REF!</f>
        <v>#REF!</v>
      </c>
      <c r="M403" s="32" t="e">
        <f>#REF!+#REF!+#REF!+#REF!+M431+M433+M435+M437+M439+M441+M443+M445+M447+#REF!+#REF!+#REF!+#REF!+#REF!+#REF!+#REF!</f>
        <v>#REF!</v>
      </c>
      <c r="N403" s="32" t="e">
        <f>#REF!+#REF!+#REF!+#REF!+N431+N433+N435+N437+N439+N441+N443+N445+N447+#REF!+#REF!+#REF!+#REF!+#REF!+#REF!+#REF!</f>
        <v>#REF!</v>
      </c>
      <c r="O403" s="32" t="e">
        <f>#REF!+#REF!+#REF!+#REF!+O431+O433+O435+O437+O439+O441+O443+O445+O447+#REF!+#REF!+#REF!+#REF!+#REF!+#REF!+#REF!</f>
        <v>#REF!</v>
      </c>
      <c r="P403" s="32" t="e">
        <f>#REF!+#REF!+#REF!+#REF!+P431+P433+P435+P437+P439+P441+P443+P445+P447+#REF!+#REF!+#REF!+#REF!+#REF!+#REF!+#REF!</f>
        <v>#REF!</v>
      </c>
      <c r="Q403" s="32" t="e">
        <f>#REF!+#REF!+#REF!+#REF!+Q431+Q433+Q435+Q437+Q439+Q441+Q443+Q445+Q447+#REF!+#REF!+#REF!+#REF!+#REF!+#REF!+#REF!</f>
        <v>#REF!</v>
      </c>
      <c r="R403" s="32" t="e">
        <f>#REF!+#REF!+#REF!+#REF!+R431+R433+R435+R437+R439+R441+R443+R445+R447+#REF!+#REF!+#REF!+#REF!+#REF!+#REF!+#REF!</f>
        <v>#REF!</v>
      </c>
      <c r="S403" s="32" t="e">
        <f>#REF!+#REF!+#REF!+#REF!+S431+S433+S435+S437+S439+S441+S443+S445+S447+#REF!+#REF!+#REF!+#REF!+#REF!+#REF!+#REF!</f>
        <v>#REF!</v>
      </c>
      <c r="T403" s="32" t="e">
        <f>#REF!+#REF!+#REF!+#REF!+T431+T433+T435+T437+T439+T441+T443+T445+T447+#REF!+#REF!+#REF!+#REF!+#REF!+#REF!+#REF!</f>
        <v>#REF!</v>
      </c>
      <c r="U403" s="32" t="e">
        <f>#REF!+#REF!+#REF!+#REF!+U431+U433+U435+U437+U439+U441+U443+U445+U447+#REF!+#REF!+#REF!+#REF!+#REF!+#REF!+#REF!</f>
        <v>#REF!</v>
      </c>
      <c r="V403" s="32" t="e">
        <f>#REF!+#REF!+#REF!+#REF!+V431+V433+V435+V437+V439+V441+V443+V445+V447+#REF!+#REF!+#REF!+#REF!+#REF!+#REF!+#REF!</f>
        <v>#REF!</v>
      </c>
      <c r="W403" s="32" t="e">
        <f>#REF!+#REF!+#REF!+#REF!+W431+W433+W435+W437+W439+W441+W443+W445+W447+#REF!+#REF!+#REF!+#REF!+#REF!+#REF!+#REF!</f>
        <v>#REF!</v>
      </c>
      <c r="X403" s="32" t="e">
        <f>#REF!+#REF!+#REF!+#REF!+X431+X433+X435+X437+X439+X441+X443+X445+X447+#REF!+#REF!+#REF!+#REF!+#REF!+#REF!+#REF!</f>
        <v>#REF!</v>
      </c>
      <c r="Y403" s="32" t="e">
        <f>#REF!+#REF!+#REF!+#REF!+Y431+Y433+Y435+Y437+Y439+Y441+Y443+Y445+Y447+#REF!+#REF!+#REF!+#REF!+#REF!+#REF!+#REF!</f>
        <v>#REF!</v>
      </c>
      <c r="Z403" s="32" t="e">
        <f>#REF!+#REF!+#REF!+#REF!+Z431+Z433+Z435+Z437+Z439+Z441+Z443+Z445+Z447+#REF!+#REF!+#REF!+#REF!+#REF!+#REF!+#REF!</f>
        <v>#REF!</v>
      </c>
      <c r="AA403" s="32" t="e">
        <f>#REF!+#REF!+#REF!+#REF!+AA431+AA433+AA435+AA437+AA439+AA441+AA443+AA445+AA447+#REF!+#REF!+#REF!+#REF!+#REF!+#REF!+#REF!</f>
        <v>#REF!</v>
      </c>
      <c r="AB403" s="32" t="e">
        <f>#REF!+#REF!+#REF!+#REF!+AB431+AB433+AB435+AB437+AB439+AB441+AB443+AB445+AB447+#REF!+#REF!+#REF!+#REF!+#REF!+#REF!+#REF!</f>
        <v>#REF!</v>
      </c>
      <c r="AC403" s="32" t="e">
        <f>#REF!+#REF!+#REF!+#REF!+AC431+AC433+AC435+AC437+AC439+AC441+AC443+AC445+AC447+#REF!+#REF!+#REF!+#REF!+#REF!+#REF!+#REF!</f>
        <v>#REF!</v>
      </c>
      <c r="AD403" s="32" t="e">
        <f>#REF!+#REF!+#REF!+#REF!+AD431+AD433+AD435+AD437+AD439+AD441+AD443+AD445+AD447+#REF!+#REF!+#REF!+#REF!+#REF!+#REF!+#REF!</f>
        <v>#REF!</v>
      </c>
      <c r="AE403" s="32" t="e">
        <f>#REF!+#REF!+#REF!+#REF!+AE431+AE433+AE435+AE437+AE439+AE441+AE443+AE445+AE447+#REF!+#REF!+#REF!+#REF!+#REF!+#REF!+#REF!</f>
        <v>#REF!</v>
      </c>
      <c r="AF403" s="32" t="e">
        <f>#REF!+#REF!+#REF!+#REF!+AF431+AF433+AF435+AF437+AF439+AF441+AF443+AF445+AF447+#REF!+#REF!+#REF!+#REF!+#REF!+#REF!+#REF!</f>
        <v>#REF!</v>
      </c>
      <c r="AG403" s="32" t="e">
        <f>#REF!+#REF!+#REF!+#REF!+AG431+AG433+AG435+AG437+AG439+AG441+AG443+AG445+AG447+#REF!+#REF!+#REF!+#REF!+#REF!+#REF!+#REF!</f>
        <v>#REF!</v>
      </c>
      <c r="AH403" s="32" t="e">
        <f>#REF!+#REF!+#REF!+#REF!+AH431+AH433+AH435+AH437+AH439+AH441+AH443+AH445+AH447+#REF!+#REF!+#REF!+#REF!+#REF!+#REF!+#REF!</f>
        <v>#REF!</v>
      </c>
      <c r="AI403" s="32" t="e">
        <f>#REF!+#REF!+#REF!+#REF!+AI431+AI433+AI435+AI437+AI439+AI441+AI443+AI445+AI447+#REF!+#REF!+#REF!+#REF!+#REF!+#REF!+#REF!</f>
        <v>#REF!</v>
      </c>
      <c r="AJ403" s="32" t="e">
        <f>#REF!+#REF!+#REF!+#REF!+AJ431+AJ433+AJ435+AJ437+AJ439+AJ441+AJ443+AJ445+AJ447+#REF!+#REF!+#REF!+#REF!+#REF!+#REF!+#REF!</f>
        <v>#REF!</v>
      </c>
      <c r="AK403" s="32" t="e">
        <f>#REF!+#REF!+#REF!+#REF!+AK431+AK433+AK435+AK437+AK439+AK441+AK443+AK445+AK447+#REF!+#REF!+#REF!+#REF!+#REF!+#REF!+#REF!</f>
        <v>#REF!</v>
      </c>
      <c r="AL403" s="32" t="e">
        <f>#REF!+#REF!+#REF!+#REF!+AL431+AL433+AL435+AL437+AL439+AL441+AL443+AL445+AL447+#REF!+#REF!+#REF!+#REF!+#REF!+#REF!+#REF!</f>
        <v>#REF!</v>
      </c>
      <c r="AM403" s="32" t="e">
        <f>#REF!+#REF!+#REF!+#REF!+AM431+AM433+AM435+AM437+AM439+AM441+AM443+AM445+AM447+#REF!+#REF!+#REF!+#REF!+#REF!+#REF!+#REF!</f>
        <v>#REF!</v>
      </c>
      <c r="AN403" s="32" t="e">
        <f>#REF!+#REF!+#REF!+#REF!+AN431+AN433+AN435+AN437+AN439+AN441+AN443+AN445+AN447+#REF!+#REF!+#REF!+#REF!+#REF!+#REF!+#REF!</f>
        <v>#REF!</v>
      </c>
      <c r="AO403" s="32" t="e">
        <f>#REF!+#REF!+#REF!+#REF!+AO431+AO433+AO435+AO437+AO439+AO441+AO443+AO445+AO447+#REF!+#REF!+#REF!+#REF!+#REF!+#REF!+#REF!</f>
        <v>#REF!</v>
      </c>
      <c r="AP403" s="32" t="e">
        <f>#REF!+#REF!+#REF!+#REF!+AP431+AP433+AP435+AP437+AP439+AP441+AP443+AP445+AP447+#REF!+#REF!+#REF!+#REF!+#REF!+#REF!+#REF!</f>
        <v>#REF!</v>
      </c>
      <c r="AQ403" s="32" t="e">
        <f>#REF!+#REF!+#REF!+#REF!+AQ431+AQ433+AQ435+AQ437+AQ439+AQ441+AQ443+AQ445+AQ447+#REF!+#REF!+#REF!+#REF!+#REF!+#REF!+#REF!</f>
        <v>#REF!</v>
      </c>
      <c r="AR403" s="32" t="e">
        <f>#REF!+#REF!+#REF!+#REF!+AR431+AR433+AR435+AR437+AR439+AR441+AR443+AR445+AR447+#REF!+#REF!+#REF!+#REF!+#REF!+#REF!+#REF!</f>
        <v>#REF!</v>
      </c>
      <c r="AS403" s="32" t="e">
        <f>#REF!+#REF!+#REF!+#REF!+AS431+AS433+AS435+AS437+AS439+AS441+AS443+AS445+AS447+#REF!+#REF!+#REF!+#REF!+#REF!+#REF!+#REF!</f>
        <v>#REF!</v>
      </c>
      <c r="AT403" s="32" t="e">
        <f>#REF!+#REF!+#REF!+#REF!+AT431+AT433+AT435+AT437+AT439+AT441+AT443+AT445+AT447+#REF!+#REF!+#REF!+#REF!+#REF!+#REF!+#REF!</f>
        <v>#REF!</v>
      </c>
      <c r="AU403" s="32" t="e">
        <f>#REF!+#REF!+#REF!+#REF!+AU431+AU433+AU435+AU437+AU439+AU441+AU443+AU445+AU447+#REF!+#REF!+#REF!+#REF!+#REF!+#REF!+#REF!</f>
        <v>#REF!</v>
      </c>
      <c r="AV403" s="32" t="e">
        <f>#REF!+#REF!+#REF!+#REF!+AV431+AV433+AV435+AV437+AV439+AV441+AV443+AV445+AV447+#REF!+#REF!+#REF!+#REF!+#REF!+#REF!+#REF!</f>
        <v>#REF!</v>
      </c>
      <c r="AW403" s="32" t="e">
        <f>#REF!+#REF!+#REF!+#REF!+AW431+AW433+AW435+AW437+AW439+AW441+AW443+AW445+AW447+#REF!+#REF!+#REF!+#REF!+#REF!+#REF!+#REF!</f>
        <v>#REF!</v>
      </c>
      <c r="AX403" s="32" t="e">
        <f>#REF!+#REF!+#REF!+#REF!+AX431+AX433+AX435+AX437+AX439+AX441+AX443+AX445+AX447+#REF!+#REF!+#REF!+#REF!+#REF!+#REF!+#REF!+#REF!+#REF!</f>
        <v>#REF!</v>
      </c>
      <c r="AY403" s="32" t="e">
        <f>#REF!+#REF!+#REF!+#REF!+AY431+AY433+AY435+AY437+AY439+AY441+AY443+AY445+AY447+#REF!+#REF!+#REF!+#REF!+#REF!+#REF!+#REF!+#REF!+#REF!</f>
        <v>#REF!</v>
      </c>
      <c r="AZ403" s="32" t="e">
        <f>#REF!+#REF!+#REF!+#REF!+AZ431+AZ433+AZ435+AZ437+AZ439+AZ441+AZ443+AZ445+AZ447+#REF!+#REF!+#REF!+#REF!+#REF!+#REF!+#REF!+#REF!+#REF!</f>
        <v>#REF!</v>
      </c>
      <c r="BA403" s="32" t="e">
        <f>#REF!+#REF!+#REF!+#REF!+BA431+BA433+BA435+BA437+BA439+BA441+BA443+BA445+BA447+#REF!+#REF!+#REF!+#REF!+#REF!+#REF!+#REF!+#REF!+#REF!</f>
        <v>#REF!</v>
      </c>
      <c r="BB403" s="32"/>
      <c r="BC403" s="318"/>
      <c r="BD403" s="32" t="e">
        <f>#REF!+#REF!+#REF!+#REF!</f>
        <v>#REF!</v>
      </c>
      <c r="BE403" s="32" t="e">
        <f>#REF!+#REF!+#REF!+#REF!+#REF!+#REF!+#REF!+#REF!+#REF!+#REF!+#REF!+#REF!+#REF!</f>
        <v>#REF!</v>
      </c>
      <c r="BF403" s="32" t="e">
        <f>#REF!+#REF!+#REF!+#REF!+#REF!+#REF!+#REF!+#REF!+#REF!+#REF!+#REF!+#REF!+#REF!</f>
        <v>#REF!</v>
      </c>
      <c r="BG403" s="32" t="e">
        <f>#REF!+#REF!+#REF!+#REF!+#REF!+#REF!+#REF!+#REF!+#REF!+#REF!+#REF!+#REF!+#REF!</f>
        <v>#REF!</v>
      </c>
      <c r="BH403" s="32" t="e">
        <f>#REF!+#REF!+#REF!+#REF!+#REF!+#REF!+#REF!+#REF!+#REF!+#REF!+#REF!+#REF!+#REF!</f>
        <v>#REF!</v>
      </c>
      <c r="BI403" s="32" t="e">
        <f>#REF!+#REF!+#REF!+#REF!</f>
        <v>#REF!</v>
      </c>
      <c r="BJ403" s="32" t="e">
        <f>#REF!+#REF!+#REF!+#REF!</f>
        <v>#REF!</v>
      </c>
      <c r="BK403" s="32" t="e">
        <f>#REF!+#REF!+#REF!+#REF!</f>
        <v>#REF!</v>
      </c>
      <c r="BL403" s="32" t="e">
        <f>#REF!+#REF!+#REF!+#REF!</f>
        <v>#REF!</v>
      </c>
      <c r="BM403" s="32" t="e">
        <f>#REF!+#REF!+#REF!+#REF!</f>
        <v>#REF!</v>
      </c>
      <c r="BN403" s="32" t="e">
        <f>#REF!+#REF!+#REF!+#REF!</f>
        <v>#REF!</v>
      </c>
      <c r="BO403" s="32" t="e">
        <f>#REF!+#REF!+#REF!+#REF!</f>
        <v>#REF!</v>
      </c>
      <c r="BP403" s="32" t="e">
        <f>#REF!+#REF!+#REF!+#REF!</f>
        <v>#REF!</v>
      </c>
      <c r="BQ403" s="32" t="e">
        <f>#REF!+#REF!+#REF!+#REF!</f>
        <v>#REF!</v>
      </c>
      <c r="BR403" s="32" t="e">
        <f>#REF!+#REF!+#REF!+#REF!</f>
        <v>#REF!</v>
      </c>
      <c r="BS403" s="32" t="e">
        <f>#REF!+#REF!+#REF!+#REF!</f>
        <v>#REF!</v>
      </c>
      <c r="BT403" s="32" t="e">
        <f>#REF!+#REF!+#REF!+#REF!</f>
        <v>#REF!</v>
      </c>
      <c r="BU403" s="32" t="e">
        <f>#REF!+#REF!+#REF!+#REF!</f>
        <v>#REF!</v>
      </c>
      <c r="BV403" s="32" t="e">
        <f>#REF!+#REF!+#REF!+#REF!</f>
        <v>#REF!</v>
      </c>
      <c r="BW403" s="32" t="e">
        <f>#REF!+#REF!+#REF!+#REF!</f>
        <v>#REF!</v>
      </c>
      <c r="BX403" s="32" t="e">
        <f>#REF!+#REF!+#REF!+#REF!</f>
        <v>#REF!</v>
      </c>
      <c r="BY403" s="32" t="e">
        <f>#REF!+#REF!+#REF!+#REF!</f>
        <v>#REF!</v>
      </c>
      <c r="BZ403" s="32" t="e">
        <f>#REF!+#REF!+#REF!+#REF!</f>
        <v>#REF!</v>
      </c>
      <c r="CA403" s="32" t="e">
        <f>#REF!+#REF!+#REF!+#REF!</f>
        <v>#REF!</v>
      </c>
      <c r="CB403" s="32" t="e">
        <f>#REF!+#REF!+#REF!+#REF!</f>
        <v>#REF!</v>
      </c>
      <c r="CC403" s="32" t="e">
        <f>#REF!+#REF!+#REF!+#REF!</f>
        <v>#REF!</v>
      </c>
      <c r="CD403" s="32" t="e">
        <f>#REF!+#REF!+#REF!+#REF!</f>
        <v>#REF!</v>
      </c>
      <c r="CE403" s="32" t="e">
        <f>#REF!+#REF!+#REF!+#REF!</f>
        <v>#REF!</v>
      </c>
      <c r="CF403" s="148"/>
      <c r="CG403" s="32">
        <f t="shared" ref="CG403:DH403" si="1593">CG429+CG427+CG425+CG423+CG421+CG419+CG417+CG415+CG413+CG411+CG409+CG407+CG405</f>
        <v>0</v>
      </c>
      <c r="CH403" s="32">
        <f t="shared" si="1593"/>
        <v>13</v>
      </c>
      <c r="CI403" s="32">
        <f t="shared" si="1593"/>
        <v>13</v>
      </c>
      <c r="CJ403" s="32">
        <f t="shared" si="1593"/>
        <v>14</v>
      </c>
      <c r="CK403" s="32">
        <f t="shared" si="1593"/>
        <v>13</v>
      </c>
      <c r="CL403" s="32">
        <f t="shared" si="1593"/>
        <v>13</v>
      </c>
      <c r="CM403" s="32">
        <f t="shared" si="1593"/>
        <v>13</v>
      </c>
      <c r="CN403" s="32">
        <f t="shared" si="1593"/>
        <v>13</v>
      </c>
      <c r="CO403" s="32">
        <f t="shared" si="1593"/>
        <v>13</v>
      </c>
      <c r="CP403" s="32">
        <f t="shared" si="1593"/>
        <v>12</v>
      </c>
      <c r="CQ403" s="32">
        <f t="shared" si="1593"/>
        <v>12</v>
      </c>
      <c r="CR403" s="32">
        <f t="shared" si="1593"/>
        <v>15</v>
      </c>
      <c r="CS403" s="32">
        <f t="shared" si="1593"/>
        <v>15</v>
      </c>
      <c r="CT403" s="32">
        <f t="shared" si="1593"/>
        <v>15</v>
      </c>
      <c r="CU403" s="32">
        <f t="shared" si="1593"/>
        <v>15</v>
      </c>
      <c r="CV403" s="32">
        <f t="shared" si="1593"/>
        <v>15</v>
      </c>
      <c r="CW403" s="32">
        <f t="shared" si="1593"/>
        <v>15</v>
      </c>
      <c r="CX403" s="32">
        <f t="shared" si="1593"/>
        <v>15</v>
      </c>
      <c r="CY403" s="32">
        <f t="shared" si="1593"/>
        <v>15</v>
      </c>
      <c r="CZ403" s="32">
        <f t="shared" si="1593"/>
        <v>15</v>
      </c>
      <c r="DA403" s="32">
        <f t="shared" si="1593"/>
        <v>14</v>
      </c>
      <c r="DB403" s="32">
        <f t="shared" si="1593"/>
        <v>14</v>
      </c>
      <c r="DC403" s="32">
        <f t="shared" si="1593"/>
        <v>14</v>
      </c>
      <c r="DD403" s="32">
        <f t="shared" si="1593"/>
        <v>0</v>
      </c>
      <c r="DE403" s="32">
        <f t="shared" si="1593"/>
        <v>14</v>
      </c>
      <c r="DF403" s="32">
        <f t="shared" si="1593"/>
        <v>15</v>
      </c>
      <c r="DG403" s="32">
        <f t="shared" si="1593"/>
        <v>15</v>
      </c>
      <c r="DH403" s="32">
        <f t="shared" si="1593"/>
        <v>15</v>
      </c>
      <c r="DI403" s="32">
        <f>DI429+DI427+DI425+DI423+DI421+DI419+DI417+DI415+DI413+DI411+DI409+DI407+DI405</f>
        <v>15</v>
      </c>
      <c r="DJ403" s="32">
        <f>DJ429+DJ427+DJ425+DJ423+DJ421+DJ419+DJ417+DJ415+DJ413+DJ411+DJ409+DJ407+DJ405</f>
        <v>15</v>
      </c>
      <c r="DK403" s="32">
        <f>DK405+DK407+DK409+DK411+DK413+DK415+DK417+DK419+DK421+DK423+DK425+DK427+DK429</f>
        <v>15</v>
      </c>
      <c r="DL403" s="318"/>
      <c r="DM403" s="32">
        <f>DM405+DM407+DM409+DM411+DM413+DM415+DM417+DM419+DM421+DM423+DM425+DM427+DM429</f>
        <v>14</v>
      </c>
      <c r="DN403" s="32">
        <f>DN405+DN407+DN409+DN411+DN413+DN415+DN417+DN419+DN421+DN423+DN425+DN427+DN429</f>
        <v>15</v>
      </c>
      <c r="DO403" s="32">
        <f t="shared" ref="DO403:EP403" si="1594">DO405+DO407+DO409+DO411+DO413+DO415+DO417+DO419+DO421+DO423+DO425+DO427+DO429</f>
        <v>16</v>
      </c>
      <c r="DP403" s="32">
        <f t="shared" si="1594"/>
        <v>13</v>
      </c>
      <c r="DQ403" s="32">
        <f t="shared" si="1594"/>
        <v>14</v>
      </c>
      <c r="DR403" s="32">
        <f t="shared" si="1594"/>
        <v>14</v>
      </c>
      <c r="DS403" s="32">
        <f t="shared" si="1594"/>
        <v>14</v>
      </c>
      <c r="DT403" s="32">
        <f t="shared" ref="DT403" si="1595">DT405+DT407+DT409+DT411+DT413+DT415+DT417+DT419+DT421+DT423+DT425+DT427+DT429</f>
        <v>14</v>
      </c>
      <c r="DU403" s="32">
        <f t="shared" si="1594"/>
        <v>14</v>
      </c>
      <c r="DV403" s="32">
        <f t="shared" si="1594"/>
        <v>14</v>
      </c>
      <c r="DW403" s="32">
        <f t="shared" ref="DW403:DX403" si="1596">DW405+DW407+DW409+DW411+DW413+DW415+DW417+DW419+DW421+DW423+DW425+DW427+DW429</f>
        <v>14</v>
      </c>
      <c r="DX403" s="32">
        <f t="shared" si="1596"/>
        <v>14</v>
      </c>
      <c r="DY403" s="32">
        <f t="shared" ref="DY403:DZ403" si="1597">DY405+DY407+DY409+DY411+DY413+DY415+DY417+DY419+DY421+DY423+DY425+DY427+DY429</f>
        <v>14</v>
      </c>
      <c r="DZ403" s="32">
        <f t="shared" si="1597"/>
        <v>14</v>
      </c>
      <c r="EA403" s="32">
        <f t="shared" si="1594"/>
        <v>12</v>
      </c>
      <c r="EB403" s="32">
        <f t="shared" si="1594"/>
        <v>12</v>
      </c>
      <c r="EC403" s="32">
        <f t="shared" si="1594"/>
        <v>12</v>
      </c>
      <c r="ED403" s="32">
        <f t="shared" ref="ED403:EE403" si="1598">ED405+ED407+ED409+ED411+ED413+ED415+ED417+ED419+ED421+ED423+ED425+ED427+ED429</f>
        <v>12</v>
      </c>
      <c r="EE403" s="32">
        <f t="shared" si="1598"/>
        <v>12</v>
      </c>
      <c r="EF403" s="32">
        <f t="shared" ref="EF403:EG403" si="1599">EF405+EF407+EF409+EF411+EF413+EF415+EF417+EF419+EF421+EF423+EF425+EF427+EF429</f>
        <v>12</v>
      </c>
      <c r="EG403" s="32">
        <f t="shared" si="1599"/>
        <v>12</v>
      </c>
      <c r="EH403" s="32">
        <f t="shared" ref="EH403" si="1600">EH405+EH407+EH409+EH411+EH413+EH415+EH417+EH419+EH421+EH423+EH425+EH427+EH429</f>
        <v>13</v>
      </c>
      <c r="EI403" s="32">
        <f t="shared" si="1594"/>
        <v>13</v>
      </c>
      <c r="EJ403" s="32">
        <f t="shared" ref="EJ403:EK403" si="1601">EJ405+EJ407+EJ409+EJ411+EJ413+EJ415+EJ417+EJ419+EJ421+EJ423+EJ425+EJ427+EJ429</f>
        <v>13</v>
      </c>
      <c r="EK403" s="32">
        <f t="shared" si="1601"/>
        <v>13</v>
      </c>
      <c r="EL403" s="32">
        <f t="shared" ref="EL403:EM403" si="1602">EL405+EL407+EL409+EL411+EL413+EL415+EL417+EL419+EL421+EL423+EL425+EL427+EL429</f>
        <v>13</v>
      </c>
      <c r="EM403" s="32">
        <f t="shared" si="1602"/>
        <v>13</v>
      </c>
      <c r="EN403" s="32">
        <f t="shared" ref="EN403:EO403" si="1603">EN405+EN407+EN409+EN411+EN413+EN415+EN417+EN419+EN421+EN423+EN425+EN427+EN429</f>
        <v>13</v>
      </c>
      <c r="EO403" s="32">
        <f t="shared" si="1603"/>
        <v>13</v>
      </c>
      <c r="EP403" s="32">
        <f t="shared" si="1594"/>
        <v>13</v>
      </c>
      <c r="EQ403" s="318"/>
      <c r="ER403" s="32">
        <f t="shared" ref="ER403" si="1604">ER405+ER407+ER409+ER411+ER413+ER415+ER417+ER419+ER421+ER423+ER425+ER427+ER429</f>
        <v>13</v>
      </c>
      <c r="ES403" s="32">
        <f t="shared" ref="ES403:ET403" si="1605">ES405+ES407+ES409+ES411+ES413+ES415+ES417+ES419+ES421+ES423+ES425+ES427+ES429</f>
        <v>13</v>
      </c>
      <c r="ET403" s="32">
        <f t="shared" si="1605"/>
        <v>13</v>
      </c>
      <c r="EU403" s="32">
        <f t="shared" ref="EU403" si="1606">EU405+EU407+EU409+EU411+EU413+EU415+EU417+EU419+EU421+EU423+EU425+EU427+EU429</f>
        <v>13</v>
      </c>
      <c r="EV403" s="32">
        <f t="shared" ref="EV403:FV403" si="1607">EV405+EV407+EV409+EV411+EV413+EV415+EV417+EV419+EV421+EV423+EV425+EV427+EV429</f>
        <v>13</v>
      </c>
      <c r="EW403" s="32">
        <f t="shared" si="1607"/>
        <v>13</v>
      </c>
      <c r="EX403" s="32">
        <f t="shared" si="1607"/>
        <v>13</v>
      </c>
      <c r="EY403" s="32">
        <f t="shared" si="1607"/>
        <v>13</v>
      </c>
      <c r="EZ403" s="32">
        <f t="shared" si="1607"/>
        <v>13</v>
      </c>
      <c r="FA403" s="32">
        <f>FA405+FA407+FA409+FA411+FA413+FA415+FA417+FA419+FA421+FA423+FA425+FA427+FA429</f>
        <v>13</v>
      </c>
      <c r="FB403" s="32">
        <f t="shared" si="1607"/>
        <v>13</v>
      </c>
      <c r="FC403" s="32">
        <f t="shared" ref="FC403:FD403" si="1608">FC405+FC407+FC409+FC411+FC413+FC415+FC417+FC419+FC421+FC423+FC425+FC427+FC429</f>
        <v>13</v>
      </c>
      <c r="FD403" s="32">
        <f t="shared" si="1608"/>
        <v>13</v>
      </c>
      <c r="FE403" s="32">
        <f t="shared" ref="FE403:FF403" si="1609">FE405+FE407+FE409+FE411+FE413+FE415+FE417+FE419+FE421+FE423+FE425+FE427+FE429</f>
        <v>13</v>
      </c>
      <c r="FF403" s="32">
        <f t="shared" si="1609"/>
        <v>13</v>
      </c>
      <c r="FG403" s="32">
        <f t="shared" ref="FG403:FH403" si="1610">FG405+FG407+FG409+FG411+FG413+FG415+FG417+FG419+FG421+FG423+FG425+FG427+FG429</f>
        <v>13</v>
      </c>
      <c r="FH403" s="32">
        <f t="shared" si="1610"/>
        <v>13</v>
      </c>
      <c r="FI403" s="32">
        <f t="shared" ref="FI403" si="1611">FI405+FI407+FI409+FI411+FI413+FI415+FI417+FI419+FI421+FI423+FI425+FI427+FI429</f>
        <v>13</v>
      </c>
      <c r="FJ403" s="32">
        <f t="shared" ref="FJ403:FK403" si="1612">FJ405+FJ407+FJ409+FJ411+FJ413+FJ415+FJ417+FJ419+FJ421+FJ423+FJ425+FJ427+FJ429</f>
        <v>13</v>
      </c>
      <c r="FK403" s="32">
        <f t="shared" si="1612"/>
        <v>13</v>
      </c>
      <c r="FL403" s="32">
        <f t="shared" ref="FL403:FM403" si="1613">FL405+FL407+FL409+FL411+FL413+FL415+FL417+FL419+FL421+FL423+FL425+FL427+FL429</f>
        <v>13</v>
      </c>
      <c r="FM403" s="32">
        <f t="shared" si="1613"/>
        <v>6</v>
      </c>
      <c r="FN403" s="32">
        <f t="shared" ref="FN403:FO403" si="1614">FN405+FN407+FN409+FN411+FN413+FN415+FN417+FN419+FN421+FN423+FN425+FN427+FN429</f>
        <v>6</v>
      </c>
      <c r="FO403" s="32">
        <f t="shared" si="1614"/>
        <v>6</v>
      </c>
      <c r="FP403" s="32">
        <f t="shared" ref="FP403:FQ403" si="1615">FP405+FP407+FP409+FP411+FP413+FP415+FP417+FP419+FP421+FP423+FP425+FP427+FP429</f>
        <v>6</v>
      </c>
      <c r="FQ403" s="32">
        <f t="shared" si="1615"/>
        <v>6</v>
      </c>
      <c r="FR403" s="32">
        <f t="shared" ref="FR403" si="1616">FR405+FR407+FR409+FR411+FR413+FR415+FR417+FR419+FR421+FR423+FR425+FR427+FR429</f>
        <v>6</v>
      </c>
      <c r="FS403" s="32">
        <f t="shared" ref="FS403:FT403" si="1617">FS405+FS407+FS409+FS411+FS413+FS415+FS417+FS419+FS421+FS423+FS425+FS427+FS429</f>
        <v>6</v>
      </c>
      <c r="FT403" s="32">
        <f t="shared" si="1617"/>
        <v>6</v>
      </c>
      <c r="FU403" s="32">
        <f t="shared" ref="FU403" si="1618">FU405+FU407+FU409+FU411+FU413+FU415+FU417+FU419+FU421+FU423+FU425+FU427+FU429</f>
        <v>6</v>
      </c>
      <c r="FV403" s="32">
        <f t="shared" si="1607"/>
        <v>0</v>
      </c>
    </row>
    <row r="404" spans="1:178" ht="13.9" customHeight="1" x14ac:dyDescent="0.2">
      <c r="A404" s="343" t="s">
        <v>196</v>
      </c>
      <c r="B404" s="345" t="s">
        <v>212</v>
      </c>
      <c r="C404" s="335" t="s">
        <v>131</v>
      </c>
      <c r="D404" s="335">
        <v>1</v>
      </c>
      <c r="E404" s="349">
        <f>FU404</f>
        <v>2</v>
      </c>
      <c r="F404" s="353">
        <f>FU405</f>
        <v>1</v>
      </c>
      <c r="G404" s="351">
        <f>F404/E404</f>
        <v>0.5</v>
      </c>
      <c r="H404" s="351">
        <f>F404/D404</f>
        <v>1</v>
      </c>
      <c r="I404" s="355"/>
      <c r="J404" s="11" t="s">
        <v>5</v>
      </c>
      <c r="K404" s="27"/>
      <c r="L404" s="27"/>
      <c r="M404" s="27"/>
      <c r="N404" s="27"/>
      <c r="O404" s="27"/>
      <c r="P404" s="27"/>
      <c r="Q404" s="27"/>
      <c r="R404" s="27"/>
      <c r="S404" s="27"/>
      <c r="T404" s="27"/>
      <c r="U404" s="27"/>
      <c r="V404" s="27"/>
      <c r="W404" s="99"/>
      <c r="X404" s="27"/>
      <c r="Y404" s="27"/>
      <c r="Z404" s="27"/>
      <c r="AA404" s="27"/>
      <c r="AB404" s="27"/>
      <c r="AC404" s="27"/>
      <c r="AD404" s="27"/>
      <c r="AE404" s="27"/>
      <c r="AF404" s="27"/>
      <c r="AG404" s="27"/>
      <c r="AH404" s="27"/>
      <c r="AI404" s="27"/>
      <c r="AJ404" s="27"/>
      <c r="AK404" s="27"/>
      <c r="AL404" s="27"/>
      <c r="AM404" s="27"/>
      <c r="AN404" s="27"/>
      <c r="AO404" s="27"/>
      <c r="AP404" s="27"/>
      <c r="AQ404" s="27">
        <v>1</v>
      </c>
      <c r="AR404" s="27">
        <v>1</v>
      </c>
      <c r="AS404" s="105">
        <v>1</v>
      </c>
      <c r="AT404" s="105">
        <v>1</v>
      </c>
      <c r="AU404" s="27">
        <v>1</v>
      </c>
      <c r="AV404" s="27">
        <v>1</v>
      </c>
      <c r="AW404" s="27">
        <v>1</v>
      </c>
      <c r="AX404" s="27">
        <v>1</v>
      </c>
      <c r="AY404" s="27">
        <v>1</v>
      </c>
      <c r="AZ404" s="27">
        <v>1</v>
      </c>
      <c r="BA404" s="27">
        <v>1</v>
      </c>
      <c r="BB404" s="27">
        <v>1</v>
      </c>
      <c r="BC404" s="320"/>
      <c r="BD404" s="27">
        <v>2</v>
      </c>
      <c r="BE404" s="27">
        <v>2</v>
      </c>
      <c r="BF404" s="27">
        <v>2</v>
      </c>
      <c r="BG404" s="27">
        <v>2</v>
      </c>
      <c r="BH404" s="105">
        <v>2</v>
      </c>
      <c r="BI404" s="105">
        <v>2</v>
      </c>
      <c r="BJ404" s="105">
        <v>2</v>
      </c>
      <c r="BK404" s="105">
        <v>2</v>
      </c>
      <c r="BL404" s="105">
        <v>2</v>
      </c>
      <c r="BM404" s="27">
        <v>2</v>
      </c>
      <c r="BN404" s="27">
        <v>2</v>
      </c>
      <c r="BO404" s="27">
        <v>2</v>
      </c>
      <c r="BP404" s="27">
        <v>2</v>
      </c>
      <c r="BQ404" s="27">
        <v>2</v>
      </c>
      <c r="BR404" s="27">
        <v>2</v>
      </c>
      <c r="BS404" s="27">
        <v>2</v>
      </c>
      <c r="BT404" s="27">
        <v>2</v>
      </c>
      <c r="BU404" s="27">
        <v>2</v>
      </c>
      <c r="BV404" s="27">
        <v>2</v>
      </c>
      <c r="BW404" s="27">
        <v>2</v>
      </c>
      <c r="BX404" s="27">
        <v>2</v>
      </c>
      <c r="BY404" s="27">
        <v>2</v>
      </c>
      <c r="BZ404" s="27">
        <v>2</v>
      </c>
      <c r="CA404" s="27">
        <v>2</v>
      </c>
      <c r="CB404" s="27">
        <v>2</v>
      </c>
      <c r="CC404" s="27">
        <v>2</v>
      </c>
      <c r="CD404" s="27">
        <v>2</v>
      </c>
      <c r="CE404" s="27">
        <v>2</v>
      </c>
      <c r="CF404" s="40"/>
      <c r="CG404" s="27">
        <v>2</v>
      </c>
      <c r="CH404" s="27">
        <v>2</v>
      </c>
      <c r="CI404" s="27">
        <v>2</v>
      </c>
      <c r="CJ404" s="27">
        <v>2</v>
      </c>
      <c r="CK404" s="105">
        <v>2</v>
      </c>
      <c r="CL404" s="105">
        <v>2</v>
      </c>
      <c r="CM404" s="105">
        <v>2</v>
      </c>
      <c r="CN404" s="105">
        <v>2</v>
      </c>
      <c r="CO404" s="105">
        <v>2</v>
      </c>
      <c r="CP404" s="27">
        <v>2</v>
      </c>
      <c r="CQ404" s="27">
        <v>2</v>
      </c>
      <c r="CR404" s="27">
        <v>2</v>
      </c>
      <c r="CS404" s="27">
        <v>2</v>
      </c>
      <c r="CT404" s="27">
        <v>2</v>
      </c>
      <c r="CU404" s="27">
        <v>2</v>
      </c>
      <c r="CV404" s="27">
        <v>2</v>
      </c>
      <c r="CW404" s="27">
        <v>2</v>
      </c>
      <c r="CX404" s="27">
        <v>2</v>
      </c>
      <c r="CY404" s="27">
        <v>2</v>
      </c>
      <c r="CZ404" s="27">
        <v>2</v>
      </c>
      <c r="DA404" s="27">
        <v>2</v>
      </c>
      <c r="DB404" s="27">
        <v>2</v>
      </c>
      <c r="DC404" s="27">
        <v>2</v>
      </c>
      <c r="DD404" s="27">
        <v>2</v>
      </c>
      <c r="DE404" s="27">
        <v>2</v>
      </c>
      <c r="DF404" s="27">
        <v>2</v>
      </c>
      <c r="DG404" s="27">
        <v>2</v>
      </c>
      <c r="DH404" s="27">
        <v>2</v>
      </c>
      <c r="DI404" s="27">
        <v>2</v>
      </c>
      <c r="DJ404" s="27">
        <v>2</v>
      </c>
      <c r="DK404" s="27">
        <v>2</v>
      </c>
      <c r="DL404" s="317"/>
      <c r="DM404" s="27">
        <v>2</v>
      </c>
      <c r="DN404" s="27">
        <v>2</v>
      </c>
      <c r="DO404" s="27">
        <v>2</v>
      </c>
      <c r="DP404" s="27">
        <v>2</v>
      </c>
      <c r="DQ404" s="27">
        <v>2</v>
      </c>
      <c r="DR404" s="27">
        <v>2</v>
      </c>
      <c r="DS404" s="27">
        <v>2</v>
      </c>
      <c r="DT404" s="27">
        <v>2</v>
      </c>
      <c r="DU404" s="27">
        <v>2</v>
      </c>
      <c r="DV404" s="27">
        <v>2</v>
      </c>
      <c r="DW404" s="27">
        <v>2</v>
      </c>
      <c r="DX404" s="27">
        <v>2</v>
      </c>
      <c r="DY404" s="27">
        <v>2</v>
      </c>
      <c r="DZ404" s="27">
        <v>2</v>
      </c>
      <c r="EA404" s="27">
        <v>2</v>
      </c>
      <c r="EB404" s="27">
        <v>2</v>
      </c>
      <c r="EC404" s="27">
        <v>2</v>
      </c>
      <c r="ED404" s="27">
        <v>2</v>
      </c>
      <c r="EE404" s="27">
        <v>2</v>
      </c>
      <c r="EF404" s="27">
        <v>2</v>
      </c>
      <c r="EG404" s="27">
        <v>2</v>
      </c>
      <c r="EH404" s="27">
        <v>2</v>
      </c>
      <c r="EI404" s="27">
        <v>2</v>
      </c>
      <c r="EJ404" s="27">
        <v>2</v>
      </c>
      <c r="EK404" s="27">
        <v>2</v>
      </c>
      <c r="EL404" s="27">
        <v>2</v>
      </c>
      <c r="EM404" s="27">
        <v>2</v>
      </c>
      <c r="EN404" s="27">
        <v>2</v>
      </c>
      <c r="EO404" s="27">
        <v>2</v>
      </c>
      <c r="EP404" s="197">
        <f t="shared" ref="EP404" si="1619">EO404</f>
        <v>2</v>
      </c>
      <c r="EQ404" s="317"/>
      <c r="ER404" s="197">
        <v>2</v>
      </c>
      <c r="ES404" s="197">
        <v>2</v>
      </c>
      <c r="ET404" s="197">
        <v>2</v>
      </c>
      <c r="EU404" s="197">
        <v>2</v>
      </c>
      <c r="EV404" s="197">
        <v>2</v>
      </c>
      <c r="EW404" s="197">
        <v>2</v>
      </c>
      <c r="EX404" s="197">
        <v>2</v>
      </c>
      <c r="EY404" s="197">
        <v>2</v>
      </c>
      <c r="EZ404" s="197">
        <v>2</v>
      </c>
      <c r="FA404" s="197">
        <v>2</v>
      </c>
      <c r="FB404" s="197">
        <f t="shared" ref="FB404:FL404" si="1620">FA404</f>
        <v>2</v>
      </c>
      <c r="FC404" s="197">
        <f t="shared" si="1620"/>
        <v>2</v>
      </c>
      <c r="FD404" s="197">
        <f t="shared" si="1620"/>
        <v>2</v>
      </c>
      <c r="FE404" s="197">
        <f t="shared" si="1620"/>
        <v>2</v>
      </c>
      <c r="FF404" s="197">
        <f t="shared" si="1620"/>
        <v>2</v>
      </c>
      <c r="FG404" s="197">
        <f t="shared" si="1620"/>
        <v>2</v>
      </c>
      <c r="FH404" s="197">
        <f t="shared" si="1620"/>
        <v>2</v>
      </c>
      <c r="FI404" s="197">
        <f t="shared" si="1620"/>
        <v>2</v>
      </c>
      <c r="FJ404" s="197">
        <f t="shared" si="1620"/>
        <v>2</v>
      </c>
      <c r="FK404" s="197">
        <f t="shared" si="1620"/>
        <v>2</v>
      </c>
      <c r="FL404" s="197">
        <f t="shared" si="1620"/>
        <v>2</v>
      </c>
      <c r="FM404" s="197">
        <f t="shared" ref="FM404:FU404" si="1621">FL404</f>
        <v>2</v>
      </c>
      <c r="FN404" s="197">
        <f t="shared" si="1621"/>
        <v>2</v>
      </c>
      <c r="FO404" s="197">
        <f t="shared" si="1621"/>
        <v>2</v>
      </c>
      <c r="FP404" s="197">
        <f t="shared" si="1621"/>
        <v>2</v>
      </c>
      <c r="FQ404" s="197">
        <f t="shared" si="1621"/>
        <v>2</v>
      </c>
      <c r="FR404" s="197">
        <f t="shared" si="1621"/>
        <v>2</v>
      </c>
      <c r="FS404" s="197">
        <f t="shared" si="1621"/>
        <v>2</v>
      </c>
      <c r="FT404" s="197">
        <f t="shared" si="1621"/>
        <v>2</v>
      </c>
      <c r="FU404" s="197">
        <f t="shared" si="1621"/>
        <v>2</v>
      </c>
      <c r="FV404" s="197">
        <f t="shared" ref="FV404" si="1622">FU404</f>
        <v>2</v>
      </c>
    </row>
    <row r="405" spans="1:178" ht="13.9" customHeight="1" x14ac:dyDescent="0.2">
      <c r="A405" s="344"/>
      <c r="B405" s="346"/>
      <c r="C405" s="336"/>
      <c r="D405" s="336"/>
      <c r="E405" s="350"/>
      <c r="F405" s="354"/>
      <c r="G405" s="352"/>
      <c r="H405" s="352"/>
      <c r="I405" s="356"/>
      <c r="J405" s="12" t="s">
        <v>6</v>
      </c>
      <c r="K405" s="190"/>
      <c r="L405" s="190"/>
      <c r="M405" s="190"/>
      <c r="N405" s="190"/>
      <c r="O405" s="190"/>
      <c r="P405" s="190"/>
      <c r="Q405" s="190"/>
      <c r="R405" s="190"/>
      <c r="S405" s="190"/>
      <c r="T405" s="190"/>
      <c r="U405" s="190"/>
      <c r="V405" s="190"/>
      <c r="W405" s="100"/>
      <c r="X405" s="190"/>
      <c r="Y405" s="190"/>
      <c r="Z405" s="190"/>
      <c r="AA405" s="190"/>
      <c r="AB405" s="190"/>
      <c r="AC405" s="190"/>
      <c r="AD405" s="190"/>
      <c r="AE405" s="190"/>
      <c r="AF405" s="190"/>
      <c r="AG405" s="190"/>
      <c r="AH405" s="190"/>
      <c r="AI405" s="190"/>
      <c r="AJ405" s="190"/>
      <c r="AK405" s="190"/>
      <c r="AL405" s="190"/>
      <c r="AM405" s="190"/>
      <c r="AN405" s="190"/>
      <c r="AO405" s="190"/>
      <c r="AP405" s="190"/>
      <c r="AQ405" s="190">
        <v>1</v>
      </c>
      <c r="AR405" s="190">
        <v>1</v>
      </c>
      <c r="AS405" s="190">
        <v>1</v>
      </c>
      <c r="AT405" s="190">
        <v>1</v>
      </c>
      <c r="AU405" s="190">
        <v>1</v>
      </c>
      <c r="AV405" s="190">
        <v>1</v>
      </c>
      <c r="AW405" s="190">
        <v>1</v>
      </c>
      <c r="AX405" s="190">
        <v>1</v>
      </c>
      <c r="AY405" s="190">
        <v>1</v>
      </c>
      <c r="AZ405" s="190">
        <v>1</v>
      </c>
      <c r="BA405" s="190">
        <v>1</v>
      </c>
      <c r="BB405" s="190">
        <v>1</v>
      </c>
      <c r="BC405" s="321"/>
      <c r="BD405" s="190"/>
      <c r="BE405" s="190">
        <v>2</v>
      </c>
      <c r="BF405" s="190">
        <v>2</v>
      </c>
      <c r="BG405" s="190">
        <v>2</v>
      </c>
      <c r="BH405" s="190">
        <v>2</v>
      </c>
      <c r="BI405" s="190">
        <v>2</v>
      </c>
      <c r="BJ405" s="190">
        <v>2</v>
      </c>
      <c r="BK405" s="190">
        <v>2</v>
      </c>
      <c r="BL405" s="190">
        <v>2</v>
      </c>
      <c r="BM405" s="190">
        <v>2</v>
      </c>
      <c r="BN405" s="190">
        <v>2</v>
      </c>
      <c r="BO405" s="190">
        <v>2</v>
      </c>
      <c r="BP405" s="190">
        <v>2</v>
      </c>
      <c r="BQ405" s="190">
        <v>2</v>
      </c>
      <c r="BR405" s="190">
        <v>2</v>
      </c>
      <c r="BS405" s="190">
        <v>2</v>
      </c>
      <c r="BT405" s="190">
        <v>2</v>
      </c>
      <c r="BU405" s="190">
        <v>2</v>
      </c>
      <c r="BV405" s="190">
        <v>2</v>
      </c>
      <c r="BW405" s="190">
        <v>2</v>
      </c>
      <c r="BX405" s="190">
        <v>2</v>
      </c>
      <c r="BY405" s="190">
        <v>2</v>
      </c>
      <c r="BZ405" s="190">
        <v>2</v>
      </c>
      <c r="CA405" s="190"/>
      <c r="CB405" s="190">
        <v>2</v>
      </c>
      <c r="CC405" s="190">
        <v>2</v>
      </c>
      <c r="CD405" s="190">
        <v>2</v>
      </c>
      <c r="CE405" s="190">
        <v>2</v>
      </c>
      <c r="CF405" s="38"/>
      <c r="CG405" s="190"/>
      <c r="CH405" s="190">
        <v>2</v>
      </c>
      <c r="CI405" s="190">
        <v>2</v>
      </c>
      <c r="CJ405" s="190">
        <v>2</v>
      </c>
      <c r="CK405" s="190">
        <v>2</v>
      </c>
      <c r="CL405" s="190">
        <v>2</v>
      </c>
      <c r="CM405" s="190">
        <v>2</v>
      </c>
      <c r="CN405" s="190">
        <v>2</v>
      </c>
      <c r="CO405" s="190">
        <v>2</v>
      </c>
      <c r="CP405" s="190">
        <v>2</v>
      </c>
      <c r="CQ405" s="190">
        <v>2</v>
      </c>
      <c r="CR405" s="190">
        <v>2</v>
      </c>
      <c r="CS405" s="190">
        <v>2</v>
      </c>
      <c r="CT405" s="190">
        <v>2</v>
      </c>
      <c r="CU405" s="190">
        <v>2</v>
      </c>
      <c r="CV405" s="190">
        <v>2</v>
      </c>
      <c r="CW405" s="190">
        <v>2</v>
      </c>
      <c r="CX405" s="190">
        <v>2</v>
      </c>
      <c r="CY405" s="190">
        <v>2</v>
      </c>
      <c r="CZ405" s="190">
        <v>2</v>
      </c>
      <c r="DA405" s="190">
        <v>2</v>
      </c>
      <c r="DB405" s="190">
        <v>2</v>
      </c>
      <c r="DC405" s="190">
        <v>2</v>
      </c>
      <c r="DD405" s="190"/>
      <c r="DE405" s="190">
        <v>2</v>
      </c>
      <c r="DF405" s="190">
        <v>2</v>
      </c>
      <c r="DG405" s="190">
        <v>2</v>
      </c>
      <c r="DH405" s="190">
        <v>2</v>
      </c>
      <c r="DI405" s="190">
        <v>2</v>
      </c>
      <c r="DJ405" s="190">
        <v>2</v>
      </c>
      <c r="DK405" s="195">
        <v>2</v>
      </c>
      <c r="DL405" s="318"/>
      <c r="DM405" s="195">
        <v>2</v>
      </c>
      <c r="DN405" s="204">
        <v>2</v>
      </c>
      <c r="DO405" s="206">
        <v>2</v>
      </c>
      <c r="DP405" s="207">
        <f>F404</f>
        <v>1</v>
      </c>
      <c r="DQ405" s="209">
        <v>2</v>
      </c>
      <c r="DR405" s="211">
        <v>2</v>
      </c>
      <c r="DS405" s="213">
        <v>2</v>
      </c>
      <c r="DT405" s="214">
        <v>2</v>
      </c>
      <c r="DU405" s="215">
        <v>2</v>
      </c>
      <c r="DV405" s="215">
        <v>2</v>
      </c>
      <c r="DW405" s="218">
        <v>2</v>
      </c>
      <c r="DX405" s="219">
        <v>2</v>
      </c>
      <c r="DY405" s="220">
        <v>2</v>
      </c>
      <c r="DZ405" s="221">
        <v>2</v>
      </c>
      <c r="EA405" s="222">
        <v>2</v>
      </c>
      <c r="EB405" s="223">
        <v>2</v>
      </c>
      <c r="EC405" s="224">
        <v>2</v>
      </c>
      <c r="ED405" s="225">
        <v>2</v>
      </c>
      <c r="EE405" s="226">
        <v>2</v>
      </c>
      <c r="EF405" s="229">
        <v>2</v>
      </c>
      <c r="EG405" s="231">
        <v>2</v>
      </c>
      <c r="EH405" s="232">
        <v>3</v>
      </c>
      <c r="EI405" s="234">
        <v>3</v>
      </c>
      <c r="EJ405" s="235">
        <v>3</v>
      </c>
      <c r="EK405" s="238">
        <v>3</v>
      </c>
      <c r="EL405" s="239">
        <v>3</v>
      </c>
      <c r="EM405" s="242">
        <v>3</v>
      </c>
      <c r="EN405" s="243">
        <v>3</v>
      </c>
      <c r="EO405" s="244">
        <v>3</v>
      </c>
      <c r="EP405" s="245">
        <v>3</v>
      </c>
      <c r="EQ405" s="318"/>
      <c r="ER405" s="246">
        <v>3</v>
      </c>
      <c r="ES405" s="249">
        <v>3</v>
      </c>
      <c r="ET405" s="250">
        <v>3</v>
      </c>
      <c r="EU405" s="251">
        <v>3</v>
      </c>
      <c r="EV405" s="252">
        <v>3</v>
      </c>
      <c r="EW405" s="253">
        <v>3</v>
      </c>
      <c r="EX405" s="255">
        <v>3</v>
      </c>
      <c r="EY405" s="257">
        <v>3</v>
      </c>
      <c r="EZ405" s="258">
        <v>3</v>
      </c>
      <c r="FA405" s="261">
        <v>3</v>
      </c>
      <c r="FB405" s="246">
        <v>3</v>
      </c>
      <c r="FC405" s="264">
        <v>3</v>
      </c>
      <c r="FD405" s="271">
        <v>3</v>
      </c>
      <c r="FE405" s="273">
        <v>3</v>
      </c>
      <c r="FF405" s="274">
        <v>3</v>
      </c>
      <c r="FG405" s="277">
        <v>3</v>
      </c>
      <c r="FH405" s="280">
        <v>3</v>
      </c>
      <c r="FI405" s="282">
        <v>3</v>
      </c>
      <c r="FJ405" s="284">
        <v>3</v>
      </c>
      <c r="FK405" s="286">
        <v>3</v>
      </c>
      <c r="FL405" s="287">
        <v>3</v>
      </c>
      <c r="FM405" s="246">
        <v>1</v>
      </c>
      <c r="FN405" s="292">
        <v>1</v>
      </c>
      <c r="FO405" s="297">
        <v>1</v>
      </c>
      <c r="FP405" s="298">
        <v>1</v>
      </c>
      <c r="FQ405" s="299">
        <v>1</v>
      </c>
      <c r="FR405" s="300">
        <v>1</v>
      </c>
      <c r="FS405" s="305">
        <v>1</v>
      </c>
      <c r="FT405" s="306">
        <v>1</v>
      </c>
      <c r="FU405" s="309">
        <v>1</v>
      </c>
      <c r="FV405" s="246"/>
    </row>
    <row r="406" spans="1:178" ht="13.9" customHeight="1" x14ac:dyDescent="0.2">
      <c r="A406" s="343" t="s">
        <v>197</v>
      </c>
      <c r="B406" s="345" t="s">
        <v>115</v>
      </c>
      <c r="C406" s="335" t="s">
        <v>131</v>
      </c>
      <c r="D406" s="335">
        <v>2</v>
      </c>
      <c r="E406" s="349">
        <f t="shared" ref="E406" si="1623">FU406</f>
        <v>2</v>
      </c>
      <c r="F406" s="353">
        <f t="shared" ref="F406" si="1624">FU407</f>
        <v>1</v>
      </c>
      <c r="G406" s="351">
        <f>F406/E406</f>
        <v>0.5</v>
      </c>
      <c r="H406" s="351">
        <f>F406/D406</f>
        <v>0.5</v>
      </c>
      <c r="I406" s="355"/>
      <c r="J406" s="11" t="s">
        <v>5</v>
      </c>
      <c r="K406" s="27"/>
      <c r="L406" s="27"/>
      <c r="M406" s="27"/>
      <c r="N406" s="27"/>
      <c r="O406" s="27"/>
      <c r="P406" s="27"/>
      <c r="Q406" s="27"/>
      <c r="R406" s="27"/>
      <c r="S406" s="27"/>
      <c r="T406" s="27"/>
      <c r="U406" s="27"/>
      <c r="V406" s="27"/>
      <c r="W406" s="99"/>
      <c r="X406" s="27"/>
      <c r="Y406" s="27"/>
      <c r="Z406" s="27"/>
      <c r="AA406" s="27"/>
      <c r="AB406" s="27"/>
      <c r="AC406" s="27"/>
      <c r="AD406" s="27"/>
      <c r="AE406" s="27"/>
      <c r="AF406" s="27"/>
      <c r="AG406" s="27"/>
      <c r="AH406" s="27"/>
      <c r="AI406" s="27"/>
      <c r="AJ406" s="27"/>
      <c r="AK406" s="27"/>
      <c r="AL406" s="27"/>
      <c r="AM406" s="27"/>
      <c r="AN406" s="27"/>
      <c r="AO406" s="27"/>
      <c r="AP406" s="27"/>
      <c r="AQ406" s="27">
        <v>2</v>
      </c>
      <c r="AR406" s="27">
        <v>2</v>
      </c>
      <c r="AS406" s="105">
        <v>2</v>
      </c>
      <c r="AT406" s="105">
        <v>2</v>
      </c>
      <c r="AU406" s="27">
        <v>2</v>
      </c>
      <c r="AV406" s="27">
        <v>2</v>
      </c>
      <c r="AW406" s="27">
        <v>2</v>
      </c>
      <c r="AX406" s="27">
        <v>2</v>
      </c>
      <c r="AY406" s="27">
        <v>2</v>
      </c>
      <c r="AZ406" s="27">
        <v>2</v>
      </c>
      <c r="BA406" s="27">
        <v>2</v>
      </c>
      <c r="BB406" s="27">
        <v>2</v>
      </c>
      <c r="BC406" s="320"/>
      <c r="BD406" s="27">
        <v>7</v>
      </c>
      <c r="BE406" s="27">
        <v>7</v>
      </c>
      <c r="BF406" s="27">
        <v>7</v>
      </c>
      <c r="BG406" s="27">
        <v>7</v>
      </c>
      <c r="BH406" s="105">
        <v>3</v>
      </c>
      <c r="BI406" s="105">
        <v>3</v>
      </c>
      <c r="BJ406" s="105">
        <v>3</v>
      </c>
      <c r="BK406" s="105">
        <v>3</v>
      </c>
      <c r="BL406" s="105">
        <v>3</v>
      </c>
      <c r="BM406" s="27">
        <v>7</v>
      </c>
      <c r="BN406" s="27">
        <v>7</v>
      </c>
      <c r="BO406" s="27">
        <v>7</v>
      </c>
      <c r="BP406" s="27">
        <v>7</v>
      </c>
      <c r="BQ406" s="27">
        <v>7</v>
      </c>
      <c r="BR406" s="27">
        <v>7</v>
      </c>
      <c r="BS406" s="27">
        <v>7</v>
      </c>
      <c r="BT406" s="27">
        <v>7</v>
      </c>
      <c r="BU406" s="27">
        <v>7</v>
      </c>
      <c r="BV406" s="27">
        <v>7</v>
      </c>
      <c r="BW406" s="27">
        <v>7</v>
      </c>
      <c r="BX406" s="27">
        <v>7</v>
      </c>
      <c r="BY406" s="27">
        <v>7</v>
      </c>
      <c r="BZ406" s="27">
        <v>7</v>
      </c>
      <c r="CA406" s="27">
        <v>7</v>
      </c>
      <c r="CB406" s="27">
        <v>7</v>
      </c>
      <c r="CC406" s="27">
        <v>7</v>
      </c>
      <c r="CD406" s="27">
        <v>7</v>
      </c>
      <c r="CE406" s="27">
        <v>7</v>
      </c>
      <c r="CF406" s="40"/>
      <c r="CG406" s="27">
        <v>7</v>
      </c>
      <c r="CH406" s="27">
        <v>7</v>
      </c>
      <c r="CI406" s="27">
        <v>7</v>
      </c>
      <c r="CJ406" s="27">
        <v>7</v>
      </c>
      <c r="CK406" s="105">
        <v>3</v>
      </c>
      <c r="CL406" s="105">
        <v>3</v>
      </c>
      <c r="CM406" s="105">
        <v>3</v>
      </c>
      <c r="CN406" s="105">
        <v>3</v>
      </c>
      <c r="CO406" s="105">
        <v>3</v>
      </c>
      <c r="CP406" s="27">
        <v>7</v>
      </c>
      <c r="CQ406" s="27">
        <v>7</v>
      </c>
      <c r="CR406" s="27">
        <v>7</v>
      </c>
      <c r="CS406" s="27">
        <v>7</v>
      </c>
      <c r="CT406" s="27">
        <v>7</v>
      </c>
      <c r="CU406" s="27">
        <v>7</v>
      </c>
      <c r="CV406" s="27">
        <v>7</v>
      </c>
      <c r="CW406" s="27">
        <v>7</v>
      </c>
      <c r="CX406" s="27">
        <v>7</v>
      </c>
      <c r="CY406" s="27">
        <v>7</v>
      </c>
      <c r="CZ406" s="27">
        <v>7</v>
      </c>
      <c r="DA406" s="27">
        <v>7</v>
      </c>
      <c r="DB406" s="27">
        <v>7</v>
      </c>
      <c r="DC406" s="27">
        <v>7</v>
      </c>
      <c r="DD406" s="27">
        <v>7</v>
      </c>
      <c r="DE406" s="27">
        <v>7</v>
      </c>
      <c r="DF406" s="27">
        <v>7</v>
      </c>
      <c r="DG406" s="27">
        <v>7</v>
      </c>
      <c r="DH406" s="27">
        <v>7</v>
      </c>
      <c r="DI406" s="27">
        <v>7</v>
      </c>
      <c r="DJ406" s="27">
        <v>7</v>
      </c>
      <c r="DK406" s="27">
        <v>7</v>
      </c>
      <c r="DL406" s="317"/>
      <c r="DM406" s="27">
        <v>2</v>
      </c>
      <c r="DN406" s="27">
        <v>2</v>
      </c>
      <c r="DO406" s="27">
        <v>2</v>
      </c>
      <c r="DP406" s="27">
        <v>2</v>
      </c>
      <c r="DQ406" s="27">
        <v>2</v>
      </c>
      <c r="DR406" s="27">
        <v>2</v>
      </c>
      <c r="DS406" s="27">
        <v>2</v>
      </c>
      <c r="DT406" s="27">
        <v>2</v>
      </c>
      <c r="DU406" s="27">
        <v>2</v>
      </c>
      <c r="DV406" s="27">
        <v>2</v>
      </c>
      <c r="DW406" s="27">
        <v>2</v>
      </c>
      <c r="DX406" s="27">
        <v>2</v>
      </c>
      <c r="DY406" s="27">
        <v>2</v>
      </c>
      <c r="DZ406" s="27">
        <v>2</v>
      </c>
      <c r="EA406" s="27">
        <v>2</v>
      </c>
      <c r="EB406" s="27">
        <v>2</v>
      </c>
      <c r="EC406" s="27">
        <v>2</v>
      </c>
      <c r="ED406" s="27">
        <v>2</v>
      </c>
      <c r="EE406" s="27">
        <v>2</v>
      </c>
      <c r="EF406" s="27">
        <v>2</v>
      </c>
      <c r="EG406" s="27">
        <v>2</v>
      </c>
      <c r="EH406" s="27">
        <v>2</v>
      </c>
      <c r="EI406" s="27">
        <v>2</v>
      </c>
      <c r="EJ406" s="27">
        <v>2</v>
      </c>
      <c r="EK406" s="27">
        <v>2</v>
      </c>
      <c r="EL406" s="27">
        <v>2</v>
      </c>
      <c r="EM406" s="27">
        <v>2</v>
      </c>
      <c r="EN406" s="27">
        <v>2</v>
      </c>
      <c r="EO406" s="27">
        <v>2</v>
      </c>
      <c r="EP406" s="27">
        <v>2</v>
      </c>
      <c r="EQ406" s="317"/>
      <c r="ER406" s="27">
        <v>2</v>
      </c>
      <c r="ES406" s="27">
        <v>2</v>
      </c>
      <c r="ET406" s="27">
        <v>2</v>
      </c>
      <c r="EU406" s="27">
        <v>2</v>
      </c>
      <c r="EV406" s="27">
        <v>2</v>
      </c>
      <c r="EW406" s="27">
        <v>2</v>
      </c>
      <c r="EX406" s="27">
        <v>2</v>
      </c>
      <c r="EY406" s="27">
        <v>2</v>
      </c>
      <c r="EZ406" s="27">
        <v>2</v>
      </c>
      <c r="FA406" s="27">
        <v>2</v>
      </c>
      <c r="FB406" s="27">
        <v>2</v>
      </c>
      <c r="FC406" s="27">
        <v>2</v>
      </c>
      <c r="FD406" s="27">
        <v>2</v>
      </c>
      <c r="FE406" s="27">
        <v>2</v>
      </c>
      <c r="FF406" s="27">
        <v>2</v>
      </c>
      <c r="FG406" s="27">
        <v>2</v>
      </c>
      <c r="FH406" s="27">
        <v>2</v>
      </c>
      <c r="FI406" s="27">
        <v>2</v>
      </c>
      <c r="FJ406" s="27">
        <v>2</v>
      </c>
      <c r="FK406" s="27">
        <v>2</v>
      </c>
      <c r="FL406" s="27">
        <v>2</v>
      </c>
      <c r="FM406" s="27">
        <v>2</v>
      </c>
      <c r="FN406" s="27">
        <v>2</v>
      </c>
      <c r="FO406" s="27">
        <v>2</v>
      </c>
      <c r="FP406" s="27">
        <v>2</v>
      </c>
      <c r="FQ406" s="27">
        <v>2</v>
      </c>
      <c r="FR406" s="27">
        <v>2</v>
      </c>
      <c r="FS406" s="27">
        <v>2</v>
      </c>
      <c r="FT406" s="27">
        <v>2</v>
      </c>
      <c r="FU406" s="27">
        <v>2</v>
      </c>
      <c r="FV406" s="27">
        <v>2</v>
      </c>
    </row>
    <row r="407" spans="1:178" ht="13.9" customHeight="1" x14ac:dyDescent="0.2">
      <c r="A407" s="344"/>
      <c r="B407" s="346"/>
      <c r="C407" s="336"/>
      <c r="D407" s="336"/>
      <c r="E407" s="350"/>
      <c r="F407" s="354"/>
      <c r="G407" s="352"/>
      <c r="H407" s="352"/>
      <c r="I407" s="356"/>
      <c r="J407" s="12" t="s">
        <v>6</v>
      </c>
      <c r="K407" s="190"/>
      <c r="L407" s="190"/>
      <c r="M407" s="190"/>
      <c r="N407" s="190"/>
      <c r="O407" s="190"/>
      <c r="P407" s="190"/>
      <c r="Q407" s="190"/>
      <c r="R407" s="190"/>
      <c r="S407" s="190"/>
      <c r="T407" s="190"/>
      <c r="U407" s="190"/>
      <c r="V407" s="190"/>
      <c r="W407" s="100"/>
      <c r="X407" s="190"/>
      <c r="Y407" s="190"/>
      <c r="Z407" s="190"/>
      <c r="AA407" s="190"/>
      <c r="AB407" s="190"/>
      <c r="AC407" s="190"/>
      <c r="AD407" s="190"/>
      <c r="AE407" s="190"/>
      <c r="AF407" s="190"/>
      <c r="AG407" s="190"/>
      <c r="AH407" s="190"/>
      <c r="AI407" s="190"/>
      <c r="AJ407" s="190"/>
      <c r="AK407" s="190"/>
      <c r="AL407" s="190"/>
      <c r="AM407" s="190"/>
      <c r="AN407" s="190"/>
      <c r="AO407" s="190"/>
      <c r="AP407" s="190"/>
      <c r="AQ407" s="190">
        <v>1</v>
      </c>
      <c r="AR407" s="190">
        <v>2</v>
      </c>
      <c r="AS407" s="190">
        <v>2</v>
      </c>
      <c r="AT407" s="190">
        <v>2</v>
      </c>
      <c r="AU407" s="190">
        <v>2</v>
      </c>
      <c r="AV407" s="190">
        <v>2</v>
      </c>
      <c r="AW407" s="190">
        <v>2</v>
      </c>
      <c r="AX407" s="190">
        <v>2</v>
      </c>
      <c r="AY407" s="190">
        <v>2</v>
      </c>
      <c r="AZ407" s="190">
        <v>2</v>
      </c>
      <c r="BA407" s="190">
        <v>2</v>
      </c>
      <c r="BB407" s="190">
        <v>2</v>
      </c>
      <c r="BC407" s="321"/>
      <c r="BD407" s="190"/>
      <c r="BE407" s="190">
        <v>2</v>
      </c>
      <c r="BF407" s="190">
        <v>2</v>
      </c>
      <c r="BG407" s="190">
        <v>2</v>
      </c>
      <c r="BH407" s="190">
        <v>2</v>
      </c>
      <c r="BI407" s="190">
        <v>2</v>
      </c>
      <c r="BJ407" s="190">
        <v>2</v>
      </c>
      <c r="BK407" s="190">
        <v>2</v>
      </c>
      <c r="BL407" s="190">
        <v>2</v>
      </c>
      <c r="BM407" s="190">
        <v>2</v>
      </c>
      <c r="BN407" s="190">
        <v>2</v>
      </c>
      <c r="BO407" s="190">
        <v>4</v>
      </c>
      <c r="BP407" s="190">
        <v>4</v>
      </c>
      <c r="BQ407" s="190">
        <v>4</v>
      </c>
      <c r="BR407" s="190">
        <v>4</v>
      </c>
      <c r="BS407" s="190">
        <v>4</v>
      </c>
      <c r="BT407" s="190">
        <v>4</v>
      </c>
      <c r="BU407" s="190">
        <v>4</v>
      </c>
      <c r="BV407" s="190">
        <v>4</v>
      </c>
      <c r="BW407" s="190">
        <v>2</v>
      </c>
      <c r="BX407" s="190">
        <v>2</v>
      </c>
      <c r="BY407" s="190">
        <v>2</v>
      </c>
      <c r="BZ407" s="190">
        <v>2</v>
      </c>
      <c r="CA407" s="190"/>
      <c r="CB407" s="190">
        <v>2</v>
      </c>
      <c r="CC407" s="190">
        <v>2</v>
      </c>
      <c r="CD407" s="190">
        <v>2</v>
      </c>
      <c r="CE407" s="190">
        <v>2</v>
      </c>
      <c r="CF407" s="38"/>
      <c r="CG407" s="190"/>
      <c r="CH407" s="190">
        <v>2</v>
      </c>
      <c r="CI407" s="190">
        <v>2</v>
      </c>
      <c r="CJ407" s="190">
        <v>2</v>
      </c>
      <c r="CK407" s="190">
        <v>2</v>
      </c>
      <c r="CL407" s="190">
        <v>2</v>
      </c>
      <c r="CM407" s="190">
        <v>2</v>
      </c>
      <c r="CN407" s="190">
        <v>2</v>
      </c>
      <c r="CO407" s="190">
        <v>2</v>
      </c>
      <c r="CP407" s="190">
        <v>2</v>
      </c>
      <c r="CQ407" s="190">
        <v>2</v>
      </c>
      <c r="CR407" s="190">
        <v>4</v>
      </c>
      <c r="CS407" s="190">
        <v>4</v>
      </c>
      <c r="CT407" s="190">
        <v>4</v>
      </c>
      <c r="CU407" s="190">
        <v>4</v>
      </c>
      <c r="CV407" s="190">
        <v>4</v>
      </c>
      <c r="CW407" s="190">
        <v>4</v>
      </c>
      <c r="CX407" s="190">
        <v>4</v>
      </c>
      <c r="CY407" s="190">
        <v>4</v>
      </c>
      <c r="CZ407" s="190">
        <v>2</v>
      </c>
      <c r="DA407" s="190">
        <v>2</v>
      </c>
      <c r="DB407" s="190">
        <v>2</v>
      </c>
      <c r="DC407" s="190">
        <v>2</v>
      </c>
      <c r="DD407" s="190"/>
      <c r="DE407" s="190">
        <v>2</v>
      </c>
      <c r="DF407" s="190">
        <v>2</v>
      </c>
      <c r="DG407" s="190">
        <v>2</v>
      </c>
      <c r="DH407" s="190">
        <v>2</v>
      </c>
      <c r="DI407" s="190">
        <v>2</v>
      </c>
      <c r="DJ407" s="190">
        <v>2</v>
      </c>
      <c r="DK407" s="195">
        <v>2</v>
      </c>
      <c r="DL407" s="318"/>
      <c r="DM407" s="195">
        <v>2</v>
      </c>
      <c r="DN407" s="204">
        <v>2</v>
      </c>
      <c r="DO407" s="206">
        <v>2</v>
      </c>
      <c r="DP407" s="207">
        <v>2</v>
      </c>
      <c r="DQ407" s="209">
        <v>2</v>
      </c>
      <c r="DR407" s="211">
        <v>2</v>
      </c>
      <c r="DS407" s="213">
        <v>2</v>
      </c>
      <c r="DT407" s="214">
        <v>2</v>
      </c>
      <c r="DU407" s="215">
        <v>2</v>
      </c>
      <c r="DV407" s="215">
        <v>2</v>
      </c>
      <c r="DW407" s="218">
        <v>2</v>
      </c>
      <c r="DX407" s="219">
        <v>2</v>
      </c>
      <c r="DY407" s="220">
        <v>2</v>
      </c>
      <c r="DZ407" s="221">
        <v>2</v>
      </c>
      <c r="EA407" s="222">
        <v>2</v>
      </c>
      <c r="EB407" s="223">
        <v>2</v>
      </c>
      <c r="EC407" s="224">
        <v>2</v>
      </c>
      <c r="ED407" s="225">
        <v>2</v>
      </c>
      <c r="EE407" s="226">
        <v>2</v>
      </c>
      <c r="EF407" s="229">
        <v>2</v>
      </c>
      <c r="EG407" s="231">
        <v>2</v>
      </c>
      <c r="EH407" s="232">
        <v>1</v>
      </c>
      <c r="EI407" s="234">
        <v>1</v>
      </c>
      <c r="EJ407" s="235">
        <v>1</v>
      </c>
      <c r="EK407" s="238">
        <v>1</v>
      </c>
      <c r="EL407" s="239">
        <v>1</v>
      </c>
      <c r="EM407" s="242">
        <v>1</v>
      </c>
      <c r="EN407" s="243">
        <v>1</v>
      </c>
      <c r="EO407" s="244">
        <v>1</v>
      </c>
      <c r="EP407" s="245">
        <v>1</v>
      </c>
      <c r="EQ407" s="318"/>
      <c r="ER407" s="246">
        <v>1</v>
      </c>
      <c r="ES407" s="249">
        <v>1</v>
      </c>
      <c r="ET407" s="250">
        <v>1</v>
      </c>
      <c r="EU407" s="251">
        <v>1</v>
      </c>
      <c r="EV407" s="252">
        <v>1</v>
      </c>
      <c r="EW407" s="253">
        <v>1</v>
      </c>
      <c r="EX407" s="255">
        <v>1</v>
      </c>
      <c r="EY407" s="257">
        <v>1</v>
      </c>
      <c r="EZ407" s="258">
        <v>1</v>
      </c>
      <c r="FA407" s="261">
        <v>1</v>
      </c>
      <c r="FB407" s="246">
        <v>1</v>
      </c>
      <c r="FC407" s="264">
        <v>1</v>
      </c>
      <c r="FD407" s="271">
        <v>1</v>
      </c>
      <c r="FE407" s="273">
        <v>1</v>
      </c>
      <c r="FF407" s="274">
        <v>1</v>
      </c>
      <c r="FG407" s="277">
        <v>1</v>
      </c>
      <c r="FH407" s="280">
        <v>1</v>
      </c>
      <c r="FI407" s="282">
        <v>1</v>
      </c>
      <c r="FJ407" s="284">
        <v>1</v>
      </c>
      <c r="FK407" s="286">
        <v>1</v>
      </c>
      <c r="FL407" s="287">
        <v>1</v>
      </c>
      <c r="FM407" s="246">
        <v>1</v>
      </c>
      <c r="FN407" s="292">
        <v>1</v>
      </c>
      <c r="FO407" s="297">
        <v>1</v>
      </c>
      <c r="FP407" s="298">
        <v>1</v>
      </c>
      <c r="FQ407" s="299">
        <v>1</v>
      </c>
      <c r="FR407" s="300">
        <v>1</v>
      </c>
      <c r="FS407" s="305">
        <v>1</v>
      </c>
      <c r="FT407" s="306">
        <v>1</v>
      </c>
      <c r="FU407" s="309">
        <v>1</v>
      </c>
      <c r="FV407" s="246"/>
    </row>
    <row r="408" spans="1:178" ht="13.9" customHeight="1" x14ac:dyDescent="0.2">
      <c r="A408" s="343" t="s">
        <v>198</v>
      </c>
      <c r="B408" s="345" t="s">
        <v>213</v>
      </c>
      <c r="C408" s="335" t="s">
        <v>131</v>
      </c>
      <c r="D408" s="335">
        <v>1</v>
      </c>
      <c r="E408" s="349">
        <f t="shared" ref="E408" si="1625">FU408</f>
        <v>1</v>
      </c>
      <c r="F408" s="353">
        <f t="shared" ref="F408" si="1626">FU409</f>
        <v>2</v>
      </c>
      <c r="G408" s="351">
        <f>F408/E408</f>
        <v>2</v>
      </c>
      <c r="H408" s="351">
        <f>F408/D408</f>
        <v>2</v>
      </c>
      <c r="I408" s="355"/>
      <c r="J408" s="11" t="s">
        <v>5</v>
      </c>
      <c r="K408" s="27"/>
      <c r="L408" s="27"/>
      <c r="M408" s="27"/>
      <c r="N408" s="27"/>
      <c r="O408" s="27"/>
      <c r="P408" s="27"/>
      <c r="Q408" s="27"/>
      <c r="R408" s="27"/>
      <c r="S408" s="27"/>
      <c r="T408" s="27"/>
      <c r="U408" s="27"/>
      <c r="V408" s="27"/>
      <c r="W408" s="99"/>
      <c r="X408" s="27"/>
      <c r="Y408" s="27"/>
      <c r="Z408" s="27"/>
      <c r="AA408" s="27"/>
      <c r="AB408" s="27"/>
      <c r="AC408" s="27"/>
      <c r="AD408" s="27"/>
      <c r="AE408" s="27"/>
      <c r="AF408" s="27"/>
      <c r="AG408" s="27"/>
      <c r="AH408" s="27"/>
      <c r="AI408" s="27"/>
      <c r="AJ408" s="27"/>
      <c r="AK408" s="27"/>
      <c r="AL408" s="27"/>
      <c r="AM408" s="27"/>
      <c r="AN408" s="27"/>
      <c r="AO408" s="27"/>
      <c r="AP408" s="27"/>
      <c r="AQ408" s="27">
        <v>1</v>
      </c>
      <c r="AR408" s="27">
        <v>1</v>
      </c>
      <c r="AS408" s="105">
        <v>1</v>
      </c>
      <c r="AT408" s="105">
        <v>1</v>
      </c>
      <c r="AU408" s="27">
        <v>1</v>
      </c>
      <c r="AV408" s="27">
        <v>1</v>
      </c>
      <c r="AW408" s="27">
        <v>1</v>
      </c>
      <c r="AX408" s="27">
        <v>1</v>
      </c>
      <c r="AY408" s="27">
        <v>1</v>
      </c>
      <c r="AZ408" s="27">
        <v>1</v>
      </c>
      <c r="BA408" s="27">
        <v>1</v>
      </c>
      <c r="BB408" s="27">
        <v>1</v>
      </c>
      <c r="BC408" s="320"/>
      <c r="BD408" s="27">
        <v>2</v>
      </c>
      <c r="BE408" s="27">
        <v>2</v>
      </c>
      <c r="BF408" s="27">
        <v>2</v>
      </c>
      <c r="BG408" s="27">
        <v>2</v>
      </c>
      <c r="BH408" s="105">
        <v>1</v>
      </c>
      <c r="BI408" s="105">
        <v>1</v>
      </c>
      <c r="BJ408" s="105">
        <v>1</v>
      </c>
      <c r="BK408" s="105">
        <v>1</v>
      </c>
      <c r="BL408" s="105">
        <v>1</v>
      </c>
      <c r="BM408" s="27">
        <v>2</v>
      </c>
      <c r="BN408" s="27">
        <v>2</v>
      </c>
      <c r="BO408" s="27">
        <v>2</v>
      </c>
      <c r="BP408" s="27">
        <v>2</v>
      </c>
      <c r="BQ408" s="27">
        <v>2</v>
      </c>
      <c r="BR408" s="27">
        <v>2</v>
      </c>
      <c r="BS408" s="27">
        <v>2</v>
      </c>
      <c r="BT408" s="27">
        <v>2</v>
      </c>
      <c r="BU408" s="27">
        <v>2</v>
      </c>
      <c r="BV408" s="27">
        <v>2</v>
      </c>
      <c r="BW408" s="27">
        <v>2</v>
      </c>
      <c r="BX408" s="27">
        <v>6</v>
      </c>
      <c r="BY408" s="27">
        <v>6</v>
      </c>
      <c r="BZ408" s="27">
        <v>6</v>
      </c>
      <c r="CA408" s="27">
        <v>6</v>
      </c>
      <c r="CB408" s="27">
        <v>6</v>
      </c>
      <c r="CC408" s="27">
        <v>6</v>
      </c>
      <c r="CD408" s="27">
        <v>6</v>
      </c>
      <c r="CE408" s="27">
        <v>6</v>
      </c>
      <c r="CF408" s="40"/>
      <c r="CG408" s="27">
        <v>2</v>
      </c>
      <c r="CH408" s="27">
        <v>2</v>
      </c>
      <c r="CI408" s="27">
        <v>2</v>
      </c>
      <c r="CJ408" s="27">
        <v>2</v>
      </c>
      <c r="CK408" s="105">
        <v>1</v>
      </c>
      <c r="CL408" s="105">
        <v>1</v>
      </c>
      <c r="CM408" s="105">
        <v>1</v>
      </c>
      <c r="CN408" s="105">
        <v>1</v>
      </c>
      <c r="CO408" s="105">
        <v>1</v>
      </c>
      <c r="CP408" s="27">
        <v>2</v>
      </c>
      <c r="CQ408" s="27">
        <v>2</v>
      </c>
      <c r="CR408" s="27">
        <v>2</v>
      </c>
      <c r="CS408" s="27">
        <v>2</v>
      </c>
      <c r="CT408" s="27">
        <v>2</v>
      </c>
      <c r="CU408" s="27">
        <v>2</v>
      </c>
      <c r="CV408" s="27">
        <v>2</v>
      </c>
      <c r="CW408" s="27">
        <v>2</v>
      </c>
      <c r="CX408" s="27">
        <v>2</v>
      </c>
      <c r="CY408" s="27">
        <v>2</v>
      </c>
      <c r="CZ408" s="27">
        <v>2</v>
      </c>
      <c r="DA408" s="27">
        <v>6</v>
      </c>
      <c r="DB408" s="27">
        <v>6</v>
      </c>
      <c r="DC408" s="27">
        <v>6</v>
      </c>
      <c r="DD408" s="27">
        <v>6</v>
      </c>
      <c r="DE408" s="27">
        <v>6</v>
      </c>
      <c r="DF408" s="27">
        <v>6</v>
      </c>
      <c r="DG408" s="27">
        <v>6</v>
      </c>
      <c r="DH408" s="27">
        <v>6</v>
      </c>
      <c r="DI408" s="27">
        <v>6</v>
      </c>
      <c r="DJ408" s="27">
        <v>6</v>
      </c>
      <c r="DK408" s="27">
        <v>6</v>
      </c>
      <c r="DL408" s="317"/>
      <c r="DM408" s="27">
        <v>1</v>
      </c>
      <c r="DN408" s="27">
        <v>1</v>
      </c>
      <c r="DO408" s="27">
        <v>1</v>
      </c>
      <c r="DP408" s="27">
        <v>1</v>
      </c>
      <c r="DQ408" s="27">
        <v>1</v>
      </c>
      <c r="DR408" s="27">
        <v>1</v>
      </c>
      <c r="DS408" s="27">
        <v>1</v>
      </c>
      <c r="DT408" s="27">
        <v>1</v>
      </c>
      <c r="DU408" s="27">
        <v>1</v>
      </c>
      <c r="DV408" s="27">
        <v>1</v>
      </c>
      <c r="DW408" s="27">
        <v>1</v>
      </c>
      <c r="DX408" s="27">
        <v>1</v>
      </c>
      <c r="DY408" s="27">
        <v>1</v>
      </c>
      <c r="DZ408" s="27">
        <v>1</v>
      </c>
      <c r="EA408" s="27">
        <v>1</v>
      </c>
      <c r="EB408" s="27">
        <v>1</v>
      </c>
      <c r="EC408" s="27">
        <v>1</v>
      </c>
      <c r="ED408" s="27">
        <v>1</v>
      </c>
      <c r="EE408" s="27">
        <v>1</v>
      </c>
      <c r="EF408" s="27">
        <v>1</v>
      </c>
      <c r="EG408" s="27">
        <v>1</v>
      </c>
      <c r="EH408" s="27">
        <v>1</v>
      </c>
      <c r="EI408" s="27">
        <v>1</v>
      </c>
      <c r="EJ408" s="27">
        <v>1</v>
      </c>
      <c r="EK408" s="27">
        <v>1</v>
      </c>
      <c r="EL408" s="27">
        <v>1</v>
      </c>
      <c r="EM408" s="27">
        <v>1</v>
      </c>
      <c r="EN408" s="27">
        <v>1</v>
      </c>
      <c r="EO408" s="27">
        <v>1</v>
      </c>
      <c r="EP408" s="27">
        <v>1</v>
      </c>
      <c r="EQ408" s="317"/>
      <c r="ER408" s="27">
        <v>1</v>
      </c>
      <c r="ES408" s="27">
        <v>1</v>
      </c>
      <c r="ET408" s="27">
        <v>1</v>
      </c>
      <c r="EU408" s="27">
        <v>1</v>
      </c>
      <c r="EV408" s="27">
        <v>1</v>
      </c>
      <c r="EW408" s="27">
        <v>1</v>
      </c>
      <c r="EX408" s="27">
        <v>1</v>
      </c>
      <c r="EY408" s="27">
        <v>1</v>
      </c>
      <c r="EZ408" s="27">
        <v>1</v>
      </c>
      <c r="FA408" s="27">
        <v>1</v>
      </c>
      <c r="FB408" s="27">
        <v>1</v>
      </c>
      <c r="FC408" s="27">
        <v>1</v>
      </c>
      <c r="FD408" s="27">
        <v>1</v>
      </c>
      <c r="FE408" s="27">
        <v>1</v>
      </c>
      <c r="FF408" s="27">
        <v>1</v>
      </c>
      <c r="FG408" s="27">
        <v>1</v>
      </c>
      <c r="FH408" s="27">
        <v>1</v>
      </c>
      <c r="FI408" s="27">
        <v>1</v>
      </c>
      <c r="FJ408" s="27">
        <v>1</v>
      </c>
      <c r="FK408" s="27">
        <v>1</v>
      </c>
      <c r="FL408" s="27">
        <v>1</v>
      </c>
      <c r="FM408" s="27">
        <v>1</v>
      </c>
      <c r="FN408" s="27">
        <v>1</v>
      </c>
      <c r="FO408" s="27">
        <v>1</v>
      </c>
      <c r="FP408" s="27">
        <v>1</v>
      </c>
      <c r="FQ408" s="27">
        <v>1</v>
      </c>
      <c r="FR408" s="27">
        <v>1</v>
      </c>
      <c r="FS408" s="27">
        <v>1</v>
      </c>
      <c r="FT408" s="27">
        <v>1</v>
      </c>
      <c r="FU408" s="27">
        <v>1</v>
      </c>
      <c r="FV408" s="27">
        <v>1</v>
      </c>
    </row>
    <row r="409" spans="1:178" ht="13.9" customHeight="1" x14ac:dyDescent="0.2">
      <c r="A409" s="344"/>
      <c r="B409" s="346"/>
      <c r="C409" s="336"/>
      <c r="D409" s="336"/>
      <c r="E409" s="350"/>
      <c r="F409" s="354"/>
      <c r="G409" s="352"/>
      <c r="H409" s="352"/>
      <c r="I409" s="356"/>
      <c r="J409" s="12" t="s">
        <v>6</v>
      </c>
      <c r="K409" s="190"/>
      <c r="L409" s="190"/>
      <c r="M409" s="190"/>
      <c r="N409" s="190"/>
      <c r="O409" s="190"/>
      <c r="P409" s="190"/>
      <c r="Q409" s="190"/>
      <c r="R409" s="190"/>
      <c r="S409" s="190"/>
      <c r="T409" s="190"/>
      <c r="U409" s="190"/>
      <c r="V409" s="190"/>
      <c r="W409" s="100"/>
      <c r="X409" s="190"/>
      <c r="Y409" s="190"/>
      <c r="Z409" s="190"/>
      <c r="AA409" s="190"/>
      <c r="AB409" s="190"/>
      <c r="AC409" s="190"/>
      <c r="AD409" s="190"/>
      <c r="AE409" s="190"/>
      <c r="AF409" s="190"/>
      <c r="AG409" s="190"/>
      <c r="AH409" s="190"/>
      <c r="AI409" s="190"/>
      <c r="AJ409" s="190"/>
      <c r="AK409" s="190"/>
      <c r="AL409" s="190"/>
      <c r="AM409" s="190"/>
      <c r="AN409" s="190"/>
      <c r="AO409" s="190"/>
      <c r="AP409" s="190"/>
      <c r="AQ409" s="190">
        <v>1</v>
      </c>
      <c r="AR409" s="190">
        <v>1</v>
      </c>
      <c r="AS409" s="190">
        <v>1</v>
      </c>
      <c r="AT409" s="190">
        <v>1</v>
      </c>
      <c r="AU409" s="190">
        <v>1</v>
      </c>
      <c r="AV409" s="190">
        <v>1</v>
      </c>
      <c r="AW409" s="190">
        <v>1</v>
      </c>
      <c r="AX409" s="190">
        <v>1</v>
      </c>
      <c r="AY409" s="190">
        <v>1</v>
      </c>
      <c r="AZ409" s="190">
        <v>1</v>
      </c>
      <c r="BA409" s="190">
        <v>1</v>
      </c>
      <c r="BB409" s="190">
        <v>1</v>
      </c>
      <c r="BC409" s="321"/>
      <c r="BD409" s="190"/>
      <c r="BE409" s="190"/>
      <c r="BF409" s="190"/>
      <c r="BG409" s="190"/>
      <c r="BH409" s="190"/>
      <c r="BI409" s="190"/>
      <c r="BJ409" s="190"/>
      <c r="BK409" s="190"/>
      <c r="BL409" s="190"/>
      <c r="BM409" s="190"/>
      <c r="BN409" s="190"/>
      <c r="BO409" s="190">
        <v>1</v>
      </c>
      <c r="BP409" s="190">
        <v>1</v>
      </c>
      <c r="BQ409" s="190">
        <v>1</v>
      </c>
      <c r="BR409" s="190">
        <v>1</v>
      </c>
      <c r="BS409" s="190">
        <v>1</v>
      </c>
      <c r="BT409" s="190">
        <v>1</v>
      </c>
      <c r="BU409" s="190">
        <v>1</v>
      </c>
      <c r="BV409" s="190">
        <v>1</v>
      </c>
      <c r="BW409" s="190">
        <v>2</v>
      </c>
      <c r="BX409" s="190">
        <v>1</v>
      </c>
      <c r="BY409" s="190">
        <v>1</v>
      </c>
      <c r="BZ409" s="190">
        <v>1</v>
      </c>
      <c r="CA409" s="190"/>
      <c r="CB409" s="190">
        <v>1</v>
      </c>
      <c r="CC409" s="190">
        <v>2</v>
      </c>
      <c r="CD409" s="190">
        <v>2</v>
      </c>
      <c r="CE409" s="190">
        <v>2</v>
      </c>
      <c r="CF409" s="38"/>
      <c r="CG409" s="190"/>
      <c r="CH409" s="190"/>
      <c r="CI409" s="190"/>
      <c r="CJ409" s="190"/>
      <c r="CK409" s="190"/>
      <c r="CL409" s="190"/>
      <c r="CM409" s="190"/>
      <c r="CN409" s="190"/>
      <c r="CO409" s="190"/>
      <c r="CP409" s="190"/>
      <c r="CQ409" s="190"/>
      <c r="CR409" s="190">
        <v>1</v>
      </c>
      <c r="CS409" s="190">
        <v>1</v>
      </c>
      <c r="CT409" s="190">
        <v>1</v>
      </c>
      <c r="CU409" s="190">
        <v>1</v>
      </c>
      <c r="CV409" s="190">
        <v>1</v>
      </c>
      <c r="CW409" s="190">
        <v>1</v>
      </c>
      <c r="CX409" s="190">
        <v>1</v>
      </c>
      <c r="CY409" s="190">
        <v>1</v>
      </c>
      <c r="CZ409" s="190">
        <v>2</v>
      </c>
      <c r="DA409" s="190">
        <v>1</v>
      </c>
      <c r="DB409" s="190">
        <v>1</v>
      </c>
      <c r="DC409" s="190">
        <v>1</v>
      </c>
      <c r="DD409" s="190"/>
      <c r="DE409" s="190">
        <v>1</v>
      </c>
      <c r="DF409" s="190">
        <v>2</v>
      </c>
      <c r="DG409" s="190">
        <v>2</v>
      </c>
      <c r="DH409" s="190">
        <v>2</v>
      </c>
      <c r="DI409" s="190">
        <v>2</v>
      </c>
      <c r="DJ409" s="190">
        <v>2</v>
      </c>
      <c r="DK409" s="195">
        <v>2</v>
      </c>
      <c r="DL409" s="318"/>
      <c r="DM409" s="195">
        <v>2</v>
      </c>
      <c r="DN409" s="204">
        <v>2</v>
      </c>
      <c r="DO409" s="206">
        <v>2</v>
      </c>
      <c r="DP409" s="207">
        <v>1</v>
      </c>
      <c r="DQ409" s="209">
        <v>1</v>
      </c>
      <c r="DR409" s="211">
        <v>1</v>
      </c>
      <c r="DS409" s="213">
        <v>1</v>
      </c>
      <c r="DT409" s="214">
        <v>1</v>
      </c>
      <c r="DU409" s="215">
        <v>1</v>
      </c>
      <c r="DV409" s="215">
        <v>1</v>
      </c>
      <c r="DW409" s="218">
        <v>1</v>
      </c>
      <c r="DX409" s="219">
        <v>1</v>
      </c>
      <c r="DY409" s="220">
        <v>1</v>
      </c>
      <c r="DZ409" s="221">
        <v>1</v>
      </c>
      <c r="EA409" s="222">
        <v>1</v>
      </c>
      <c r="EB409" s="223">
        <v>1</v>
      </c>
      <c r="EC409" s="224">
        <v>1</v>
      </c>
      <c r="ED409" s="225">
        <v>1</v>
      </c>
      <c r="EE409" s="226">
        <v>1</v>
      </c>
      <c r="EF409" s="229">
        <v>1</v>
      </c>
      <c r="EG409" s="231">
        <v>1</v>
      </c>
      <c r="EH409" s="232">
        <v>1</v>
      </c>
      <c r="EI409" s="234">
        <v>1</v>
      </c>
      <c r="EJ409" s="235">
        <v>1</v>
      </c>
      <c r="EK409" s="238">
        <v>1</v>
      </c>
      <c r="EL409" s="239">
        <v>1</v>
      </c>
      <c r="EM409" s="242">
        <v>1</v>
      </c>
      <c r="EN409" s="243">
        <v>1</v>
      </c>
      <c r="EO409" s="244">
        <v>1</v>
      </c>
      <c r="EP409" s="245">
        <v>1</v>
      </c>
      <c r="EQ409" s="318"/>
      <c r="ER409" s="246">
        <v>1</v>
      </c>
      <c r="ES409" s="249">
        <v>1</v>
      </c>
      <c r="ET409" s="250">
        <v>1</v>
      </c>
      <c r="EU409" s="251">
        <v>1</v>
      </c>
      <c r="EV409" s="252">
        <v>1</v>
      </c>
      <c r="EW409" s="253">
        <v>1</v>
      </c>
      <c r="EX409" s="255">
        <v>1</v>
      </c>
      <c r="EY409" s="257">
        <v>1</v>
      </c>
      <c r="EZ409" s="258">
        <v>1</v>
      </c>
      <c r="FA409" s="261">
        <v>1</v>
      </c>
      <c r="FB409" s="246">
        <v>1</v>
      </c>
      <c r="FC409" s="264">
        <v>1</v>
      </c>
      <c r="FD409" s="271">
        <v>1</v>
      </c>
      <c r="FE409" s="273">
        <v>1</v>
      </c>
      <c r="FF409" s="274">
        <v>1</v>
      </c>
      <c r="FG409" s="277">
        <v>1</v>
      </c>
      <c r="FH409" s="280">
        <v>1</v>
      </c>
      <c r="FI409" s="282">
        <v>1</v>
      </c>
      <c r="FJ409" s="284">
        <v>1</v>
      </c>
      <c r="FK409" s="286">
        <v>1</v>
      </c>
      <c r="FL409" s="287">
        <v>1</v>
      </c>
      <c r="FM409" s="246">
        <v>2</v>
      </c>
      <c r="FN409" s="292">
        <v>2</v>
      </c>
      <c r="FO409" s="297">
        <v>2</v>
      </c>
      <c r="FP409" s="298">
        <v>2</v>
      </c>
      <c r="FQ409" s="299">
        <v>2</v>
      </c>
      <c r="FR409" s="300">
        <v>2</v>
      </c>
      <c r="FS409" s="305">
        <v>2</v>
      </c>
      <c r="FT409" s="306">
        <v>2</v>
      </c>
      <c r="FU409" s="309">
        <v>2</v>
      </c>
      <c r="FV409" s="246"/>
    </row>
    <row r="410" spans="1:178" ht="13.9" customHeight="1" x14ac:dyDescent="0.2">
      <c r="A410" s="343" t="s">
        <v>199</v>
      </c>
      <c r="B410" s="345" t="s">
        <v>110</v>
      </c>
      <c r="C410" s="335" t="s">
        <v>131</v>
      </c>
      <c r="D410" s="335">
        <v>1</v>
      </c>
      <c r="E410" s="349">
        <f t="shared" ref="E410" si="1627">FU410</f>
        <v>1</v>
      </c>
      <c r="F410" s="353">
        <f t="shared" ref="F410" si="1628">FU411</f>
        <v>1</v>
      </c>
      <c r="G410" s="351">
        <f>F410/E410</f>
        <v>1</v>
      </c>
      <c r="H410" s="351">
        <f>F410/D410</f>
        <v>1</v>
      </c>
      <c r="I410" s="130"/>
      <c r="J410" s="11" t="s">
        <v>5</v>
      </c>
      <c r="K410" s="190"/>
      <c r="L410" s="190"/>
      <c r="M410" s="190"/>
      <c r="N410" s="190"/>
      <c r="O410" s="190"/>
      <c r="P410" s="190"/>
      <c r="Q410" s="190"/>
      <c r="R410" s="190"/>
      <c r="S410" s="190"/>
      <c r="T410" s="190"/>
      <c r="U410" s="190"/>
      <c r="V410" s="190"/>
      <c r="W410" s="100"/>
      <c r="X410" s="190"/>
      <c r="Y410" s="190"/>
      <c r="Z410" s="190"/>
      <c r="AA410" s="190"/>
      <c r="AB410" s="190"/>
      <c r="AC410" s="190"/>
      <c r="AD410" s="190"/>
      <c r="AE410" s="190"/>
      <c r="AF410" s="190"/>
      <c r="AG410" s="190"/>
      <c r="AH410" s="190"/>
      <c r="AI410" s="190"/>
      <c r="AJ410" s="190"/>
      <c r="AK410" s="190"/>
      <c r="AL410" s="190"/>
      <c r="AM410" s="190"/>
      <c r="AN410" s="190"/>
      <c r="AO410" s="190"/>
      <c r="AP410" s="190"/>
      <c r="AQ410" s="190"/>
      <c r="AR410" s="190"/>
      <c r="AS410" s="190"/>
      <c r="AT410" s="190"/>
      <c r="AU410" s="190"/>
      <c r="AV410" s="190"/>
      <c r="AW410" s="190"/>
      <c r="AX410" s="190"/>
      <c r="AY410" s="190"/>
      <c r="AZ410" s="190"/>
      <c r="BA410" s="190"/>
      <c r="BB410" s="105">
        <v>1</v>
      </c>
      <c r="BC410" s="320"/>
      <c r="BD410" s="105">
        <v>1</v>
      </c>
      <c r="BE410" s="105">
        <v>1</v>
      </c>
      <c r="BF410" s="27">
        <v>1</v>
      </c>
      <c r="BG410" s="105">
        <v>1</v>
      </c>
      <c r="BH410" s="105">
        <v>1</v>
      </c>
      <c r="BI410" s="105">
        <v>1</v>
      </c>
      <c r="BJ410" s="105">
        <v>1</v>
      </c>
      <c r="BK410" s="105">
        <v>1</v>
      </c>
      <c r="BL410" s="105">
        <v>1</v>
      </c>
      <c r="BM410" s="105">
        <v>1</v>
      </c>
      <c r="BN410" s="27">
        <v>1</v>
      </c>
      <c r="BO410" s="27">
        <v>1</v>
      </c>
      <c r="BP410" s="27">
        <v>1</v>
      </c>
      <c r="BQ410" s="27">
        <v>1</v>
      </c>
      <c r="BR410" s="27">
        <v>1</v>
      </c>
      <c r="BS410" s="105">
        <v>1</v>
      </c>
      <c r="BT410" s="27">
        <v>1</v>
      </c>
      <c r="BU410" s="105">
        <v>1</v>
      </c>
      <c r="BV410" s="27">
        <v>1</v>
      </c>
      <c r="BW410" s="105">
        <v>1</v>
      </c>
      <c r="BX410" s="27">
        <v>1</v>
      </c>
      <c r="BY410" s="105">
        <v>1</v>
      </c>
      <c r="BZ410" s="27">
        <v>1</v>
      </c>
      <c r="CA410" s="105">
        <v>1</v>
      </c>
      <c r="CB410" s="27">
        <v>1</v>
      </c>
      <c r="CC410" s="105">
        <v>1</v>
      </c>
      <c r="CD410" s="27">
        <v>1</v>
      </c>
      <c r="CE410" s="105">
        <v>1</v>
      </c>
      <c r="CF410" s="40"/>
      <c r="CG410" s="105">
        <v>1</v>
      </c>
      <c r="CH410" s="105">
        <v>1</v>
      </c>
      <c r="CI410" s="27">
        <v>1</v>
      </c>
      <c r="CJ410" s="105">
        <v>1</v>
      </c>
      <c r="CK410" s="105">
        <v>1</v>
      </c>
      <c r="CL410" s="105">
        <v>1</v>
      </c>
      <c r="CM410" s="105">
        <v>1</v>
      </c>
      <c r="CN410" s="105">
        <v>1</v>
      </c>
      <c r="CO410" s="105">
        <v>1</v>
      </c>
      <c r="CP410" s="105">
        <v>1</v>
      </c>
      <c r="CQ410" s="27">
        <v>1</v>
      </c>
      <c r="CR410" s="27">
        <v>1</v>
      </c>
      <c r="CS410" s="27">
        <v>1</v>
      </c>
      <c r="CT410" s="27">
        <v>1</v>
      </c>
      <c r="CU410" s="27">
        <v>1</v>
      </c>
      <c r="CV410" s="105">
        <v>1</v>
      </c>
      <c r="CW410" s="27">
        <v>1</v>
      </c>
      <c r="CX410" s="105">
        <v>1</v>
      </c>
      <c r="CY410" s="27">
        <v>1</v>
      </c>
      <c r="CZ410" s="105">
        <v>1</v>
      </c>
      <c r="DA410" s="27">
        <v>1</v>
      </c>
      <c r="DB410" s="105">
        <v>1</v>
      </c>
      <c r="DC410" s="27">
        <v>1</v>
      </c>
      <c r="DD410" s="105">
        <v>1</v>
      </c>
      <c r="DE410" s="27">
        <v>1</v>
      </c>
      <c r="DF410" s="105">
        <v>1</v>
      </c>
      <c r="DG410" s="27">
        <v>1</v>
      </c>
      <c r="DH410" s="105">
        <v>1</v>
      </c>
      <c r="DI410" s="105">
        <v>1</v>
      </c>
      <c r="DJ410" s="105">
        <v>1</v>
      </c>
      <c r="DK410" s="105">
        <v>1</v>
      </c>
      <c r="DL410" s="317"/>
      <c r="DM410" s="105">
        <v>1</v>
      </c>
      <c r="DN410" s="105">
        <v>1</v>
      </c>
      <c r="DO410" s="105">
        <v>1</v>
      </c>
      <c r="DP410" s="105">
        <v>1</v>
      </c>
      <c r="DQ410" s="105">
        <v>1</v>
      </c>
      <c r="DR410" s="105">
        <v>1</v>
      </c>
      <c r="DS410" s="105">
        <v>1</v>
      </c>
      <c r="DT410" s="105">
        <v>1</v>
      </c>
      <c r="DU410" s="105">
        <v>1</v>
      </c>
      <c r="DV410" s="105">
        <v>1</v>
      </c>
      <c r="DW410" s="105">
        <v>1</v>
      </c>
      <c r="DX410" s="105">
        <v>1</v>
      </c>
      <c r="DY410" s="105">
        <v>1</v>
      </c>
      <c r="DZ410" s="105">
        <v>1</v>
      </c>
      <c r="EA410" s="105">
        <v>1</v>
      </c>
      <c r="EB410" s="105">
        <v>1</v>
      </c>
      <c r="EC410" s="105">
        <v>1</v>
      </c>
      <c r="ED410" s="105">
        <v>1</v>
      </c>
      <c r="EE410" s="105">
        <v>1</v>
      </c>
      <c r="EF410" s="105">
        <v>1</v>
      </c>
      <c r="EG410" s="105">
        <v>1</v>
      </c>
      <c r="EH410" s="105">
        <v>1</v>
      </c>
      <c r="EI410" s="105">
        <v>1</v>
      </c>
      <c r="EJ410" s="105">
        <v>1</v>
      </c>
      <c r="EK410" s="105">
        <v>1</v>
      </c>
      <c r="EL410" s="105">
        <v>1</v>
      </c>
      <c r="EM410" s="105">
        <v>1</v>
      </c>
      <c r="EN410" s="105">
        <v>1</v>
      </c>
      <c r="EO410" s="105">
        <v>1</v>
      </c>
      <c r="EP410" s="105">
        <v>1</v>
      </c>
      <c r="EQ410" s="317"/>
      <c r="ER410" s="105">
        <v>1</v>
      </c>
      <c r="ES410" s="105">
        <v>1</v>
      </c>
      <c r="ET410" s="105">
        <v>1</v>
      </c>
      <c r="EU410" s="105">
        <v>1</v>
      </c>
      <c r="EV410" s="105">
        <v>1</v>
      </c>
      <c r="EW410" s="105">
        <v>1</v>
      </c>
      <c r="EX410" s="105">
        <v>1</v>
      </c>
      <c r="EY410" s="105">
        <v>1</v>
      </c>
      <c r="EZ410" s="105">
        <v>1</v>
      </c>
      <c r="FA410" s="105">
        <v>1</v>
      </c>
      <c r="FB410" s="105">
        <v>1</v>
      </c>
      <c r="FC410" s="105">
        <v>1</v>
      </c>
      <c r="FD410" s="105">
        <v>1</v>
      </c>
      <c r="FE410" s="105">
        <v>1</v>
      </c>
      <c r="FF410" s="105">
        <v>1</v>
      </c>
      <c r="FG410" s="105">
        <v>1</v>
      </c>
      <c r="FH410" s="105">
        <v>1</v>
      </c>
      <c r="FI410" s="105">
        <v>1</v>
      </c>
      <c r="FJ410" s="105">
        <v>1</v>
      </c>
      <c r="FK410" s="105">
        <v>1</v>
      </c>
      <c r="FL410" s="105">
        <v>1</v>
      </c>
      <c r="FM410" s="105">
        <v>1</v>
      </c>
      <c r="FN410" s="105">
        <v>1</v>
      </c>
      <c r="FO410" s="105">
        <v>1</v>
      </c>
      <c r="FP410" s="105">
        <v>1</v>
      </c>
      <c r="FQ410" s="105">
        <v>1</v>
      </c>
      <c r="FR410" s="105">
        <v>1</v>
      </c>
      <c r="FS410" s="105">
        <v>1</v>
      </c>
      <c r="FT410" s="105">
        <v>1</v>
      </c>
      <c r="FU410" s="105">
        <v>1</v>
      </c>
      <c r="FV410" s="105">
        <v>1</v>
      </c>
    </row>
    <row r="411" spans="1:178" ht="13.9" customHeight="1" x14ac:dyDescent="0.2">
      <c r="A411" s="344"/>
      <c r="B411" s="346"/>
      <c r="C411" s="336"/>
      <c r="D411" s="336"/>
      <c r="E411" s="350"/>
      <c r="F411" s="354"/>
      <c r="G411" s="352"/>
      <c r="H411" s="352"/>
      <c r="I411" s="130"/>
      <c r="J411" s="12" t="s">
        <v>6</v>
      </c>
      <c r="K411" s="190"/>
      <c r="L411" s="190"/>
      <c r="M411" s="190"/>
      <c r="N411" s="190"/>
      <c r="O411" s="190"/>
      <c r="P411" s="190"/>
      <c r="Q411" s="190"/>
      <c r="R411" s="190"/>
      <c r="S411" s="190"/>
      <c r="T411" s="190"/>
      <c r="U411" s="190"/>
      <c r="V411" s="190"/>
      <c r="W411" s="100"/>
      <c r="X411" s="190"/>
      <c r="Y411" s="190"/>
      <c r="Z411" s="190"/>
      <c r="AA411" s="190"/>
      <c r="AB411" s="190"/>
      <c r="AC411" s="190"/>
      <c r="AD411" s="190"/>
      <c r="AE411" s="190"/>
      <c r="AF411" s="190"/>
      <c r="AG411" s="190"/>
      <c r="AH411" s="190"/>
      <c r="AI411" s="190"/>
      <c r="AJ411" s="190"/>
      <c r="AK411" s="190"/>
      <c r="AL411" s="190"/>
      <c r="AM411" s="190"/>
      <c r="AN411" s="190"/>
      <c r="AO411" s="190"/>
      <c r="AP411" s="190"/>
      <c r="AQ411" s="190"/>
      <c r="AR411" s="190"/>
      <c r="AS411" s="190"/>
      <c r="AT411" s="190"/>
      <c r="AU411" s="190"/>
      <c r="AV411" s="190"/>
      <c r="AW411" s="190"/>
      <c r="AX411" s="190"/>
      <c r="AY411" s="190"/>
      <c r="AZ411" s="190"/>
      <c r="BA411" s="190"/>
      <c r="BB411" s="190"/>
      <c r="BC411" s="321"/>
      <c r="BD411" s="190"/>
      <c r="BE411" s="190"/>
      <c r="BF411" s="190"/>
      <c r="BG411" s="190"/>
      <c r="BH411" s="190"/>
      <c r="BI411" s="190"/>
      <c r="BJ411" s="190"/>
      <c r="BK411" s="190"/>
      <c r="BL411" s="190"/>
      <c r="BM411" s="190"/>
      <c r="BN411" s="190"/>
      <c r="BO411" s="190"/>
      <c r="BP411" s="190"/>
      <c r="BQ411" s="190"/>
      <c r="BR411" s="190"/>
      <c r="BS411" s="190"/>
      <c r="BT411" s="190"/>
      <c r="BU411" s="190"/>
      <c r="BV411" s="190"/>
      <c r="BW411" s="190"/>
      <c r="BX411" s="190"/>
      <c r="BY411" s="190"/>
      <c r="BZ411" s="190"/>
      <c r="CA411" s="190"/>
      <c r="CB411" s="190"/>
      <c r="CC411" s="190"/>
      <c r="CD411" s="190"/>
      <c r="CE411" s="190"/>
      <c r="CF411" s="38"/>
      <c r="CG411" s="190"/>
      <c r="CH411" s="190"/>
      <c r="CI411" s="190"/>
      <c r="CJ411" s="190"/>
      <c r="CK411" s="190"/>
      <c r="CL411" s="190"/>
      <c r="CM411" s="190"/>
      <c r="CN411" s="190"/>
      <c r="CO411" s="190"/>
      <c r="CP411" s="190"/>
      <c r="CQ411" s="190"/>
      <c r="CR411" s="190"/>
      <c r="CS411" s="190"/>
      <c r="CT411" s="190"/>
      <c r="CU411" s="190"/>
      <c r="CV411" s="190"/>
      <c r="CW411" s="190"/>
      <c r="CX411" s="190"/>
      <c r="CY411" s="190"/>
      <c r="CZ411" s="190"/>
      <c r="DA411" s="190"/>
      <c r="DB411" s="190"/>
      <c r="DC411" s="190"/>
      <c r="DD411" s="190"/>
      <c r="DE411" s="190"/>
      <c r="DF411" s="190"/>
      <c r="DG411" s="190"/>
      <c r="DH411" s="190"/>
      <c r="DI411" s="190"/>
      <c r="DJ411" s="190"/>
      <c r="DK411" s="195"/>
      <c r="DL411" s="318"/>
      <c r="DM411" s="195">
        <v>0</v>
      </c>
      <c r="DN411" s="204">
        <v>0</v>
      </c>
      <c r="DO411" s="206">
        <v>0</v>
      </c>
      <c r="DP411" s="207">
        <v>0</v>
      </c>
      <c r="DQ411" s="209">
        <v>0</v>
      </c>
      <c r="DR411" s="211">
        <v>0</v>
      </c>
      <c r="DS411" s="213">
        <v>0</v>
      </c>
      <c r="DT411" s="214">
        <v>0</v>
      </c>
      <c r="DU411" s="215">
        <v>0</v>
      </c>
      <c r="DV411" s="215">
        <v>0</v>
      </c>
      <c r="DW411" s="218">
        <v>0</v>
      </c>
      <c r="DX411" s="219">
        <v>0</v>
      </c>
      <c r="DY411" s="220">
        <v>0</v>
      </c>
      <c r="DZ411" s="221">
        <v>0</v>
      </c>
      <c r="EA411" s="222">
        <v>0</v>
      </c>
      <c r="EB411" s="223">
        <v>0</v>
      </c>
      <c r="EC411" s="224">
        <v>0</v>
      </c>
      <c r="ED411" s="225">
        <v>0</v>
      </c>
      <c r="EE411" s="226">
        <v>0</v>
      </c>
      <c r="EF411" s="229">
        <v>0</v>
      </c>
      <c r="EG411" s="231">
        <v>0</v>
      </c>
      <c r="EH411" s="232">
        <v>0</v>
      </c>
      <c r="EI411" s="234">
        <v>0</v>
      </c>
      <c r="EJ411" s="235">
        <v>0</v>
      </c>
      <c r="EK411" s="238">
        <v>0</v>
      </c>
      <c r="EL411" s="239">
        <v>0</v>
      </c>
      <c r="EM411" s="242">
        <v>0</v>
      </c>
      <c r="EN411" s="243">
        <v>0</v>
      </c>
      <c r="EO411" s="244">
        <v>0</v>
      </c>
      <c r="EP411" s="245">
        <v>0</v>
      </c>
      <c r="EQ411" s="318"/>
      <c r="ER411" s="246">
        <v>0</v>
      </c>
      <c r="ES411" s="249">
        <v>0</v>
      </c>
      <c r="ET411" s="250">
        <v>0</v>
      </c>
      <c r="EU411" s="251">
        <v>0</v>
      </c>
      <c r="EV411" s="252">
        <v>0</v>
      </c>
      <c r="EW411" s="253">
        <v>0</v>
      </c>
      <c r="EX411" s="255">
        <v>0</v>
      </c>
      <c r="EY411" s="257">
        <v>0</v>
      </c>
      <c r="EZ411" s="258">
        <v>0</v>
      </c>
      <c r="FA411" s="261">
        <v>0</v>
      </c>
      <c r="FB411" s="246">
        <v>0</v>
      </c>
      <c r="FC411" s="264">
        <v>0</v>
      </c>
      <c r="FD411" s="271">
        <v>0</v>
      </c>
      <c r="FE411" s="273">
        <v>0</v>
      </c>
      <c r="FF411" s="274">
        <v>0</v>
      </c>
      <c r="FG411" s="277">
        <v>0</v>
      </c>
      <c r="FH411" s="280">
        <v>0</v>
      </c>
      <c r="FI411" s="282">
        <v>0</v>
      </c>
      <c r="FJ411" s="284">
        <v>0</v>
      </c>
      <c r="FK411" s="286">
        <v>0</v>
      </c>
      <c r="FL411" s="287">
        <v>0</v>
      </c>
      <c r="FM411" s="246">
        <v>1</v>
      </c>
      <c r="FN411" s="292">
        <v>1</v>
      </c>
      <c r="FO411" s="297">
        <v>1</v>
      </c>
      <c r="FP411" s="298">
        <v>1</v>
      </c>
      <c r="FQ411" s="299">
        <v>1</v>
      </c>
      <c r="FR411" s="300">
        <v>1</v>
      </c>
      <c r="FS411" s="305">
        <v>1</v>
      </c>
      <c r="FT411" s="306">
        <v>1</v>
      </c>
      <c r="FU411" s="309">
        <v>1</v>
      </c>
      <c r="FV411" s="246">
        <v>0</v>
      </c>
    </row>
    <row r="412" spans="1:178" ht="13.9" customHeight="1" x14ac:dyDescent="0.2">
      <c r="A412" s="343" t="s">
        <v>222</v>
      </c>
      <c r="B412" s="345" t="s">
        <v>214</v>
      </c>
      <c r="C412" s="335" t="s">
        <v>131</v>
      </c>
      <c r="D412" s="335">
        <v>1</v>
      </c>
      <c r="E412" s="349">
        <f t="shared" ref="E412" si="1629">FU412</f>
        <v>1</v>
      </c>
      <c r="F412" s="353">
        <f t="shared" ref="F412" si="1630">FU413</f>
        <v>0</v>
      </c>
      <c r="G412" s="351">
        <f>F412/E412</f>
        <v>0</v>
      </c>
      <c r="H412" s="351">
        <f>F412/D412</f>
        <v>0</v>
      </c>
      <c r="I412" s="130"/>
      <c r="J412" s="11" t="s">
        <v>5</v>
      </c>
      <c r="K412" s="190"/>
      <c r="L412" s="190"/>
      <c r="M412" s="190"/>
      <c r="N412" s="190"/>
      <c r="O412" s="190"/>
      <c r="P412" s="190"/>
      <c r="Q412" s="190"/>
      <c r="R412" s="190"/>
      <c r="S412" s="190"/>
      <c r="T412" s="190"/>
      <c r="U412" s="190"/>
      <c r="V412" s="190"/>
      <c r="W412" s="100"/>
      <c r="X412" s="190"/>
      <c r="Y412" s="190"/>
      <c r="Z412" s="190"/>
      <c r="AA412" s="190"/>
      <c r="AB412" s="190"/>
      <c r="AC412" s="190"/>
      <c r="AD412" s="190"/>
      <c r="AE412" s="190"/>
      <c r="AF412" s="190"/>
      <c r="AG412" s="190"/>
      <c r="AH412" s="190"/>
      <c r="AI412" s="190"/>
      <c r="AJ412" s="190"/>
      <c r="AK412" s="190"/>
      <c r="AL412" s="190"/>
      <c r="AM412" s="190"/>
      <c r="AN412" s="190"/>
      <c r="AO412" s="190"/>
      <c r="AP412" s="190"/>
      <c r="AQ412" s="190"/>
      <c r="AR412" s="190"/>
      <c r="AS412" s="190"/>
      <c r="AT412" s="190"/>
      <c r="AU412" s="190"/>
      <c r="AV412" s="190"/>
      <c r="AW412" s="190"/>
      <c r="AX412" s="190"/>
      <c r="AY412" s="190"/>
      <c r="AZ412" s="190"/>
      <c r="BA412" s="190"/>
      <c r="BB412" s="105">
        <v>1</v>
      </c>
      <c r="BC412" s="320"/>
      <c r="BD412" s="105">
        <v>1</v>
      </c>
      <c r="BE412" s="105">
        <v>1</v>
      </c>
      <c r="BF412" s="27">
        <v>1</v>
      </c>
      <c r="BG412" s="105">
        <v>1</v>
      </c>
      <c r="BH412" s="105">
        <v>1</v>
      </c>
      <c r="BI412" s="105">
        <v>1</v>
      </c>
      <c r="BJ412" s="105">
        <v>1</v>
      </c>
      <c r="BK412" s="105">
        <v>1</v>
      </c>
      <c r="BL412" s="105">
        <v>1</v>
      </c>
      <c r="BM412" s="105">
        <v>1</v>
      </c>
      <c r="BN412" s="27">
        <v>1</v>
      </c>
      <c r="BO412" s="27">
        <v>1</v>
      </c>
      <c r="BP412" s="27">
        <v>1</v>
      </c>
      <c r="BQ412" s="27">
        <v>1</v>
      </c>
      <c r="BR412" s="27">
        <v>1</v>
      </c>
      <c r="BS412" s="105">
        <v>1</v>
      </c>
      <c r="BT412" s="27">
        <v>1</v>
      </c>
      <c r="BU412" s="105">
        <v>1</v>
      </c>
      <c r="BV412" s="27">
        <v>1</v>
      </c>
      <c r="BW412" s="105">
        <v>1</v>
      </c>
      <c r="BX412" s="27">
        <v>1</v>
      </c>
      <c r="BY412" s="105">
        <v>1</v>
      </c>
      <c r="BZ412" s="27">
        <v>1</v>
      </c>
      <c r="CA412" s="105">
        <v>1</v>
      </c>
      <c r="CB412" s="27">
        <v>1</v>
      </c>
      <c r="CC412" s="105">
        <v>1</v>
      </c>
      <c r="CD412" s="27">
        <v>1</v>
      </c>
      <c r="CE412" s="105">
        <v>1</v>
      </c>
      <c r="CF412" s="40"/>
      <c r="CG412" s="105">
        <v>1</v>
      </c>
      <c r="CH412" s="105">
        <v>1</v>
      </c>
      <c r="CI412" s="27">
        <v>1</v>
      </c>
      <c r="CJ412" s="105">
        <v>1</v>
      </c>
      <c r="CK412" s="105">
        <v>1</v>
      </c>
      <c r="CL412" s="105">
        <v>1</v>
      </c>
      <c r="CM412" s="105">
        <v>1</v>
      </c>
      <c r="CN412" s="105">
        <v>1</v>
      </c>
      <c r="CO412" s="105">
        <v>1</v>
      </c>
      <c r="CP412" s="105">
        <v>1</v>
      </c>
      <c r="CQ412" s="27">
        <v>1</v>
      </c>
      <c r="CR412" s="27">
        <v>1</v>
      </c>
      <c r="CS412" s="27">
        <v>1</v>
      </c>
      <c r="CT412" s="27">
        <v>1</v>
      </c>
      <c r="CU412" s="27">
        <v>1</v>
      </c>
      <c r="CV412" s="105">
        <v>1</v>
      </c>
      <c r="CW412" s="27">
        <v>1</v>
      </c>
      <c r="CX412" s="105">
        <v>1</v>
      </c>
      <c r="CY412" s="27">
        <v>1</v>
      </c>
      <c r="CZ412" s="105">
        <v>1</v>
      </c>
      <c r="DA412" s="27">
        <v>1</v>
      </c>
      <c r="DB412" s="105">
        <v>1</v>
      </c>
      <c r="DC412" s="27">
        <v>1</v>
      </c>
      <c r="DD412" s="105">
        <v>1</v>
      </c>
      <c r="DE412" s="27">
        <v>1</v>
      </c>
      <c r="DF412" s="105">
        <v>1</v>
      </c>
      <c r="DG412" s="27">
        <v>1</v>
      </c>
      <c r="DH412" s="105">
        <v>1</v>
      </c>
      <c r="DI412" s="105">
        <v>1</v>
      </c>
      <c r="DJ412" s="105">
        <v>1</v>
      </c>
      <c r="DK412" s="105">
        <v>1</v>
      </c>
      <c r="DL412" s="317"/>
      <c r="DM412" s="105">
        <v>1</v>
      </c>
      <c r="DN412" s="105">
        <v>1</v>
      </c>
      <c r="DO412" s="105">
        <v>1</v>
      </c>
      <c r="DP412" s="105">
        <v>1</v>
      </c>
      <c r="DQ412" s="105">
        <v>1</v>
      </c>
      <c r="DR412" s="105">
        <v>1</v>
      </c>
      <c r="DS412" s="105">
        <v>1</v>
      </c>
      <c r="DT412" s="105">
        <v>1</v>
      </c>
      <c r="DU412" s="105">
        <v>1</v>
      </c>
      <c r="DV412" s="105">
        <v>1</v>
      </c>
      <c r="DW412" s="105">
        <v>1</v>
      </c>
      <c r="DX412" s="105">
        <v>1</v>
      </c>
      <c r="DY412" s="105">
        <v>1</v>
      </c>
      <c r="DZ412" s="105">
        <v>1</v>
      </c>
      <c r="EA412" s="105">
        <v>1</v>
      </c>
      <c r="EB412" s="105">
        <v>1</v>
      </c>
      <c r="EC412" s="105">
        <v>1</v>
      </c>
      <c r="ED412" s="105">
        <v>1</v>
      </c>
      <c r="EE412" s="105">
        <v>1</v>
      </c>
      <c r="EF412" s="105">
        <v>1</v>
      </c>
      <c r="EG412" s="105">
        <v>1</v>
      </c>
      <c r="EH412" s="105">
        <v>1</v>
      </c>
      <c r="EI412" s="105">
        <v>1</v>
      </c>
      <c r="EJ412" s="105">
        <v>1</v>
      </c>
      <c r="EK412" s="105">
        <v>1</v>
      </c>
      <c r="EL412" s="105">
        <v>1</v>
      </c>
      <c r="EM412" s="105">
        <v>1</v>
      </c>
      <c r="EN412" s="105">
        <v>1</v>
      </c>
      <c r="EO412" s="105">
        <v>1</v>
      </c>
      <c r="EP412" s="105">
        <v>1</v>
      </c>
      <c r="EQ412" s="317"/>
      <c r="ER412" s="105">
        <v>1</v>
      </c>
      <c r="ES412" s="105">
        <v>1</v>
      </c>
      <c r="ET412" s="105">
        <v>1</v>
      </c>
      <c r="EU412" s="105">
        <v>1</v>
      </c>
      <c r="EV412" s="105">
        <v>1</v>
      </c>
      <c r="EW412" s="105">
        <v>1</v>
      </c>
      <c r="EX412" s="105">
        <v>1</v>
      </c>
      <c r="EY412" s="105">
        <v>1</v>
      </c>
      <c r="EZ412" s="105">
        <v>1</v>
      </c>
      <c r="FA412" s="105">
        <v>1</v>
      </c>
      <c r="FB412" s="105">
        <v>1</v>
      </c>
      <c r="FC412" s="105">
        <v>1</v>
      </c>
      <c r="FD412" s="105">
        <v>1</v>
      </c>
      <c r="FE412" s="105">
        <v>1</v>
      </c>
      <c r="FF412" s="105">
        <v>1</v>
      </c>
      <c r="FG412" s="105">
        <v>1</v>
      </c>
      <c r="FH412" s="105">
        <v>1</v>
      </c>
      <c r="FI412" s="105">
        <v>1</v>
      </c>
      <c r="FJ412" s="105">
        <v>1</v>
      </c>
      <c r="FK412" s="105">
        <v>1</v>
      </c>
      <c r="FL412" s="105">
        <v>1</v>
      </c>
      <c r="FM412" s="105">
        <v>1</v>
      </c>
      <c r="FN412" s="105">
        <v>1</v>
      </c>
      <c r="FO412" s="105">
        <v>1</v>
      </c>
      <c r="FP412" s="105">
        <v>1</v>
      </c>
      <c r="FQ412" s="105">
        <v>1</v>
      </c>
      <c r="FR412" s="105">
        <v>1</v>
      </c>
      <c r="FS412" s="105">
        <v>1</v>
      </c>
      <c r="FT412" s="105">
        <v>1</v>
      </c>
      <c r="FU412" s="105">
        <v>1</v>
      </c>
      <c r="FV412" s="105">
        <v>1</v>
      </c>
    </row>
    <row r="413" spans="1:178" ht="13.9" customHeight="1" x14ac:dyDescent="0.2">
      <c r="A413" s="344"/>
      <c r="B413" s="346"/>
      <c r="C413" s="336"/>
      <c r="D413" s="336"/>
      <c r="E413" s="350"/>
      <c r="F413" s="354"/>
      <c r="G413" s="352"/>
      <c r="H413" s="352"/>
      <c r="I413" s="130"/>
      <c r="J413" s="12" t="s">
        <v>6</v>
      </c>
      <c r="K413" s="190"/>
      <c r="L413" s="190"/>
      <c r="M413" s="190"/>
      <c r="N413" s="190"/>
      <c r="O413" s="190"/>
      <c r="P413" s="190"/>
      <c r="Q413" s="190"/>
      <c r="R413" s="190"/>
      <c r="S413" s="190"/>
      <c r="T413" s="190"/>
      <c r="U413" s="190"/>
      <c r="V413" s="190"/>
      <c r="W413" s="100"/>
      <c r="X413" s="190"/>
      <c r="Y413" s="190"/>
      <c r="Z413" s="190"/>
      <c r="AA413" s="190"/>
      <c r="AB413" s="190"/>
      <c r="AC413" s="190"/>
      <c r="AD413" s="190"/>
      <c r="AE413" s="190"/>
      <c r="AF413" s="190"/>
      <c r="AG413" s="190"/>
      <c r="AH413" s="190"/>
      <c r="AI413" s="190"/>
      <c r="AJ413" s="190"/>
      <c r="AK413" s="190"/>
      <c r="AL413" s="190"/>
      <c r="AM413" s="190"/>
      <c r="AN413" s="190"/>
      <c r="AO413" s="190"/>
      <c r="AP413" s="190"/>
      <c r="AQ413" s="190"/>
      <c r="AR413" s="190"/>
      <c r="AS413" s="190"/>
      <c r="AT413" s="190"/>
      <c r="AU413" s="190"/>
      <c r="AV413" s="190"/>
      <c r="AW413" s="190"/>
      <c r="AX413" s="190"/>
      <c r="AY413" s="190"/>
      <c r="AZ413" s="190"/>
      <c r="BA413" s="190"/>
      <c r="BB413" s="190"/>
      <c r="BC413" s="321"/>
      <c r="BD413" s="190"/>
      <c r="BE413" s="190"/>
      <c r="BF413" s="190"/>
      <c r="BG413" s="190"/>
      <c r="BH413" s="190"/>
      <c r="BI413" s="190"/>
      <c r="BJ413" s="190"/>
      <c r="BK413" s="190"/>
      <c r="BL413" s="190"/>
      <c r="BM413" s="190"/>
      <c r="BN413" s="190"/>
      <c r="BO413" s="190"/>
      <c r="BP413" s="190"/>
      <c r="BQ413" s="190"/>
      <c r="BR413" s="190"/>
      <c r="BS413" s="190"/>
      <c r="BT413" s="190"/>
      <c r="BU413" s="190"/>
      <c r="BV413" s="190"/>
      <c r="BW413" s="190"/>
      <c r="BX413" s="190"/>
      <c r="BY413" s="190"/>
      <c r="BZ413" s="190"/>
      <c r="CA413" s="190"/>
      <c r="CB413" s="190"/>
      <c r="CC413" s="190"/>
      <c r="CD413" s="190"/>
      <c r="CE413" s="190"/>
      <c r="CF413" s="38"/>
      <c r="CG413" s="190"/>
      <c r="CH413" s="190"/>
      <c r="CI413" s="190"/>
      <c r="CJ413" s="190"/>
      <c r="CK413" s="190"/>
      <c r="CL413" s="190"/>
      <c r="CM413" s="190"/>
      <c r="CN413" s="190"/>
      <c r="CO413" s="190"/>
      <c r="CP413" s="190"/>
      <c r="CQ413" s="190"/>
      <c r="CR413" s="190"/>
      <c r="CS413" s="190"/>
      <c r="CT413" s="190"/>
      <c r="CU413" s="190"/>
      <c r="CV413" s="190"/>
      <c r="CW413" s="190"/>
      <c r="CX413" s="190"/>
      <c r="CY413" s="190"/>
      <c r="CZ413" s="190"/>
      <c r="DA413" s="190"/>
      <c r="DB413" s="190"/>
      <c r="DC413" s="190"/>
      <c r="DD413" s="190"/>
      <c r="DE413" s="190"/>
      <c r="DF413" s="190"/>
      <c r="DG413" s="190"/>
      <c r="DH413" s="190"/>
      <c r="DI413" s="190"/>
      <c r="DJ413" s="190"/>
      <c r="DK413" s="195"/>
      <c r="DL413" s="318"/>
      <c r="DM413" s="195">
        <v>0</v>
      </c>
      <c r="DN413" s="204">
        <v>0</v>
      </c>
      <c r="DO413" s="206">
        <v>0</v>
      </c>
      <c r="DP413" s="207">
        <v>0</v>
      </c>
      <c r="DQ413" s="209">
        <v>0</v>
      </c>
      <c r="DR413" s="211">
        <v>0</v>
      </c>
      <c r="DS413" s="213">
        <v>0</v>
      </c>
      <c r="DT413" s="214">
        <v>0</v>
      </c>
      <c r="DU413" s="215">
        <v>0</v>
      </c>
      <c r="DV413" s="215">
        <v>0</v>
      </c>
      <c r="DW413" s="218">
        <v>0</v>
      </c>
      <c r="DX413" s="219">
        <v>0</v>
      </c>
      <c r="DY413" s="220">
        <v>0</v>
      </c>
      <c r="DZ413" s="221">
        <v>0</v>
      </c>
      <c r="EA413" s="222">
        <v>0</v>
      </c>
      <c r="EB413" s="223">
        <v>0</v>
      </c>
      <c r="EC413" s="224">
        <v>0</v>
      </c>
      <c r="ED413" s="225">
        <v>0</v>
      </c>
      <c r="EE413" s="226">
        <v>0</v>
      </c>
      <c r="EF413" s="229">
        <v>0</v>
      </c>
      <c r="EG413" s="231">
        <v>0</v>
      </c>
      <c r="EH413" s="232">
        <v>0</v>
      </c>
      <c r="EI413" s="234">
        <v>0</v>
      </c>
      <c r="EJ413" s="235">
        <v>0</v>
      </c>
      <c r="EK413" s="238">
        <v>0</v>
      </c>
      <c r="EL413" s="239">
        <v>0</v>
      </c>
      <c r="EM413" s="242">
        <v>0</v>
      </c>
      <c r="EN413" s="243">
        <v>0</v>
      </c>
      <c r="EO413" s="244">
        <v>0</v>
      </c>
      <c r="EP413" s="245">
        <v>0</v>
      </c>
      <c r="EQ413" s="318"/>
      <c r="ER413" s="246">
        <v>0</v>
      </c>
      <c r="ES413" s="249">
        <v>0</v>
      </c>
      <c r="ET413" s="250">
        <v>0</v>
      </c>
      <c r="EU413" s="251">
        <v>0</v>
      </c>
      <c r="EV413" s="252">
        <v>0</v>
      </c>
      <c r="EW413" s="253">
        <v>0</v>
      </c>
      <c r="EX413" s="255">
        <v>0</v>
      </c>
      <c r="EY413" s="257">
        <v>0</v>
      </c>
      <c r="EZ413" s="258">
        <v>0</v>
      </c>
      <c r="FA413" s="261">
        <v>0</v>
      </c>
      <c r="FB413" s="246">
        <v>0</v>
      </c>
      <c r="FC413" s="264">
        <v>0</v>
      </c>
      <c r="FD413" s="271">
        <v>0</v>
      </c>
      <c r="FE413" s="273">
        <v>0</v>
      </c>
      <c r="FF413" s="274">
        <v>0</v>
      </c>
      <c r="FG413" s="277">
        <v>0</v>
      </c>
      <c r="FH413" s="280">
        <v>0</v>
      </c>
      <c r="FI413" s="282">
        <v>0</v>
      </c>
      <c r="FJ413" s="284">
        <v>0</v>
      </c>
      <c r="FK413" s="286">
        <v>0</v>
      </c>
      <c r="FL413" s="287">
        <v>0</v>
      </c>
      <c r="FM413" s="246">
        <v>0</v>
      </c>
      <c r="FN413" s="292">
        <v>0</v>
      </c>
      <c r="FO413" s="297">
        <v>0</v>
      </c>
      <c r="FP413" s="298">
        <v>0</v>
      </c>
      <c r="FQ413" s="299">
        <v>0</v>
      </c>
      <c r="FR413" s="300">
        <v>0</v>
      </c>
      <c r="FS413" s="305">
        <v>0</v>
      </c>
      <c r="FT413" s="306">
        <v>0</v>
      </c>
      <c r="FU413" s="309">
        <v>0</v>
      </c>
      <c r="FV413" s="246">
        <v>0</v>
      </c>
    </row>
    <row r="414" spans="1:178" ht="13.9" customHeight="1" x14ac:dyDescent="0.2">
      <c r="A414" s="343" t="s">
        <v>223</v>
      </c>
      <c r="B414" s="345" t="s">
        <v>215</v>
      </c>
      <c r="C414" s="335" t="s">
        <v>131</v>
      </c>
      <c r="D414" s="335">
        <v>1</v>
      </c>
      <c r="E414" s="349">
        <f t="shared" ref="E414" si="1631">FU414</f>
        <v>2</v>
      </c>
      <c r="F414" s="353">
        <f t="shared" ref="F414" si="1632">FU415</f>
        <v>1</v>
      </c>
      <c r="G414" s="351">
        <f>F414/E414</f>
        <v>0.5</v>
      </c>
      <c r="H414" s="351">
        <f>F414/D414</f>
        <v>1</v>
      </c>
      <c r="I414" s="355"/>
      <c r="J414" s="11" t="s">
        <v>5</v>
      </c>
      <c r="K414" s="27"/>
      <c r="L414" s="27"/>
      <c r="M414" s="27"/>
      <c r="N414" s="27"/>
      <c r="O414" s="27"/>
      <c r="P414" s="27"/>
      <c r="Q414" s="27"/>
      <c r="R414" s="27"/>
      <c r="S414" s="27"/>
      <c r="T414" s="27"/>
      <c r="U414" s="27"/>
      <c r="V414" s="27"/>
      <c r="W414" s="99"/>
      <c r="X414" s="27"/>
      <c r="Y414" s="27"/>
      <c r="Z414" s="27"/>
      <c r="AA414" s="27"/>
      <c r="AB414" s="27"/>
      <c r="AC414" s="27"/>
      <c r="AD414" s="27"/>
      <c r="AE414" s="27"/>
      <c r="AF414" s="27"/>
      <c r="AG414" s="27"/>
      <c r="AH414" s="27"/>
      <c r="AI414" s="27"/>
      <c r="AJ414" s="27"/>
      <c r="AK414" s="27"/>
      <c r="AL414" s="27"/>
      <c r="AM414" s="27"/>
      <c r="AN414" s="27"/>
      <c r="AO414" s="27"/>
      <c r="AP414" s="27"/>
      <c r="AQ414" s="27">
        <v>1</v>
      </c>
      <c r="AR414" s="27">
        <v>1</v>
      </c>
      <c r="AS414" s="105">
        <v>1</v>
      </c>
      <c r="AT414" s="105">
        <v>1</v>
      </c>
      <c r="AU414" s="27">
        <v>1</v>
      </c>
      <c r="AV414" s="27">
        <v>1</v>
      </c>
      <c r="AW414" s="27">
        <v>1</v>
      </c>
      <c r="AX414" s="27">
        <v>1</v>
      </c>
      <c r="AY414" s="27">
        <v>1</v>
      </c>
      <c r="AZ414" s="27">
        <v>1</v>
      </c>
      <c r="BA414" s="27">
        <v>1</v>
      </c>
      <c r="BB414" s="27">
        <v>1</v>
      </c>
      <c r="BC414" s="320"/>
      <c r="BD414" s="27">
        <v>3</v>
      </c>
      <c r="BE414" s="27">
        <v>3</v>
      </c>
      <c r="BF414" s="27">
        <v>3</v>
      </c>
      <c r="BG414" s="27">
        <v>3</v>
      </c>
      <c r="BH414" s="105">
        <v>2</v>
      </c>
      <c r="BI414" s="105">
        <v>2</v>
      </c>
      <c r="BJ414" s="105">
        <v>2</v>
      </c>
      <c r="BK414" s="105">
        <v>2</v>
      </c>
      <c r="BL414" s="105">
        <v>2</v>
      </c>
      <c r="BM414" s="27">
        <v>3</v>
      </c>
      <c r="BN414" s="27">
        <v>3</v>
      </c>
      <c r="BO414" s="27">
        <v>3</v>
      </c>
      <c r="BP414" s="27">
        <v>3</v>
      </c>
      <c r="BQ414" s="27">
        <v>3</v>
      </c>
      <c r="BR414" s="27">
        <v>3</v>
      </c>
      <c r="BS414" s="27">
        <v>3</v>
      </c>
      <c r="BT414" s="27">
        <v>3</v>
      </c>
      <c r="BU414" s="27">
        <v>3</v>
      </c>
      <c r="BV414" s="27">
        <v>3</v>
      </c>
      <c r="BW414" s="27">
        <v>3</v>
      </c>
      <c r="BX414" s="27">
        <v>3</v>
      </c>
      <c r="BY414" s="27">
        <v>3</v>
      </c>
      <c r="BZ414" s="27">
        <v>3</v>
      </c>
      <c r="CA414" s="27">
        <v>3</v>
      </c>
      <c r="CB414" s="27">
        <v>3</v>
      </c>
      <c r="CC414" s="27">
        <v>3</v>
      </c>
      <c r="CD414" s="27">
        <v>3</v>
      </c>
      <c r="CE414" s="27">
        <v>3</v>
      </c>
      <c r="CF414" s="40"/>
      <c r="CG414" s="27">
        <v>3</v>
      </c>
      <c r="CH414" s="27">
        <v>3</v>
      </c>
      <c r="CI414" s="27">
        <v>3</v>
      </c>
      <c r="CJ414" s="27">
        <v>3</v>
      </c>
      <c r="CK414" s="105">
        <v>2</v>
      </c>
      <c r="CL414" s="105">
        <v>2</v>
      </c>
      <c r="CM414" s="105">
        <v>2</v>
      </c>
      <c r="CN414" s="105">
        <v>2</v>
      </c>
      <c r="CO414" s="105">
        <v>2</v>
      </c>
      <c r="CP414" s="27">
        <v>3</v>
      </c>
      <c r="CQ414" s="27">
        <v>3</v>
      </c>
      <c r="CR414" s="27">
        <v>3</v>
      </c>
      <c r="CS414" s="27">
        <v>3</v>
      </c>
      <c r="CT414" s="27">
        <v>3</v>
      </c>
      <c r="CU414" s="27">
        <v>3</v>
      </c>
      <c r="CV414" s="27">
        <v>3</v>
      </c>
      <c r="CW414" s="27">
        <v>3</v>
      </c>
      <c r="CX414" s="27">
        <v>3</v>
      </c>
      <c r="CY414" s="27">
        <v>3</v>
      </c>
      <c r="CZ414" s="27">
        <v>3</v>
      </c>
      <c r="DA414" s="27">
        <v>3</v>
      </c>
      <c r="DB414" s="27">
        <v>3</v>
      </c>
      <c r="DC414" s="27">
        <v>3</v>
      </c>
      <c r="DD414" s="27">
        <v>3</v>
      </c>
      <c r="DE414" s="27">
        <v>3</v>
      </c>
      <c r="DF414" s="27">
        <v>3</v>
      </c>
      <c r="DG414" s="27">
        <v>3</v>
      </c>
      <c r="DH414" s="27">
        <v>3</v>
      </c>
      <c r="DI414" s="27">
        <v>3</v>
      </c>
      <c r="DJ414" s="27">
        <v>3</v>
      </c>
      <c r="DK414" s="27">
        <v>3</v>
      </c>
      <c r="DL414" s="317"/>
      <c r="DM414" s="27">
        <v>2</v>
      </c>
      <c r="DN414" s="27">
        <v>2</v>
      </c>
      <c r="DO414" s="27">
        <v>2</v>
      </c>
      <c r="DP414" s="27">
        <v>2</v>
      </c>
      <c r="DQ414" s="27">
        <v>2</v>
      </c>
      <c r="DR414" s="27">
        <v>2</v>
      </c>
      <c r="DS414" s="27">
        <v>2</v>
      </c>
      <c r="DT414" s="27">
        <v>2</v>
      </c>
      <c r="DU414" s="27">
        <v>2</v>
      </c>
      <c r="DV414" s="27">
        <v>2</v>
      </c>
      <c r="DW414" s="27">
        <v>2</v>
      </c>
      <c r="DX414" s="27">
        <v>2</v>
      </c>
      <c r="DY414" s="27">
        <v>2</v>
      </c>
      <c r="DZ414" s="27">
        <v>2</v>
      </c>
      <c r="EA414" s="27">
        <v>2</v>
      </c>
      <c r="EB414" s="27">
        <v>2</v>
      </c>
      <c r="EC414" s="27">
        <v>2</v>
      </c>
      <c r="ED414" s="27">
        <v>2</v>
      </c>
      <c r="EE414" s="27">
        <v>2</v>
      </c>
      <c r="EF414" s="27">
        <v>2</v>
      </c>
      <c r="EG414" s="27">
        <v>2</v>
      </c>
      <c r="EH414" s="27">
        <v>2</v>
      </c>
      <c r="EI414" s="27">
        <v>2</v>
      </c>
      <c r="EJ414" s="27">
        <v>2</v>
      </c>
      <c r="EK414" s="27">
        <v>2</v>
      </c>
      <c r="EL414" s="27">
        <v>2</v>
      </c>
      <c r="EM414" s="27">
        <v>2</v>
      </c>
      <c r="EN414" s="27">
        <v>2</v>
      </c>
      <c r="EO414" s="27">
        <v>2</v>
      </c>
      <c r="EP414" s="27">
        <v>2</v>
      </c>
      <c r="EQ414" s="317"/>
      <c r="ER414" s="27">
        <v>2</v>
      </c>
      <c r="ES414" s="27">
        <v>2</v>
      </c>
      <c r="ET414" s="27">
        <v>2</v>
      </c>
      <c r="EU414" s="27">
        <v>2</v>
      </c>
      <c r="EV414" s="27">
        <v>2</v>
      </c>
      <c r="EW414" s="27">
        <v>2</v>
      </c>
      <c r="EX414" s="27">
        <v>2</v>
      </c>
      <c r="EY414" s="27">
        <v>2</v>
      </c>
      <c r="EZ414" s="27">
        <v>2</v>
      </c>
      <c r="FA414" s="27">
        <v>2</v>
      </c>
      <c r="FB414" s="27">
        <v>2</v>
      </c>
      <c r="FC414" s="27">
        <v>2</v>
      </c>
      <c r="FD414" s="27">
        <v>2</v>
      </c>
      <c r="FE414" s="27">
        <v>2</v>
      </c>
      <c r="FF414" s="27">
        <v>2</v>
      </c>
      <c r="FG414" s="27">
        <v>2</v>
      </c>
      <c r="FH414" s="27">
        <v>2</v>
      </c>
      <c r="FI414" s="27">
        <v>2</v>
      </c>
      <c r="FJ414" s="27">
        <v>2</v>
      </c>
      <c r="FK414" s="27">
        <v>2</v>
      </c>
      <c r="FL414" s="27">
        <v>2</v>
      </c>
      <c r="FM414" s="27">
        <v>2</v>
      </c>
      <c r="FN414" s="27">
        <v>2</v>
      </c>
      <c r="FO414" s="27">
        <v>2</v>
      </c>
      <c r="FP414" s="27">
        <v>2</v>
      </c>
      <c r="FQ414" s="27">
        <v>2</v>
      </c>
      <c r="FR414" s="27">
        <v>2</v>
      </c>
      <c r="FS414" s="27">
        <v>2</v>
      </c>
      <c r="FT414" s="27">
        <v>2</v>
      </c>
      <c r="FU414" s="27">
        <v>2</v>
      </c>
      <c r="FV414" s="27">
        <v>2</v>
      </c>
    </row>
    <row r="415" spans="1:178" ht="13.9" customHeight="1" x14ac:dyDescent="0.2">
      <c r="A415" s="344"/>
      <c r="B415" s="346"/>
      <c r="C415" s="336"/>
      <c r="D415" s="336"/>
      <c r="E415" s="350"/>
      <c r="F415" s="354"/>
      <c r="G415" s="352"/>
      <c r="H415" s="352"/>
      <c r="I415" s="356"/>
      <c r="J415" s="12" t="s">
        <v>6</v>
      </c>
      <c r="K415" s="190"/>
      <c r="L415" s="190"/>
      <c r="M415" s="190"/>
      <c r="N415" s="190"/>
      <c r="O415" s="190"/>
      <c r="P415" s="190"/>
      <c r="Q415" s="190"/>
      <c r="R415" s="190"/>
      <c r="S415" s="190"/>
      <c r="T415" s="190"/>
      <c r="U415" s="190"/>
      <c r="V415" s="190"/>
      <c r="W415" s="100"/>
      <c r="X415" s="190"/>
      <c r="Y415" s="190"/>
      <c r="Z415" s="190"/>
      <c r="AA415" s="190"/>
      <c r="AB415" s="190"/>
      <c r="AC415" s="190"/>
      <c r="AD415" s="190"/>
      <c r="AE415" s="190"/>
      <c r="AF415" s="190"/>
      <c r="AG415" s="190"/>
      <c r="AH415" s="190"/>
      <c r="AI415" s="190"/>
      <c r="AJ415" s="190"/>
      <c r="AK415" s="190"/>
      <c r="AL415" s="190"/>
      <c r="AM415" s="190"/>
      <c r="AN415" s="190"/>
      <c r="AO415" s="190"/>
      <c r="AP415" s="190"/>
      <c r="AQ415" s="190">
        <v>1</v>
      </c>
      <c r="AR415" s="190">
        <v>1</v>
      </c>
      <c r="AS415" s="190">
        <v>1</v>
      </c>
      <c r="AT415" s="190">
        <v>1</v>
      </c>
      <c r="AU415" s="190">
        <v>1</v>
      </c>
      <c r="AV415" s="190">
        <v>1</v>
      </c>
      <c r="AW415" s="190">
        <v>1</v>
      </c>
      <c r="AX415" s="190">
        <v>1</v>
      </c>
      <c r="AY415" s="190">
        <v>1</v>
      </c>
      <c r="AZ415" s="190">
        <v>1</v>
      </c>
      <c r="BA415" s="190">
        <v>1</v>
      </c>
      <c r="BB415" s="190">
        <v>1</v>
      </c>
      <c r="BC415" s="321"/>
      <c r="BD415" s="190"/>
      <c r="BE415" s="190">
        <v>2</v>
      </c>
      <c r="BF415" s="190">
        <v>2</v>
      </c>
      <c r="BG415" s="190">
        <v>2</v>
      </c>
      <c r="BH415" s="190">
        <v>2</v>
      </c>
      <c r="BI415" s="190">
        <v>2</v>
      </c>
      <c r="BJ415" s="190">
        <v>2</v>
      </c>
      <c r="BK415" s="190">
        <v>2</v>
      </c>
      <c r="BL415" s="190">
        <v>2</v>
      </c>
      <c r="BM415" s="190">
        <v>1</v>
      </c>
      <c r="BN415" s="190">
        <v>1</v>
      </c>
      <c r="BO415" s="190">
        <v>1</v>
      </c>
      <c r="BP415" s="190">
        <v>1</v>
      </c>
      <c r="BQ415" s="190">
        <v>1</v>
      </c>
      <c r="BR415" s="190">
        <v>1</v>
      </c>
      <c r="BS415" s="190">
        <v>1</v>
      </c>
      <c r="BT415" s="190">
        <v>1</v>
      </c>
      <c r="BU415" s="190">
        <v>1</v>
      </c>
      <c r="BV415" s="190">
        <v>1</v>
      </c>
      <c r="BW415" s="190">
        <v>2</v>
      </c>
      <c r="BX415" s="190">
        <v>2</v>
      </c>
      <c r="BY415" s="190">
        <v>2</v>
      </c>
      <c r="BZ415" s="190">
        <v>2</v>
      </c>
      <c r="CA415" s="190"/>
      <c r="CB415" s="190">
        <v>2</v>
      </c>
      <c r="CC415" s="190">
        <v>2</v>
      </c>
      <c r="CD415" s="190">
        <v>2</v>
      </c>
      <c r="CE415" s="190">
        <v>2</v>
      </c>
      <c r="CF415" s="38"/>
      <c r="CG415" s="190"/>
      <c r="CH415" s="190">
        <v>2</v>
      </c>
      <c r="CI415" s="190">
        <v>2</v>
      </c>
      <c r="CJ415" s="190">
        <v>2</v>
      </c>
      <c r="CK415" s="190">
        <v>2</v>
      </c>
      <c r="CL415" s="190">
        <v>2</v>
      </c>
      <c r="CM415" s="190">
        <v>2</v>
      </c>
      <c r="CN415" s="190">
        <v>2</v>
      </c>
      <c r="CO415" s="190">
        <v>2</v>
      </c>
      <c r="CP415" s="190">
        <v>1</v>
      </c>
      <c r="CQ415" s="190">
        <v>1</v>
      </c>
      <c r="CR415" s="190">
        <v>1</v>
      </c>
      <c r="CS415" s="190">
        <v>1</v>
      </c>
      <c r="CT415" s="190">
        <v>1</v>
      </c>
      <c r="CU415" s="190">
        <v>1</v>
      </c>
      <c r="CV415" s="190">
        <v>1</v>
      </c>
      <c r="CW415" s="190">
        <v>1</v>
      </c>
      <c r="CX415" s="190">
        <v>1</v>
      </c>
      <c r="CY415" s="190">
        <v>1</v>
      </c>
      <c r="CZ415" s="190">
        <v>2</v>
      </c>
      <c r="DA415" s="190">
        <v>2</v>
      </c>
      <c r="DB415" s="190">
        <v>2</v>
      </c>
      <c r="DC415" s="190">
        <v>2</v>
      </c>
      <c r="DD415" s="190"/>
      <c r="DE415" s="190">
        <v>2</v>
      </c>
      <c r="DF415" s="190">
        <v>2</v>
      </c>
      <c r="DG415" s="190">
        <v>2</v>
      </c>
      <c r="DH415" s="190">
        <v>2</v>
      </c>
      <c r="DI415" s="190">
        <v>2</v>
      </c>
      <c r="DJ415" s="190">
        <v>2</v>
      </c>
      <c r="DK415" s="195">
        <v>2</v>
      </c>
      <c r="DL415" s="318"/>
      <c r="DM415" s="195">
        <v>2</v>
      </c>
      <c r="DN415" s="204">
        <v>2</v>
      </c>
      <c r="DO415" s="206">
        <v>2</v>
      </c>
      <c r="DP415" s="207">
        <v>2</v>
      </c>
      <c r="DQ415" s="209">
        <v>2</v>
      </c>
      <c r="DR415" s="211">
        <v>2</v>
      </c>
      <c r="DS415" s="213">
        <v>2</v>
      </c>
      <c r="DT415" s="214">
        <v>2</v>
      </c>
      <c r="DU415" s="215">
        <v>2</v>
      </c>
      <c r="DV415" s="215">
        <v>2</v>
      </c>
      <c r="DW415" s="218">
        <v>2</v>
      </c>
      <c r="DX415" s="219">
        <v>2</v>
      </c>
      <c r="DY415" s="220">
        <v>2</v>
      </c>
      <c r="DZ415" s="221">
        <v>2</v>
      </c>
      <c r="EA415" s="222">
        <v>1</v>
      </c>
      <c r="EB415" s="223">
        <v>1</v>
      </c>
      <c r="EC415" s="224">
        <v>1</v>
      </c>
      <c r="ED415" s="225">
        <v>1</v>
      </c>
      <c r="EE415" s="226">
        <v>1</v>
      </c>
      <c r="EF415" s="229">
        <v>1</v>
      </c>
      <c r="EG415" s="231">
        <v>1</v>
      </c>
      <c r="EH415" s="232">
        <v>2</v>
      </c>
      <c r="EI415" s="234">
        <v>2</v>
      </c>
      <c r="EJ415" s="235">
        <v>2</v>
      </c>
      <c r="EK415" s="238">
        <v>2</v>
      </c>
      <c r="EL415" s="239">
        <v>2</v>
      </c>
      <c r="EM415" s="242">
        <v>2</v>
      </c>
      <c r="EN415" s="243">
        <v>2</v>
      </c>
      <c r="EO415" s="244">
        <v>2</v>
      </c>
      <c r="EP415" s="245">
        <v>2</v>
      </c>
      <c r="EQ415" s="318"/>
      <c r="ER415" s="246">
        <v>2</v>
      </c>
      <c r="ES415" s="249">
        <v>2</v>
      </c>
      <c r="ET415" s="250">
        <v>2</v>
      </c>
      <c r="EU415" s="251">
        <v>2</v>
      </c>
      <c r="EV415" s="252">
        <v>2</v>
      </c>
      <c r="EW415" s="253">
        <v>2</v>
      </c>
      <c r="EX415" s="255">
        <v>2</v>
      </c>
      <c r="EY415" s="257">
        <v>2</v>
      </c>
      <c r="EZ415" s="258">
        <v>2</v>
      </c>
      <c r="FA415" s="261">
        <v>2</v>
      </c>
      <c r="FB415" s="246">
        <v>2</v>
      </c>
      <c r="FC415" s="264">
        <v>2</v>
      </c>
      <c r="FD415" s="271">
        <v>2</v>
      </c>
      <c r="FE415" s="273">
        <v>2</v>
      </c>
      <c r="FF415" s="274">
        <v>2</v>
      </c>
      <c r="FG415" s="277">
        <v>2</v>
      </c>
      <c r="FH415" s="280">
        <v>2</v>
      </c>
      <c r="FI415" s="282">
        <v>2</v>
      </c>
      <c r="FJ415" s="284">
        <v>2</v>
      </c>
      <c r="FK415" s="286">
        <v>2</v>
      </c>
      <c r="FL415" s="287">
        <v>2</v>
      </c>
      <c r="FM415" s="246">
        <v>1</v>
      </c>
      <c r="FN415" s="292">
        <v>1</v>
      </c>
      <c r="FO415" s="297">
        <v>1</v>
      </c>
      <c r="FP415" s="298">
        <v>1</v>
      </c>
      <c r="FQ415" s="299">
        <v>1</v>
      </c>
      <c r="FR415" s="300">
        <v>1</v>
      </c>
      <c r="FS415" s="305">
        <v>1</v>
      </c>
      <c r="FT415" s="306">
        <v>1</v>
      </c>
      <c r="FU415" s="309">
        <v>1</v>
      </c>
      <c r="FV415" s="246"/>
    </row>
    <row r="416" spans="1:178" ht="13.9" customHeight="1" x14ac:dyDescent="0.2">
      <c r="A416" s="343" t="s">
        <v>224</v>
      </c>
      <c r="B416" s="345" t="s">
        <v>216</v>
      </c>
      <c r="C416" s="335" t="s">
        <v>131</v>
      </c>
      <c r="D416" s="335">
        <v>1</v>
      </c>
      <c r="E416" s="349">
        <f t="shared" ref="E416" si="1633">FU416</f>
        <v>1</v>
      </c>
      <c r="F416" s="353">
        <f t="shared" ref="F416" si="1634">FU417</f>
        <v>0</v>
      </c>
      <c r="G416" s="351">
        <f>F416/E416</f>
        <v>0</v>
      </c>
      <c r="H416" s="351">
        <f>F416/D416</f>
        <v>0</v>
      </c>
      <c r="I416" s="355"/>
      <c r="J416" s="11" t="s">
        <v>5</v>
      </c>
      <c r="K416" s="27"/>
      <c r="L416" s="27"/>
      <c r="M416" s="27"/>
      <c r="N416" s="27"/>
      <c r="O416" s="27"/>
      <c r="P416" s="27"/>
      <c r="Q416" s="27"/>
      <c r="R416" s="27"/>
      <c r="S416" s="27"/>
      <c r="T416" s="27"/>
      <c r="U416" s="27"/>
      <c r="V416" s="27"/>
      <c r="W416" s="99"/>
      <c r="X416" s="27"/>
      <c r="Y416" s="27"/>
      <c r="Z416" s="27"/>
      <c r="AA416" s="27"/>
      <c r="AB416" s="27"/>
      <c r="AC416" s="27"/>
      <c r="AD416" s="27"/>
      <c r="AE416" s="27"/>
      <c r="AF416" s="27"/>
      <c r="AG416" s="27"/>
      <c r="AH416" s="27"/>
      <c r="AI416" s="27"/>
      <c r="AJ416" s="27"/>
      <c r="AK416" s="27"/>
      <c r="AL416" s="27"/>
      <c r="AM416" s="27"/>
      <c r="AN416" s="27"/>
      <c r="AO416" s="27"/>
      <c r="AP416" s="27"/>
      <c r="AQ416" s="27">
        <v>1</v>
      </c>
      <c r="AR416" s="27">
        <v>1</v>
      </c>
      <c r="AS416" s="105">
        <v>1</v>
      </c>
      <c r="AT416" s="105">
        <v>1</v>
      </c>
      <c r="AU416" s="27">
        <v>1</v>
      </c>
      <c r="AV416" s="27">
        <v>1</v>
      </c>
      <c r="AW416" s="27">
        <v>1</v>
      </c>
      <c r="AX416" s="27">
        <v>1</v>
      </c>
      <c r="AY416" s="27">
        <v>1</v>
      </c>
      <c r="AZ416" s="27">
        <v>1</v>
      </c>
      <c r="BA416" s="27">
        <v>1</v>
      </c>
      <c r="BB416" s="27">
        <v>1</v>
      </c>
      <c r="BC416" s="320"/>
      <c r="BD416" s="27">
        <v>3</v>
      </c>
      <c r="BE416" s="27">
        <v>3</v>
      </c>
      <c r="BF416" s="27">
        <v>3</v>
      </c>
      <c r="BG416" s="27">
        <v>3</v>
      </c>
      <c r="BH416" s="105">
        <v>1</v>
      </c>
      <c r="BI416" s="105">
        <v>1</v>
      </c>
      <c r="BJ416" s="105">
        <v>1</v>
      </c>
      <c r="BK416" s="105">
        <v>1</v>
      </c>
      <c r="BL416" s="105">
        <v>1</v>
      </c>
      <c r="BM416" s="27">
        <v>3</v>
      </c>
      <c r="BN416" s="27">
        <v>3</v>
      </c>
      <c r="BO416" s="27">
        <v>3</v>
      </c>
      <c r="BP416" s="27">
        <v>3</v>
      </c>
      <c r="BQ416" s="27">
        <v>3</v>
      </c>
      <c r="BR416" s="27">
        <v>3</v>
      </c>
      <c r="BS416" s="27">
        <v>3</v>
      </c>
      <c r="BT416" s="27">
        <v>3</v>
      </c>
      <c r="BU416" s="27">
        <v>3</v>
      </c>
      <c r="BV416" s="27">
        <v>3</v>
      </c>
      <c r="BW416" s="27">
        <v>3</v>
      </c>
      <c r="BX416" s="27">
        <v>3</v>
      </c>
      <c r="BY416" s="27">
        <v>3</v>
      </c>
      <c r="BZ416" s="27">
        <v>3</v>
      </c>
      <c r="CA416" s="27">
        <v>3</v>
      </c>
      <c r="CB416" s="27">
        <v>3</v>
      </c>
      <c r="CC416" s="27">
        <v>3</v>
      </c>
      <c r="CD416" s="27">
        <v>3</v>
      </c>
      <c r="CE416" s="27">
        <v>3</v>
      </c>
      <c r="CF416" s="40"/>
      <c r="CG416" s="27">
        <v>3</v>
      </c>
      <c r="CH416" s="27">
        <v>3</v>
      </c>
      <c r="CI416" s="27">
        <v>3</v>
      </c>
      <c r="CJ416" s="27">
        <v>3</v>
      </c>
      <c r="CK416" s="105">
        <v>1</v>
      </c>
      <c r="CL416" s="105">
        <v>1</v>
      </c>
      <c r="CM416" s="105">
        <v>1</v>
      </c>
      <c r="CN416" s="105">
        <v>1</v>
      </c>
      <c r="CO416" s="105">
        <v>1</v>
      </c>
      <c r="CP416" s="27">
        <v>3</v>
      </c>
      <c r="CQ416" s="27">
        <v>3</v>
      </c>
      <c r="CR416" s="27">
        <v>3</v>
      </c>
      <c r="CS416" s="27">
        <v>3</v>
      </c>
      <c r="CT416" s="27">
        <v>3</v>
      </c>
      <c r="CU416" s="27">
        <v>3</v>
      </c>
      <c r="CV416" s="27">
        <v>3</v>
      </c>
      <c r="CW416" s="27">
        <v>3</v>
      </c>
      <c r="CX416" s="27">
        <v>3</v>
      </c>
      <c r="CY416" s="27">
        <v>3</v>
      </c>
      <c r="CZ416" s="27">
        <v>3</v>
      </c>
      <c r="DA416" s="27">
        <v>3</v>
      </c>
      <c r="DB416" s="27">
        <v>3</v>
      </c>
      <c r="DC416" s="27">
        <v>3</v>
      </c>
      <c r="DD416" s="27">
        <v>3</v>
      </c>
      <c r="DE416" s="27">
        <v>3</v>
      </c>
      <c r="DF416" s="27">
        <v>3</v>
      </c>
      <c r="DG416" s="27">
        <v>3</v>
      </c>
      <c r="DH416" s="27">
        <v>3</v>
      </c>
      <c r="DI416" s="27">
        <v>3</v>
      </c>
      <c r="DJ416" s="27">
        <v>3</v>
      </c>
      <c r="DK416" s="27">
        <v>3</v>
      </c>
      <c r="DL416" s="317"/>
      <c r="DM416" s="27">
        <v>1</v>
      </c>
      <c r="DN416" s="27">
        <v>1</v>
      </c>
      <c r="DO416" s="27">
        <v>1</v>
      </c>
      <c r="DP416" s="27">
        <v>1</v>
      </c>
      <c r="DQ416" s="27">
        <v>1</v>
      </c>
      <c r="DR416" s="27">
        <v>1</v>
      </c>
      <c r="DS416" s="27">
        <v>1</v>
      </c>
      <c r="DT416" s="27">
        <v>1</v>
      </c>
      <c r="DU416" s="27">
        <v>1</v>
      </c>
      <c r="DV416" s="27">
        <v>1</v>
      </c>
      <c r="DW416" s="27">
        <v>1</v>
      </c>
      <c r="DX416" s="27">
        <v>1</v>
      </c>
      <c r="DY416" s="27">
        <v>1</v>
      </c>
      <c r="DZ416" s="27">
        <v>1</v>
      </c>
      <c r="EA416" s="27">
        <v>1</v>
      </c>
      <c r="EB416" s="27">
        <v>1</v>
      </c>
      <c r="EC416" s="27">
        <v>1</v>
      </c>
      <c r="ED416" s="27">
        <v>1</v>
      </c>
      <c r="EE416" s="27">
        <v>1</v>
      </c>
      <c r="EF416" s="27">
        <v>1</v>
      </c>
      <c r="EG416" s="27">
        <v>1</v>
      </c>
      <c r="EH416" s="27">
        <v>1</v>
      </c>
      <c r="EI416" s="27">
        <v>1</v>
      </c>
      <c r="EJ416" s="27">
        <v>1</v>
      </c>
      <c r="EK416" s="27">
        <v>1</v>
      </c>
      <c r="EL416" s="27">
        <v>1</v>
      </c>
      <c r="EM416" s="27">
        <v>1</v>
      </c>
      <c r="EN416" s="27">
        <v>1</v>
      </c>
      <c r="EO416" s="27">
        <v>1</v>
      </c>
      <c r="EP416" s="27">
        <v>1</v>
      </c>
      <c r="EQ416" s="317"/>
      <c r="ER416" s="27">
        <v>1</v>
      </c>
      <c r="ES416" s="27">
        <v>1</v>
      </c>
      <c r="ET416" s="27">
        <v>1</v>
      </c>
      <c r="EU416" s="27">
        <v>1</v>
      </c>
      <c r="EV416" s="27">
        <v>1</v>
      </c>
      <c r="EW416" s="27">
        <v>1</v>
      </c>
      <c r="EX416" s="27">
        <v>1</v>
      </c>
      <c r="EY416" s="27">
        <v>1</v>
      </c>
      <c r="EZ416" s="27">
        <v>1</v>
      </c>
      <c r="FA416" s="27">
        <v>1</v>
      </c>
      <c r="FB416" s="27">
        <v>1</v>
      </c>
      <c r="FC416" s="27">
        <v>1</v>
      </c>
      <c r="FD416" s="27">
        <v>1</v>
      </c>
      <c r="FE416" s="27">
        <v>1</v>
      </c>
      <c r="FF416" s="27">
        <v>1</v>
      </c>
      <c r="FG416" s="27">
        <v>1</v>
      </c>
      <c r="FH416" s="27">
        <v>1</v>
      </c>
      <c r="FI416" s="27">
        <v>1</v>
      </c>
      <c r="FJ416" s="27">
        <v>1</v>
      </c>
      <c r="FK416" s="27">
        <v>1</v>
      </c>
      <c r="FL416" s="27">
        <v>1</v>
      </c>
      <c r="FM416" s="27">
        <v>1</v>
      </c>
      <c r="FN416" s="27">
        <v>1</v>
      </c>
      <c r="FO416" s="27">
        <v>1</v>
      </c>
      <c r="FP416" s="27">
        <v>1</v>
      </c>
      <c r="FQ416" s="27">
        <v>1</v>
      </c>
      <c r="FR416" s="27">
        <v>1</v>
      </c>
      <c r="FS416" s="27">
        <v>1</v>
      </c>
      <c r="FT416" s="27">
        <v>1</v>
      </c>
      <c r="FU416" s="27">
        <v>1</v>
      </c>
      <c r="FV416" s="27">
        <v>1</v>
      </c>
    </row>
    <row r="417" spans="1:178" ht="13.9" customHeight="1" x14ac:dyDescent="0.2">
      <c r="A417" s="344"/>
      <c r="B417" s="346"/>
      <c r="C417" s="336"/>
      <c r="D417" s="336"/>
      <c r="E417" s="350"/>
      <c r="F417" s="354"/>
      <c r="G417" s="352"/>
      <c r="H417" s="352"/>
      <c r="I417" s="356"/>
      <c r="J417" s="12" t="s">
        <v>6</v>
      </c>
      <c r="K417" s="190"/>
      <c r="L417" s="190"/>
      <c r="M417" s="190"/>
      <c r="N417" s="190"/>
      <c r="O417" s="190"/>
      <c r="P417" s="190"/>
      <c r="Q417" s="190"/>
      <c r="R417" s="190"/>
      <c r="S417" s="190"/>
      <c r="T417" s="190"/>
      <c r="U417" s="190"/>
      <c r="V417" s="190"/>
      <c r="W417" s="100"/>
      <c r="X417" s="190"/>
      <c r="Y417" s="190"/>
      <c r="Z417" s="190"/>
      <c r="AA417" s="190"/>
      <c r="AB417" s="190"/>
      <c r="AC417" s="190"/>
      <c r="AD417" s="190"/>
      <c r="AE417" s="190"/>
      <c r="AF417" s="190"/>
      <c r="AG417" s="190"/>
      <c r="AH417" s="190"/>
      <c r="AI417" s="190"/>
      <c r="AJ417" s="190"/>
      <c r="AK417" s="190"/>
      <c r="AL417" s="190"/>
      <c r="AM417" s="190"/>
      <c r="AN417" s="190"/>
      <c r="AO417" s="190"/>
      <c r="AP417" s="190"/>
      <c r="AQ417" s="190">
        <v>1</v>
      </c>
      <c r="AR417" s="190">
        <v>1</v>
      </c>
      <c r="AS417" s="190">
        <v>1</v>
      </c>
      <c r="AT417" s="190">
        <v>1</v>
      </c>
      <c r="AU417" s="190">
        <v>1</v>
      </c>
      <c r="AV417" s="190">
        <v>1</v>
      </c>
      <c r="AW417" s="190">
        <v>1</v>
      </c>
      <c r="AX417" s="190">
        <v>1</v>
      </c>
      <c r="AY417" s="190">
        <v>1</v>
      </c>
      <c r="AZ417" s="190">
        <v>1</v>
      </c>
      <c r="BA417" s="190">
        <v>1</v>
      </c>
      <c r="BB417" s="190">
        <v>1</v>
      </c>
      <c r="BC417" s="321"/>
      <c r="BD417" s="190"/>
      <c r="BE417" s="190">
        <v>1</v>
      </c>
      <c r="BF417" s="190">
        <v>1</v>
      </c>
      <c r="BG417" s="190">
        <v>2</v>
      </c>
      <c r="BH417" s="190">
        <v>1</v>
      </c>
      <c r="BI417" s="190">
        <v>1</v>
      </c>
      <c r="BJ417" s="190">
        <v>1</v>
      </c>
      <c r="BK417" s="190">
        <v>1</v>
      </c>
      <c r="BL417" s="190">
        <v>1</v>
      </c>
      <c r="BM417" s="190">
        <v>1</v>
      </c>
      <c r="BN417" s="190">
        <v>1</v>
      </c>
      <c r="BO417" s="190">
        <v>1</v>
      </c>
      <c r="BP417" s="190">
        <v>1</v>
      </c>
      <c r="BQ417" s="190">
        <v>1</v>
      </c>
      <c r="BR417" s="190">
        <v>1</v>
      </c>
      <c r="BS417" s="190">
        <v>1</v>
      </c>
      <c r="BT417" s="190">
        <v>1</v>
      </c>
      <c r="BU417" s="190">
        <v>1</v>
      </c>
      <c r="BV417" s="190">
        <v>1</v>
      </c>
      <c r="BW417" s="190">
        <v>1</v>
      </c>
      <c r="BX417" s="190">
        <v>1</v>
      </c>
      <c r="BY417" s="190">
        <v>1</v>
      </c>
      <c r="BZ417" s="190">
        <v>1</v>
      </c>
      <c r="CA417" s="190"/>
      <c r="CB417" s="190">
        <v>1</v>
      </c>
      <c r="CC417" s="190">
        <v>1</v>
      </c>
      <c r="CD417" s="190">
        <v>1</v>
      </c>
      <c r="CE417" s="190">
        <v>1</v>
      </c>
      <c r="CF417" s="38"/>
      <c r="CG417" s="190"/>
      <c r="CH417" s="190">
        <v>1</v>
      </c>
      <c r="CI417" s="190">
        <v>1</v>
      </c>
      <c r="CJ417" s="190">
        <v>2</v>
      </c>
      <c r="CK417" s="190">
        <v>1</v>
      </c>
      <c r="CL417" s="190">
        <v>1</v>
      </c>
      <c r="CM417" s="190">
        <v>1</v>
      </c>
      <c r="CN417" s="190">
        <v>1</v>
      </c>
      <c r="CO417" s="190">
        <v>1</v>
      </c>
      <c r="CP417" s="190">
        <v>1</v>
      </c>
      <c r="CQ417" s="190">
        <v>1</v>
      </c>
      <c r="CR417" s="190">
        <v>1</v>
      </c>
      <c r="CS417" s="190">
        <v>1</v>
      </c>
      <c r="CT417" s="190">
        <v>1</v>
      </c>
      <c r="CU417" s="190">
        <v>1</v>
      </c>
      <c r="CV417" s="190">
        <v>1</v>
      </c>
      <c r="CW417" s="190">
        <v>1</v>
      </c>
      <c r="CX417" s="190">
        <v>1</v>
      </c>
      <c r="CY417" s="190">
        <v>1</v>
      </c>
      <c r="CZ417" s="190">
        <v>1</v>
      </c>
      <c r="DA417" s="190">
        <v>1</v>
      </c>
      <c r="DB417" s="190">
        <v>1</v>
      </c>
      <c r="DC417" s="190">
        <v>1</v>
      </c>
      <c r="DD417" s="190"/>
      <c r="DE417" s="190">
        <v>1</v>
      </c>
      <c r="DF417" s="190">
        <v>1</v>
      </c>
      <c r="DG417" s="190">
        <v>1</v>
      </c>
      <c r="DH417" s="190">
        <v>1</v>
      </c>
      <c r="DI417" s="190">
        <v>1</v>
      </c>
      <c r="DJ417" s="190">
        <v>1</v>
      </c>
      <c r="DK417" s="195">
        <v>1</v>
      </c>
      <c r="DL417" s="318"/>
      <c r="DM417" s="195">
        <v>0</v>
      </c>
      <c r="DN417" s="204">
        <v>1</v>
      </c>
      <c r="DO417" s="206">
        <v>2</v>
      </c>
      <c r="DP417" s="207">
        <v>1</v>
      </c>
      <c r="DQ417" s="209">
        <v>1</v>
      </c>
      <c r="DR417" s="211">
        <v>1</v>
      </c>
      <c r="DS417" s="213">
        <v>1</v>
      </c>
      <c r="DT417" s="214">
        <v>1</v>
      </c>
      <c r="DU417" s="215">
        <v>1</v>
      </c>
      <c r="DV417" s="215">
        <v>1</v>
      </c>
      <c r="DW417" s="218">
        <v>1</v>
      </c>
      <c r="DX417" s="219">
        <v>1</v>
      </c>
      <c r="DY417" s="220">
        <v>1</v>
      </c>
      <c r="DZ417" s="221">
        <v>1</v>
      </c>
      <c r="EA417" s="222">
        <v>0</v>
      </c>
      <c r="EB417" s="223">
        <v>0</v>
      </c>
      <c r="EC417" s="224">
        <v>0</v>
      </c>
      <c r="ED417" s="225">
        <v>0</v>
      </c>
      <c r="EE417" s="226">
        <v>0</v>
      </c>
      <c r="EF417" s="229">
        <v>0</v>
      </c>
      <c r="EG417" s="231">
        <v>0</v>
      </c>
      <c r="EH417" s="232">
        <v>0</v>
      </c>
      <c r="EI417" s="234">
        <v>0</v>
      </c>
      <c r="EJ417" s="235">
        <v>0</v>
      </c>
      <c r="EK417" s="238">
        <v>0</v>
      </c>
      <c r="EL417" s="239">
        <v>0</v>
      </c>
      <c r="EM417" s="242">
        <v>0</v>
      </c>
      <c r="EN417" s="243">
        <v>0</v>
      </c>
      <c r="EO417" s="244">
        <v>0</v>
      </c>
      <c r="EP417" s="245">
        <v>0</v>
      </c>
      <c r="EQ417" s="318"/>
      <c r="ER417" s="246">
        <v>0</v>
      </c>
      <c r="ES417" s="249">
        <v>0</v>
      </c>
      <c r="ET417" s="250">
        <v>0</v>
      </c>
      <c r="EU417" s="251">
        <v>0</v>
      </c>
      <c r="EV417" s="252">
        <v>0</v>
      </c>
      <c r="EW417" s="253">
        <v>0</v>
      </c>
      <c r="EX417" s="255">
        <v>0</v>
      </c>
      <c r="EY417" s="257">
        <v>0</v>
      </c>
      <c r="EZ417" s="258">
        <v>0</v>
      </c>
      <c r="FA417" s="261">
        <v>0</v>
      </c>
      <c r="FB417" s="246">
        <v>0</v>
      </c>
      <c r="FC417" s="264">
        <v>0</v>
      </c>
      <c r="FD417" s="271">
        <v>0</v>
      </c>
      <c r="FE417" s="273">
        <v>0</v>
      </c>
      <c r="FF417" s="274">
        <v>0</v>
      </c>
      <c r="FG417" s="277">
        <v>0</v>
      </c>
      <c r="FH417" s="280">
        <v>0</v>
      </c>
      <c r="FI417" s="282">
        <v>0</v>
      </c>
      <c r="FJ417" s="284">
        <v>0</v>
      </c>
      <c r="FK417" s="286">
        <v>0</v>
      </c>
      <c r="FL417" s="287">
        <v>0</v>
      </c>
      <c r="FM417" s="246">
        <v>0</v>
      </c>
      <c r="FN417" s="292">
        <v>0</v>
      </c>
      <c r="FO417" s="297">
        <v>0</v>
      </c>
      <c r="FP417" s="298">
        <v>0</v>
      </c>
      <c r="FQ417" s="299">
        <v>0</v>
      </c>
      <c r="FR417" s="300">
        <v>0</v>
      </c>
      <c r="FS417" s="305">
        <v>0</v>
      </c>
      <c r="FT417" s="306">
        <v>0</v>
      </c>
      <c r="FU417" s="309">
        <v>0</v>
      </c>
      <c r="FV417" s="246">
        <v>0</v>
      </c>
    </row>
    <row r="418" spans="1:178" ht="12.75" customHeight="1" x14ac:dyDescent="0.2">
      <c r="A418" s="343" t="s">
        <v>225</v>
      </c>
      <c r="B418" s="345" t="s">
        <v>217</v>
      </c>
      <c r="C418" s="335" t="s">
        <v>131</v>
      </c>
      <c r="D418" s="335">
        <v>1</v>
      </c>
      <c r="E418" s="349">
        <f t="shared" ref="E418" si="1635">FU418</f>
        <v>2</v>
      </c>
      <c r="F418" s="353">
        <f t="shared" ref="F418" si="1636">FU419</f>
        <v>0</v>
      </c>
      <c r="G418" s="351">
        <f>F418/E418</f>
        <v>0</v>
      </c>
      <c r="H418" s="351">
        <f>F418/D418</f>
        <v>0</v>
      </c>
      <c r="I418" s="355"/>
      <c r="J418" s="11" t="s">
        <v>5</v>
      </c>
      <c r="K418" s="27"/>
      <c r="L418" s="27"/>
      <c r="M418" s="27"/>
      <c r="N418" s="27"/>
      <c r="O418" s="27"/>
      <c r="P418" s="27"/>
      <c r="Q418" s="27"/>
      <c r="R418" s="27"/>
      <c r="S418" s="27"/>
      <c r="T418" s="27"/>
      <c r="U418" s="27"/>
      <c r="V418" s="27"/>
      <c r="W418" s="99"/>
      <c r="X418" s="27"/>
      <c r="Y418" s="27"/>
      <c r="Z418" s="27"/>
      <c r="AA418" s="27"/>
      <c r="AB418" s="27"/>
      <c r="AC418" s="27"/>
      <c r="AD418" s="27"/>
      <c r="AE418" s="27"/>
      <c r="AF418" s="27"/>
      <c r="AG418" s="27"/>
      <c r="AH418" s="27"/>
      <c r="AI418" s="27"/>
      <c r="AJ418" s="27"/>
      <c r="AK418" s="27"/>
      <c r="AL418" s="27"/>
      <c r="AM418" s="27"/>
      <c r="AN418" s="27"/>
      <c r="AO418" s="27"/>
      <c r="AP418" s="27"/>
      <c r="AQ418" s="27"/>
      <c r="AR418" s="27"/>
      <c r="AS418" s="105">
        <v>1</v>
      </c>
      <c r="AT418" s="105">
        <v>1</v>
      </c>
      <c r="AU418" s="27">
        <v>1</v>
      </c>
      <c r="AV418" s="27">
        <v>1</v>
      </c>
      <c r="AW418" s="27">
        <v>1</v>
      </c>
      <c r="AX418" s="27">
        <v>1</v>
      </c>
      <c r="AY418" s="27">
        <v>1</v>
      </c>
      <c r="AZ418" s="27">
        <v>1</v>
      </c>
      <c r="BA418" s="27">
        <v>1</v>
      </c>
      <c r="BB418" s="27">
        <v>1</v>
      </c>
      <c r="BC418" s="320"/>
      <c r="BD418" s="27">
        <v>3</v>
      </c>
      <c r="BE418" s="27">
        <v>3</v>
      </c>
      <c r="BF418" s="27">
        <v>3</v>
      </c>
      <c r="BG418" s="27">
        <v>3</v>
      </c>
      <c r="BH418" s="105">
        <v>1</v>
      </c>
      <c r="BI418" s="105">
        <v>1</v>
      </c>
      <c r="BJ418" s="105">
        <v>1</v>
      </c>
      <c r="BK418" s="105">
        <v>1</v>
      </c>
      <c r="BL418" s="105">
        <v>1</v>
      </c>
      <c r="BM418" s="27">
        <v>3</v>
      </c>
      <c r="BN418" s="27">
        <v>3</v>
      </c>
      <c r="BO418" s="27">
        <v>3</v>
      </c>
      <c r="BP418" s="27">
        <v>3</v>
      </c>
      <c r="BQ418" s="27">
        <v>3</v>
      </c>
      <c r="BR418" s="27">
        <v>3</v>
      </c>
      <c r="BS418" s="27">
        <v>3</v>
      </c>
      <c r="BT418" s="27">
        <v>3</v>
      </c>
      <c r="BU418" s="27">
        <v>3</v>
      </c>
      <c r="BV418" s="27">
        <v>3</v>
      </c>
      <c r="BW418" s="27">
        <v>3</v>
      </c>
      <c r="BX418" s="27">
        <v>3</v>
      </c>
      <c r="BY418" s="27">
        <v>3</v>
      </c>
      <c r="BZ418" s="27">
        <v>3</v>
      </c>
      <c r="CA418" s="27">
        <v>3</v>
      </c>
      <c r="CB418" s="27">
        <v>3</v>
      </c>
      <c r="CC418" s="27">
        <v>3</v>
      </c>
      <c r="CD418" s="27">
        <v>3</v>
      </c>
      <c r="CE418" s="27">
        <v>3</v>
      </c>
      <c r="CF418" s="40"/>
      <c r="CG418" s="27">
        <v>3</v>
      </c>
      <c r="CH418" s="27">
        <v>3</v>
      </c>
      <c r="CI418" s="27">
        <v>3</v>
      </c>
      <c r="CJ418" s="27">
        <v>3</v>
      </c>
      <c r="CK418" s="105">
        <v>1</v>
      </c>
      <c r="CL418" s="105">
        <v>1</v>
      </c>
      <c r="CM418" s="105">
        <v>1</v>
      </c>
      <c r="CN418" s="105">
        <v>1</v>
      </c>
      <c r="CO418" s="105">
        <v>1</v>
      </c>
      <c r="CP418" s="27">
        <v>3</v>
      </c>
      <c r="CQ418" s="27">
        <v>3</v>
      </c>
      <c r="CR418" s="27">
        <v>3</v>
      </c>
      <c r="CS418" s="27">
        <v>3</v>
      </c>
      <c r="CT418" s="27">
        <v>3</v>
      </c>
      <c r="CU418" s="27">
        <v>3</v>
      </c>
      <c r="CV418" s="27">
        <v>3</v>
      </c>
      <c r="CW418" s="27">
        <v>3</v>
      </c>
      <c r="CX418" s="27">
        <v>3</v>
      </c>
      <c r="CY418" s="27">
        <v>3</v>
      </c>
      <c r="CZ418" s="27">
        <v>3</v>
      </c>
      <c r="DA418" s="27">
        <v>3</v>
      </c>
      <c r="DB418" s="27">
        <v>3</v>
      </c>
      <c r="DC418" s="27">
        <v>3</v>
      </c>
      <c r="DD418" s="27">
        <v>3</v>
      </c>
      <c r="DE418" s="27">
        <v>3</v>
      </c>
      <c r="DF418" s="27">
        <v>3</v>
      </c>
      <c r="DG418" s="27">
        <v>3</v>
      </c>
      <c r="DH418" s="27">
        <v>3</v>
      </c>
      <c r="DI418" s="27">
        <v>3</v>
      </c>
      <c r="DJ418" s="27">
        <v>3</v>
      </c>
      <c r="DK418" s="27">
        <v>3</v>
      </c>
      <c r="DL418" s="317"/>
      <c r="DM418" s="27">
        <v>2</v>
      </c>
      <c r="DN418" s="27">
        <v>2</v>
      </c>
      <c r="DO418" s="27">
        <v>2</v>
      </c>
      <c r="DP418" s="27">
        <v>2</v>
      </c>
      <c r="DQ418" s="27">
        <v>2</v>
      </c>
      <c r="DR418" s="27">
        <v>2</v>
      </c>
      <c r="DS418" s="27">
        <v>2</v>
      </c>
      <c r="DT418" s="27">
        <v>2</v>
      </c>
      <c r="DU418" s="27">
        <v>2</v>
      </c>
      <c r="DV418" s="27">
        <v>2</v>
      </c>
      <c r="DW418" s="27">
        <v>2</v>
      </c>
      <c r="DX418" s="27">
        <v>2</v>
      </c>
      <c r="DY418" s="27">
        <v>2</v>
      </c>
      <c r="DZ418" s="27">
        <v>2</v>
      </c>
      <c r="EA418" s="27">
        <v>2</v>
      </c>
      <c r="EB418" s="27">
        <v>2</v>
      </c>
      <c r="EC418" s="27">
        <v>2</v>
      </c>
      <c r="ED418" s="27">
        <v>2</v>
      </c>
      <c r="EE418" s="27">
        <v>2</v>
      </c>
      <c r="EF418" s="27">
        <v>2</v>
      </c>
      <c r="EG418" s="27">
        <v>2</v>
      </c>
      <c r="EH418" s="27">
        <v>2</v>
      </c>
      <c r="EI418" s="27">
        <v>2</v>
      </c>
      <c r="EJ418" s="27">
        <v>2</v>
      </c>
      <c r="EK418" s="27">
        <v>2</v>
      </c>
      <c r="EL418" s="27">
        <v>2</v>
      </c>
      <c r="EM418" s="27">
        <v>2</v>
      </c>
      <c r="EN418" s="27">
        <v>2</v>
      </c>
      <c r="EO418" s="27">
        <v>2</v>
      </c>
      <c r="EP418" s="27">
        <v>2</v>
      </c>
      <c r="EQ418" s="317"/>
      <c r="ER418" s="27">
        <v>2</v>
      </c>
      <c r="ES418" s="27">
        <v>2</v>
      </c>
      <c r="ET418" s="27">
        <v>2</v>
      </c>
      <c r="EU418" s="27">
        <v>2</v>
      </c>
      <c r="EV418" s="27">
        <v>2</v>
      </c>
      <c r="EW418" s="27">
        <v>2</v>
      </c>
      <c r="EX418" s="27">
        <v>2</v>
      </c>
      <c r="EY418" s="27">
        <v>2</v>
      </c>
      <c r="EZ418" s="27">
        <v>2</v>
      </c>
      <c r="FA418" s="27">
        <v>2</v>
      </c>
      <c r="FB418" s="27">
        <v>2</v>
      </c>
      <c r="FC418" s="27">
        <v>2</v>
      </c>
      <c r="FD418" s="27">
        <v>2</v>
      </c>
      <c r="FE418" s="27">
        <v>2</v>
      </c>
      <c r="FF418" s="27">
        <v>2</v>
      </c>
      <c r="FG418" s="27">
        <v>2</v>
      </c>
      <c r="FH418" s="27">
        <v>2</v>
      </c>
      <c r="FI418" s="27">
        <v>2</v>
      </c>
      <c r="FJ418" s="27">
        <v>2</v>
      </c>
      <c r="FK418" s="27">
        <v>2</v>
      </c>
      <c r="FL418" s="27">
        <v>2</v>
      </c>
      <c r="FM418" s="27">
        <v>2</v>
      </c>
      <c r="FN418" s="27">
        <v>2</v>
      </c>
      <c r="FO418" s="27">
        <v>2</v>
      </c>
      <c r="FP418" s="27">
        <v>2</v>
      </c>
      <c r="FQ418" s="27">
        <v>2</v>
      </c>
      <c r="FR418" s="27">
        <v>2</v>
      </c>
      <c r="FS418" s="27">
        <v>2</v>
      </c>
      <c r="FT418" s="27">
        <v>2</v>
      </c>
      <c r="FU418" s="27">
        <v>2</v>
      </c>
      <c r="FV418" s="27">
        <v>2</v>
      </c>
    </row>
    <row r="419" spans="1:178" ht="13.9" customHeight="1" x14ac:dyDescent="0.2">
      <c r="A419" s="344"/>
      <c r="B419" s="346"/>
      <c r="C419" s="336"/>
      <c r="D419" s="336"/>
      <c r="E419" s="350"/>
      <c r="F419" s="354"/>
      <c r="G419" s="352"/>
      <c r="H419" s="352"/>
      <c r="I419" s="356"/>
      <c r="J419" s="12" t="s">
        <v>6</v>
      </c>
      <c r="K419" s="190"/>
      <c r="L419" s="190"/>
      <c r="M419" s="190"/>
      <c r="N419" s="190"/>
      <c r="O419" s="190"/>
      <c r="P419" s="190"/>
      <c r="Q419" s="190"/>
      <c r="R419" s="190"/>
      <c r="S419" s="190"/>
      <c r="T419" s="190"/>
      <c r="U419" s="190"/>
      <c r="V419" s="190"/>
      <c r="W419" s="100"/>
      <c r="X419" s="190"/>
      <c r="Y419" s="190"/>
      <c r="Z419" s="190"/>
      <c r="AA419" s="190"/>
      <c r="AB419" s="190"/>
      <c r="AC419" s="190"/>
      <c r="AD419" s="190"/>
      <c r="AE419" s="190"/>
      <c r="AF419" s="190"/>
      <c r="AG419" s="190"/>
      <c r="AH419" s="190"/>
      <c r="AI419" s="190"/>
      <c r="AJ419" s="190"/>
      <c r="AK419" s="190"/>
      <c r="AL419" s="190"/>
      <c r="AM419" s="190"/>
      <c r="AN419" s="190"/>
      <c r="AO419" s="190"/>
      <c r="AP419" s="190"/>
      <c r="AQ419" s="190"/>
      <c r="AR419" s="190"/>
      <c r="AS419" s="190">
        <v>1</v>
      </c>
      <c r="AT419" s="190">
        <v>1</v>
      </c>
      <c r="AU419" s="190">
        <v>1</v>
      </c>
      <c r="AV419" s="190">
        <v>1</v>
      </c>
      <c r="AW419" s="190">
        <v>1</v>
      </c>
      <c r="AX419" s="190">
        <v>1</v>
      </c>
      <c r="AY419" s="190">
        <v>1</v>
      </c>
      <c r="AZ419" s="190">
        <v>1</v>
      </c>
      <c r="BA419" s="190">
        <v>1</v>
      </c>
      <c r="BB419" s="190">
        <v>1</v>
      </c>
      <c r="BC419" s="321"/>
      <c r="BD419" s="190"/>
      <c r="BE419" s="190">
        <v>1</v>
      </c>
      <c r="BF419" s="190">
        <v>1</v>
      </c>
      <c r="BG419" s="190">
        <v>1</v>
      </c>
      <c r="BH419" s="190">
        <v>1</v>
      </c>
      <c r="BI419" s="190">
        <v>1</v>
      </c>
      <c r="BJ419" s="190">
        <v>1</v>
      </c>
      <c r="BK419" s="190">
        <v>1</v>
      </c>
      <c r="BL419" s="190">
        <v>1</v>
      </c>
      <c r="BM419" s="190">
        <v>1</v>
      </c>
      <c r="BN419" s="190">
        <v>1</v>
      </c>
      <c r="BO419" s="190">
        <v>1</v>
      </c>
      <c r="BP419" s="190">
        <v>1</v>
      </c>
      <c r="BQ419" s="190">
        <v>1</v>
      </c>
      <c r="BR419" s="190">
        <v>1</v>
      </c>
      <c r="BS419" s="190">
        <v>1</v>
      </c>
      <c r="BT419" s="190">
        <v>1</v>
      </c>
      <c r="BU419" s="190">
        <v>1</v>
      </c>
      <c r="BV419" s="190">
        <v>1</v>
      </c>
      <c r="BW419" s="190">
        <v>1</v>
      </c>
      <c r="BX419" s="190">
        <v>1</v>
      </c>
      <c r="BY419" s="190">
        <v>1</v>
      </c>
      <c r="BZ419" s="190">
        <v>1</v>
      </c>
      <c r="CA419" s="190"/>
      <c r="CB419" s="190">
        <v>1</v>
      </c>
      <c r="CC419" s="190">
        <v>1</v>
      </c>
      <c r="CD419" s="190">
        <v>1</v>
      </c>
      <c r="CE419" s="190">
        <v>1</v>
      </c>
      <c r="CF419" s="38"/>
      <c r="CG419" s="190"/>
      <c r="CH419" s="190">
        <v>1</v>
      </c>
      <c r="CI419" s="190">
        <v>1</v>
      </c>
      <c r="CJ419" s="190">
        <v>1</v>
      </c>
      <c r="CK419" s="190">
        <v>1</v>
      </c>
      <c r="CL419" s="190">
        <v>1</v>
      </c>
      <c r="CM419" s="190">
        <v>1</v>
      </c>
      <c r="CN419" s="190">
        <v>1</v>
      </c>
      <c r="CO419" s="190">
        <v>1</v>
      </c>
      <c r="CP419" s="190">
        <v>1</v>
      </c>
      <c r="CQ419" s="190">
        <v>1</v>
      </c>
      <c r="CR419" s="190">
        <v>1</v>
      </c>
      <c r="CS419" s="190">
        <v>1</v>
      </c>
      <c r="CT419" s="190">
        <v>1</v>
      </c>
      <c r="CU419" s="190">
        <v>1</v>
      </c>
      <c r="CV419" s="190">
        <v>1</v>
      </c>
      <c r="CW419" s="190">
        <v>1</v>
      </c>
      <c r="CX419" s="190">
        <v>1</v>
      </c>
      <c r="CY419" s="190">
        <v>1</v>
      </c>
      <c r="CZ419" s="190">
        <v>1</v>
      </c>
      <c r="DA419" s="190">
        <v>1</v>
      </c>
      <c r="DB419" s="190">
        <v>1</v>
      </c>
      <c r="DC419" s="190">
        <v>1</v>
      </c>
      <c r="DD419" s="190"/>
      <c r="DE419" s="190">
        <v>1</v>
      </c>
      <c r="DF419" s="190">
        <v>1</v>
      </c>
      <c r="DG419" s="190">
        <v>1</v>
      </c>
      <c r="DH419" s="190">
        <v>1</v>
      </c>
      <c r="DI419" s="190">
        <v>1</v>
      </c>
      <c r="DJ419" s="190">
        <v>1</v>
      </c>
      <c r="DK419" s="195">
        <v>1</v>
      </c>
      <c r="DL419" s="318"/>
      <c r="DM419" s="195">
        <v>1</v>
      </c>
      <c r="DN419" s="204">
        <v>1</v>
      </c>
      <c r="DO419" s="206">
        <v>1</v>
      </c>
      <c r="DP419" s="207">
        <v>1</v>
      </c>
      <c r="DQ419" s="209">
        <v>1</v>
      </c>
      <c r="DR419" s="211">
        <v>1</v>
      </c>
      <c r="DS419" s="213">
        <v>1</v>
      </c>
      <c r="DT419" s="214">
        <v>1</v>
      </c>
      <c r="DU419" s="215">
        <v>1</v>
      </c>
      <c r="DV419" s="215">
        <v>1</v>
      </c>
      <c r="DW419" s="218">
        <v>1</v>
      </c>
      <c r="DX419" s="219">
        <v>1</v>
      </c>
      <c r="DY419" s="220">
        <v>1</v>
      </c>
      <c r="DZ419" s="221">
        <v>1</v>
      </c>
      <c r="EA419" s="222">
        <v>1</v>
      </c>
      <c r="EB419" s="223">
        <v>1</v>
      </c>
      <c r="EC419" s="224">
        <v>1</v>
      </c>
      <c r="ED419" s="225">
        <v>1</v>
      </c>
      <c r="EE419" s="226">
        <v>1</v>
      </c>
      <c r="EF419" s="229">
        <v>1</v>
      </c>
      <c r="EG419" s="231">
        <v>1</v>
      </c>
      <c r="EH419" s="232">
        <v>1</v>
      </c>
      <c r="EI419" s="234">
        <v>1</v>
      </c>
      <c r="EJ419" s="235">
        <v>1</v>
      </c>
      <c r="EK419" s="238">
        <v>1</v>
      </c>
      <c r="EL419" s="239">
        <v>1</v>
      </c>
      <c r="EM419" s="242">
        <v>1</v>
      </c>
      <c r="EN419" s="243">
        <v>1</v>
      </c>
      <c r="EO419" s="244">
        <v>1</v>
      </c>
      <c r="EP419" s="245">
        <v>1</v>
      </c>
      <c r="EQ419" s="318"/>
      <c r="ER419" s="246">
        <v>1</v>
      </c>
      <c r="ES419" s="249">
        <v>1</v>
      </c>
      <c r="ET419" s="250">
        <v>1</v>
      </c>
      <c r="EU419" s="251">
        <v>1</v>
      </c>
      <c r="EV419" s="252">
        <v>1</v>
      </c>
      <c r="EW419" s="253">
        <v>1</v>
      </c>
      <c r="EX419" s="255">
        <v>1</v>
      </c>
      <c r="EY419" s="257">
        <v>1</v>
      </c>
      <c r="EZ419" s="258">
        <v>1</v>
      </c>
      <c r="FA419" s="261">
        <v>1</v>
      </c>
      <c r="FB419" s="246">
        <v>1</v>
      </c>
      <c r="FC419" s="264">
        <v>1</v>
      </c>
      <c r="FD419" s="271">
        <v>1</v>
      </c>
      <c r="FE419" s="273">
        <v>1</v>
      </c>
      <c r="FF419" s="274">
        <v>1</v>
      </c>
      <c r="FG419" s="277">
        <v>1</v>
      </c>
      <c r="FH419" s="280">
        <v>1</v>
      </c>
      <c r="FI419" s="282">
        <v>1</v>
      </c>
      <c r="FJ419" s="284">
        <v>1</v>
      </c>
      <c r="FK419" s="286">
        <v>1</v>
      </c>
      <c r="FL419" s="287">
        <v>1</v>
      </c>
      <c r="FM419" s="246">
        <v>0</v>
      </c>
      <c r="FN419" s="292">
        <v>0</v>
      </c>
      <c r="FO419" s="297">
        <v>0</v>
      </c>
      <c r="FP419" s="298">
        <v>0</v>
      </c>
      <c r="FQ419" s="299">
        <v>0</v>
      </c>
      <c r="FR419" s="300">
        <v>0</v>
      </c>
      <c r="FS419" s="305">
        <v>0</v>
      </c>
      <c r="FT419" s="306">
        <v>0</v>
      </c>
      <c r="FU419" s="309">
        <v>0</v>
      </c>
      <c r="FV419" s="246"/>
    </row>
    <row r="420" spans="1:178" ht="12.75" customHeight="1" x14ac:dyDescent="0.2">
      <c r="A420" s="343" t="s">
        <v>226</v>
      </c>
      <c r="B420" s="345" t="s">
        <v>218</v>
      </c>
      <c r="C420" s="335" t="s">
        <v>131</v>
      </c>
      <c r="D420" s="335">
        <v>1</v>
      </c>
      <c r="E420" s="349">
        <f t="shared" ref="E420" si="1637">FU420</f>
        <v>1</v>
      </c>
      <c r="F420" s="353">
        <f t="shared" ref="F420" si="1638">FU421</f>
        <v>0</v>
      </c>
      <c r="G420" s="351">
        <f>F420/E420</f>
        <v>0</v>
      </c>
      <c r="H420" s="351">
        <f>F420/D420</f>
        <v>0</v>
      </c>
      <c r="I420" s="355"/>
      <c r="J420" s="11" t="s">
        <v>5</v>
      </c>
      <c r="K420" s="27"/>
      <c r="L420" s="27"/>
      <c r="M420" s="27"/>
      <c r="N420" s="27"/>
      <c r="O420" s="27"/>
      <c r="P420" s="27"/>
      <c r="Q420" s="27"/>
      <c r="R420" s="27"/>
      <c r="S420" s="27"/>
      <c r="T420" s="27"/>
      <c r="U420" s="27"/>
      <c r="V420" s="27"/>
      <c r="W420" s="99"/>
      <c r="X420" s="27"/>
      <c r="Y420" s="27"/>
      <c r="Z420" s="27"/>
      <c r="AA420" s="27"/>
      <c r="AB420" s="27"/>
      <c r="AC420" s="27"/>
      <c r="AD420" s="27"/>
      <c r="AE420" s="27"/>
      <c r="AF420" s="27"/>
      <c r="AG420" s="27"/>
      <c r="AH420" s="27"/>
      <c r="AI420" s="27"/>
      <c r="AJ420" s="27"/>
      <c r="AK420" s="27"/>
      <c r="AL420" s="27"/>
      <c r="AM420" s="27"/>
      <c r="AN420" s="27"/>
      <c r="AO420" s="27"/>
      <c r="AP420" s="27"/>
      <c r="AQ420" s="27"/>
      <c r="AR420" s="27"/>
      <c r="AS420" s="105">
        <v>1</v>
      </c>
      <c r="AT420" s="105">
        <v>1</v>
      </c>
      <c r="AU420" s="27">
        <v>1</v>
      </c>
      <c r="AV420" s="27">
        <v>1</v>
      </c>
      <c r="AW420" s="27">
        <v>1</v>
      </c>
      <c r="AX420" s="27">
        <v>1</v>
      </c>
      <c r="AY420" s="27">
        <v>1</v>
      </c>
      <c r="AZ420" s="27">
        <v>1</v>
      </c>
      <c r="BA420" s="27">
        <v>1</v>
      </c>
      <c r="BB420" s="27">
        <v>1</v>
      </c>
      <c r="BC420" s="320"/>
      <c r="BD420" s="27">
        <v>3</v>
      </c>
      <c r="BE420" s="27">
        <v>3</v>
      </c>
      <c r="BF420" s="27">
        <v>3</v>
      </c>
      <c r="BG420" s="27">
        <v>3</v>
      </c>
      <c r="BH420" s="105">
        <v>1</v>
      </c>
      <c r="BI420" s="105">
        <v>1</v>
      </c>
      <c r="BJ420" s="105">
        <v>1</v>
      </c>
      <c r="BK420" s="105">
        <v>1</v>
      </c>
      <c r="BL420" s="105">
        <v>1</v>
      </c>
      <c r="BM420" s="27">
        <v>3</v>
      </c>
      <c r="BN420" s="27">
        <v>3</v>
      </c>
      <c r="BO420" s="27">
        <v>3</v>
      </c>
      <c r="BP420" s="27">
        <v>3</v>
      </c>
      <c r="BQ420" s="27">
        <v>3</v>
      </c>
      <c r="BR420" s="27">
        <v>3</v>
      </c>
      <c r="BS420" s="27">
        <v>3</v>
      </c>
      <c r="BT420" s="27">
        <v>3</v>
      </c>
      <c r="BU420" s="27">
        <v>3</v>
      </c>
      <c r="BV420" s="27">
        <v>3</v>
      </c>
      <c r="BW420" s="27">
        <v>3</v>
      </c>
      <c r="BX420" s="27">
        <v>3</v>
      </c>
      <c r="BY420" s="27">
        <v>3</v>
      </c>
      <c r="BZ420" s="27">
        <v>3</v>
      </c>
      <c r="CA420" s="27">
        <v>3</v>
      </c>
      <c r="CB420" s="27">
        <v>3</v>
      </c>
      <c r="CC420" s="27">
        <v>3</v>
      </c>
      <c r="CD420" s="27">
        <v>3</v>
      </c>
      <c r="CE420" s="27">
        <v>3</v>
      </c>
      <c r="CF420" s="40"/>
      <c r="CG420" s="27">
        <v>3</v>
      </c>
      <c r="CH420" s="27">
        <v>3</v>
      </c>
      <c r="CI420" s="27">
        <v>3</v>
      </c>
      <c r="CJ420" s="27">
        <v>3</v>
      </c>
      <c r="CK420" s="105">
        <v>1</v>
      </c>
      <c r="CL420" s="105">
        <v>1</v>
      </c>
      <c r="CM420" s="105">
        <v>1</v>
      </c>
      <c r="CN420" s="105">
        <v>1</v>
      </c>
      <c r="CO420" s="105">
        <v>1</v>
      </c>
      <c r="CP420" s="27">
        <v>3</v>
      </c>
      <c r="CQ420" s="27">
        <v>3</v>
      </c>
      <c r="CR420" s="27">
        <v>3</v>
      </c>
      <c r="CS420" s="27">
        <v>3</v>
      </c>
      <c r="CT420" s="27">
        <v>3</v>
      </c>
      <c r="CU420" s="27">
        <v>3</v>
      </c>
      <c r="CV420" s="27">
        <v>3</v>
      </c>
      <c r="CW420" s="27">
        <v>3</v>
      </c>
      <c r="CX420" s="27">
        <v>3</v>
      </c>
      <c r="CY420" s="27">
        <v>3</v>
      </c>
      <c r="CZ420" s="27">
        <v>3</v>
      </c>
      <c r="DA420" s="27">
        <v>3</v>
      </c>
      <c r="DB420" s="27">
        <v>3</v>
      </c>
      <c r="DC420" s="27">
        <v>3</v>
      </c>
      <c r="DD420" s="27">
        <v>3</v>
      </c>
      <c r="DE420" s="27">
        <v>3</v>
      </c>
      <c r="DF420" s="27">
        <v>3</v>
      </c>
      <c r="DG420" s="27">
        <v>3</v>
      </c>
      <c r="DH420" s="27">
        <v>3</v>
      </c>
      <c r="DI420" s="27">
        <v>3</v>
      </c>
      <c r="DJ420" s="27">
        <v>3</v>
      </c>
      <c r="DK420" s="27">
        <v>3</v>
      </c>
      <c r="DL420" s="317"/>
      <c r="DM420" s="27">
        <v>1</v>
      </c>
      <c r="DN420" s="27">
        <v>1</v>
      </c>
      <c r="DO420" s="27">
        <v>1</v>
      </c>
      <c r="DP420" s="27">
        <v>1</v>
      </c>
      <c r="DQ420" s="27">
        <v>1</v>
      </c>
      <c r="DR420" s="27">
        <v>1</v>
      </c>
      <c r="DS420" s="27">
        <v>1</v>
      </c>
      <c r="DT420" s="27">
        <v>1</v>
      </c>
      <c r="DU420" s="27">
        <v>1</v>
      </c>
      <c r="DV420" s="27">
        <v>1</v>
      </c>
      <c r="DW420" s="27">
        <v>1</v>
      </c>
      <c r="DX420" s="27">
        <v>1</v>
      </c>
      <c r="DY420" s="27">
        <v>1</v>
      </c>
      <c r="DZ420" s="27">
        <v>1</v>
      </c>
      <c r="EA420" s="27">
        <v>1</v>
      </c>
      <c r="EB420" s="27">
        <v>1</v>
      </c>
      <c r="EC420" s="27">
        <v>1</v>
      </c>
      <c r="ED420" s="27">
        <v>1</v>
      </c>
      <c r="EE420" s="27">
        <v>1</v>
      </c>
      <c r="EF420" s="27">
        <v>1</v>
      </c>
      <c r="EG420" s="27">
        <v>1</v>
      </c>
      <c r="EH420" s="27">
        <v>1</v>
      </c>
      <c r="EI420" s="27">
        <v>1</v>
      </c>
      <c r="EJ420" s="27">
        <v>1</v>
      </c>
      <c r="EK420" s="27">
        <v>1</v>
      </c>
      <c r="EL420" s="27">
        <v>1</v>
      </c>
      <c r="EM420" s="27">
        <v>1</v>
      </c>
      <c r="EN420" s="27">
        <v>1</v>
      </c>
      <c r="EO420" s="27">
        <v>1</v>
      </c>
      <c r="EP420" s="27">
        <v>1</v>
      </c>
      <c r="EQ420" s="317"/>
      <c r="ER420" s="27">
        <v>1</v>
      </c>
      <c r="ES420" s="27">
        <v>1</v>
      </c>
      <c r="ET420" s="27">
        <v>1</v>
      </c>
      <c r="EU420" s="27">
        <v>1</v>
      </c>
      <c r="EV420" s="27">
        <v>1</v>
      </c>
      <c r="EW420" s="27">
        <v>1</v>
      </c>
      <c r="EX420" s="27">
        <v>1</v>
      </c>
      <c r="EY420" s="27">
        <v>1</v>
      </c>
      <c r="EZ420" s="27">
        <v>1</v>
      </c>
      <c r="FA420" s="27">
        <v>1</v>
      </c>
      <c r="FB420" s="27">
        <v>1</v>
      </c>
      <c r="FC420" s="27">
        <v>1</v>
      </c>
      <c r="FD420" s="27">
        <v>1</v>
      </c>
      <c r="FE420" s="27">
        <v>1</v>
      </c>
      <c r="FF420" s="27">
        <v>1</v>
      </c>
      <c r="FG420" s="27">
        <v>1</v>
      </c>
      <c r="FH420" s="27">
        <v>1</v>
      </c>
      <c r="FI420" s="27">
        <v>1</v>
      </c>
      <c r="FJ420" s="27">
        <v>1</v>
      </c>
      <c r="FK420" s="27">
        <v>1</v>
      </c>
      <c r="FL420" s="27">
        <v>1</v>
      </c>
      <c r="FM420" s="27">
        <v>1</v>
      </c>
      <c r="FN420" s="27">
        <v>1</v>
      </c>
      <c r="FO420" s="27">
        <v>1</v>
      </c>
      <c r="FP420" s="27">
        <v>1</v>
      </c>
      <c r="FQ420" s="27">
        <v>1</v>
      </c>
      <c r="FR420" s="27">
        <v>1</v>
      </c>
      <c r="FS420" s="27">
        <v>1</v>
      </c>
      <c r="FT420" s="27">
        <v>1</v>
      </c>
      <c r="FU420" s="27">
        <v>1</v>
      </c>
      <c r="FV420" s="27">
        <v>1</v>
      </c>
    </row>
    <row r="421" spans="1:178" ht="13.9" customHeight="1" x14ac:dyDescent="0.2">
      <c r="A421" s="344"/>
      <c r="B421" s="346"/>
      <c r="C421" s="336"/>
      <c r="D421" s="336"/>
      <c r="E421" s="350"/>
      <c r="F421" s="354"/>
      <c r="G421" s="352"/>
      <c r="H421" s="352"/>
      <c r="I421" s="356"/>
      <c r="J421" s="12" t="s">
        <v>6</v>
      </c>
      <c r="K421" s="190"/>
      <c r="L421" s="190"/>
      <c r="M421" s="190"/>
      <c r="N421" s="190"/>
      <c r="O421" s="190"/>
      <c r="P421" s="190"/>
      <c r="Q421" s="190"/>
      <c r="R421" s="190"/>
      <c r="S421" s="190"/>
      <c r="T421" s="190"/>
      <c r="U421" s="190"/>
      <c r="V421" s="190"/>
      <c r="W421" s="100"/>
      <c r="X421" s="190"/>
      <c r="Y421" s="190"/>
      <c r="Z421" s="190"/>
      <c r="AA421" s="190"/>
      <c r="AB421" s="190"/>
      <c r="AC421" s="190"/>
      <c r="AD421" s="190"/>
      <c r="AE421" s="190"/>
      <c r="AF421" s="190"/>
      <c r="AG421" s="190"/>
      <c r="AH421" s="190"/>
      <c r="AI421" s="190"/>
      <c r="AJ421" s="190"/>
      <c r="AK421" s="190"/>
      <c r="AL421" s="190"/>
      <c r="AM421" s="190"/>
      <c r="AN421" s="190"/>
      <c r="AO421" s="190"/>
      <c r="AP421" s="190"/>
      <c r="AQ421" s="190"/>
      <c r="AR421" s="190"/>
      <c r="AS421" s="190">
        <v>1</v>
      </c>
      <c r="AT421" s="190">
        <v>1</v>
      </c>
      <c r="AU421" s="190">
        <v>1</v>
      </c>
      <c r="AV421" s="190">
        <v>1</v>
      </c>
      <c r="AW421" s="190">
        <v>1</v>
      </c>
      <c r="AX421" s="190">
        <v>1</v>
      </c>
      <c r="AY421" s="190">
        <v>1</v>
      </c>
      <c r="AZ421" s="190">
        <v>1</v>
      </c>
      <c r="BA421" s="190">
        <v>1</v>
      </c>
      <c r="BB421" s="190">
        <v>1</v>
      </c>
      <c r="BC421" s="321"/>
      <c r="BD421" s="190"/>
      <c r="BE421" s="190">
        <v>1</v>
      </c>
      <c r="BF421" s="190">
        <v>1</v>
      </c>
      <c r="BG421" s="190">
        <v>1</v>
      </c>
      <c r="BH421" s="190">
        <v>1</v>
      </c>
      <c r="BI421" s="190">
        <v>1</v>
      </c>
      <c r="BJ421" s="190">
        <v>1</v>
      </c>
      <c r="BK421" s="190">
        <v>1</v>
      </c>
      <c r="BL421" s="190">
        <v>1</v>
      </c>
      <c r="BM421" s="190">
        <v>1</v>
      </c>
      <c r="BN421" s="190">
        <v>1</v>
      </c>
      <c r="BO421" s="190">
        <v>1</v>
      </c>
      <c r="BP421" s="190">
        <v>1</v>
      </c>
      <c r="BQ421" s="190">
        <v>1</v>
      </c>
      <c r="BR421" s="190">
        <v>1</v>
      </c>
      <c r="BS421" s="190">
        <v>1</v>
      </c>
      <c r="BT421" s="190">
        <v>1</v>
      </c>
      <c r="BU421" s="190">
        <v>1</v>
      </c>
      <c r="BV421" s="190">
        <v>1</v>
      </c>
      <c r="BW421" s="190">
        <v>1</v>
      </c>
      <c r="BX421" s="190">
        <v>1</v>
      </c>
      <c r="BY421" s="190">
        <v>1</v>
      </c>
      <c r="BZ421" s="190">
        <v>1</v>
      </c>
      <c r="CA421" s="190"/>
      <c r="CB421" s="190">
        <v>1</v>
      </c>
      <c r="CC421" s="190">
        <v>1</v>
      </c>
      <c r="CD421" s="190">
        <v>1</v>
      </c>
      <c r="CE421" s="190">
        <v>1</v>
      </c>
      <c r="CF421" s="38"/>
      <c r="CG421" s="190"/>
      <c r="CH421" s="190">
        <v>1</v>
      </c>
      <c r="CI421" s="190">
        <v>1</v>
      </c>
      <c r="CJ421" s="190">
        <v>1</v>
      </c>
      <c r="CK421" s="190">
        <v>1</v>
      </c>
      <c r="CL421" s="190">
        <v>1</v>
      </c>
      <c r="CM421" s="190">
        <v>1</v>
      </c>
      <c r="CN421" s="190">
        <v>1</v>
      </c>
      <c r="CO421" s="190">
        <v>1</v>
      </c>
      <c r="CP421" s="190">
        <v>1</v>
      </c>
      <c r="CQ421" s="190">
        <v>1</v>
      </c>
      <c r="CR421" s="190">
        <v>1</v>
      </c>
      <c r="CS421" s="190">
        <v>1</v>
      </c>
      <c r="CT421" s="190">
        <v>1</v>
      </c>
      <c r="CU421" s="190">
        <v>1</v>
      </c>
      <c r="CV421" s="190">
        <v>1</v>
      </c>
      <c r="CW421" s="190">
        <v>1</v>
      </c>
      <c r="CX421" s="190">
        <v>1</v>
      </c>
      <c r="CY421" s="190">
        <v>1</v>
      </c>
      <c r="CZ421" s="190">
        <v>1</v>
      </c>
      <c r="DA421" s="190">
        <v>1</v>
      </c>
      <c r="DB421" s="190">
        <v>1</v>
      </c>
      <c r="DC421" s="190">
        <v>1</v>
      </c>
      <c r="DD421" s="190"/>
      <c r="DE421" s="190">
        <v>1</v>
      </c>
      <c r="DF421" s="190">
        <v>1</v>
      </c>
      <c r="DG421" s="190">
        <v>1</v>
      </c>
      <c r="DH421" s="190">
        <v>1</v>
      </c>
      <c r="DI421" s="190">
        <v>1</v>
      </c>
      <c r="DJ421" s="190">
        <v>1</v>
      </c>
      <c r="DK421" s="195">
        <v>1</v>
      </c>
      <c r="DL421" s="318"/>
      <c r="DM421" s="195">
        <v>1</v>
      </c>
      <c r="DN421" s="204">
        <v>1</v>
      </c>
      <c r="DO421" s="206">
        <v>1</v>
      </c>
      <c r="DP421" s="207">
        <v>1</v>
      </c>
      <c r="DQ421" s="209">
        <v>1</v>
      </c>
      <c r="DR421" s="211">
        <v>1</v>
      </c>
      <c r="DS421" s="213">
        <v>1</v>
      </c>
      <c r="DT421" s="214">
        <v>1</v>
      </c>
      <c r="DU421" s="215">
        <v>1</v>
      </c>
      <c r="DV421" s="215">
        <v>1</v>
      </c>
      <c r="DW421" s="218">
        <v>1</v>
      </c>
      <c r="DX421" s="219">
        <v>1</v>
      </c>
      <c r="DY421" s="220">
        <v>1</v>
      </c>
      <c r="DZ421" s="221">
        <v>1</v>
      </c>
      <c r="EA421" s="222">
        <v>1</v>
      </c>
      <c r="EB421" s="223">
        <v>1</v>
      </c>
      <c r="EC421" s="224">
        <v>1</v>
      </c>
      <c r="ED421" s="225">
        <v>1</v>
      </c>
      <c r="EE421" s="226">
        <v>1</v>
      </c>
      <c r="EF421" s="229">
        <v>1</v>
      </c>
      <c r="EG421" s="231">
        <v>1</v>
      </c>
      <c r="EH421" s="232">
        <v>1</v>
      </c>
      <c r="EI421" s="234">
        <v>1</v>
      </c>
      <c r="EJ421" s="235">
        <v>1</v>
      </c>
      <c r="EK421" s="238">
        <v>1</v>
      </c>
      <c r="EL421" s="239">
        <v>1</v>
      </c>
      <c r="EM421" s="242">
        <v>1</v>
      </c>
      <c r="EN421" s="243">
        <v>1</v>
      </c>
      <c r="EO421" s="244">
        <v>1</v>
      </c>
      <c r="EP421" s="245">
        <v>1</v>
      </c>
      <c r="EQ421" s="318"/>
      <c r="ER421" s="246">
        <v>1</v>
      </c>
      <c r="ES421" s="249">
        <v>1</v>
      </c>
      <c r="ET421" s="250">
        <v>1</v>
      </c>
      <c r="EU421" s="251">
        <v>1</v>
      </c>
      <c r="EV421" s="252">
        <v>1</v>
      </c>
      <c r="EW421" s="253">
        <v>1</v>
      </c>
      <c r="EX421" s="255">
        <v>1</v>
      </c>
      <c r="EY421" s="257">
        <v>1</v>
      </c>
      <c r="EZ421" s="258">
        <v>1</v>
      </c>
      <c r="FA421" s="261">
        <v>1</v>
      </c>
      <c r="FB421" s="246">
        <v>1</v>
      </c>
      <c r="FC421" s="264">
        <v>1</v>
      </c>
      <c r="FD421" s="271">
        <v>1</v>
      </c>
      <c r="FE421" s="273">
        <v>1</v>
      </c>
      <c r="FF421" s="274">
        <v>1</v>
      </c>
      <c r="FG421" s="277">
        <v>1</v>
      </c>
      <c r="FH421" s="280">
        <v>1</v>
      </c>
      <c r="FI421" s="282">
        <v>1</v>
      </c>
      <c r="FJ421" s="284">
        <v>1</v>
      </c>
      <c r="FK421" s="286">
        <v>1</v>
      </c>
      <c r="FL421" s="287">
        <v>1</v>
      </c>
      <c r="FM421" s="246">
        <v>0</v>
      </c>
      <c r="FN421" s="292">
        <v>0</v>
      </c>
      <c r="FO421" s="297">
        <v>0</v>
      </c>
      <c r="FP421" s="298">
        <v>0</v>
      </c>
      <c r="FQ421" s="299">
        <v>0</v>
      </c>
      <c r="FR421" s="300">
        <v>0</v>
      </c>
      <c r="FS421" s="305">
        <v>0</v>
      </c>
      <c r="FT421" s="306">
        <v>0</v>
      </c>
      <c r="FU421" s="309">
        <v>0</v>
      </c>
      <c r="FV421" s="246"/>
    </row>
    <row r="422" spans="1:178" ht="12.75" customHeight="1" x14ac:dyDescent="0.2">
      <c r="A422" s="343" t="s">
        <v>227</v>
      </c>
      <c r="B422" s="345" t="s">
        <v>219</v>
      </c>
      <c r="C422" s="335" t="s">
        <v>131</v>
      </c>
      <c r="D422" s="335">
        <v>1</v>
      </c>
      <c r="E422" s="349">
        <f t="shared" ref="E422" si="1639">FU422</f>
        <v>1</v>
      </c>
      <c r="F422" s="353">
        <f t="shared" ref="F422" si="1640">FU423</f>
        <v>0</v>
      </c>
      <c r="G422" s="351">
        <f>F422/E422</f>
        <v>0</v>
      </c>
      <c r="H422" s="351">
        <f>F422/D422</f>
        <v>0</v>
      </c>
      <c r="I422" s="355"/>
      <c r="J422" s="11" t="s">
        <v>5</v>
      </c>
      <c r="K422" s="27"/>
      <c r="L422" s="27"/>
      <c r="M422" s="27"/>
      <c r="N422" s="27"/>
      <c r="O422" s="27"/>
      <c r="P422" s="27"/>
      <c r="Q422" s="27"/>
      <c r="R422" s="27"/>
      <c r="S422" s="27"/>
      <c r="T422" s="27"/>
      <c r="U422" s="27"/>
      <c r="V422" s="27"/>
      <c r="W422" s="99"/>
      <c r="X422" s="27"/>
      <c r="Y422" s="27"/>
      <c r="Z422" s="27"/>
      <c r="AA422" s="27"/>
      <c r="AB422" s="27"/>
      <c r="AC422" s="27"/>
      <c r="AD422" s="27"/>
      <c r="AE422" s="27"/>
      <c r="AF422" s="27"/>
      <c r="AG422" s="27"/>
      <c r="AH422" s="27"/>
      <c r="AI422" s="27"/>
      <c r="AJ422" s="27"/>
      <c r="AK422" s="27"/>
      <c r="AL422" s="27"/>
      <c r="AM422" s="27"/>
      <c r="AN422" s="27"/>
      <c r="AO422" s="27"/>
      <c r="AP422" s="27"/>
      <c r="AQ422" s="27"/>
      <c r="AR422" s="27"/>
      <c r="AS422" s="105"/>
      <c r="AT422" s="27">
        <v>1</v>
      </c>
      <c r="AU422" s="27">
        <v>1</v>
      </c>
      <c r="AV422" s="27">
        <v>1</v>
      </c>
      <c r="AW422" s="27">
        <v>1</v>
      </c>
      <c r="AX422" s="27">
        <v>1</v>
      </c>
      <c r="AY422" s="27">
        <v>1</v>
      </c>
      <c r="AZ422" s="27">
        <v>1</v>
      </c>
      <c r="BA422" s="27">
        <v>1</v>
      </c>
      <c r="BB422" s="27">
        <v>1</v>
      </c>
      <c r="BC422" s="320"/>
      <c r="BD422" s="27">
        <v>3</v>
      </c>
      <c r="BE422" s="27">
        <v>3</v>
      </c>
      <c r="BF422" s="27">
        <v>3</v>
      </c>
      <c r="BG422" s="27">
        <v>3</v>
      </c>
      <c r="BH422" s="105">
        <v>1</v>
      </c>
      <c r="BI422" s="105">
        <v>1</v>
      </c>
      <c r="BJ422" s="105">
        <v>1</v>
      </c>
      <c r="BK422" s="105">
        <v>1</v>
      </c>
      <c r="BL422" s="105">
        <v>1</v>
      </c>
      <c r="BM422" s="27">
        <v>3</v>
      </c>
      <c r="BN422" s="27">
        <v>3</v>
      </c>
      <c r="BO422" s="27">
        <v>3</v>
      </c>
      <c r="BP422" s="27">
        <v>3</v>
      </c>
      <c r="BQ422" s="27">
        <v>3</v>
      </c>
      <c r="BR422" s="27">
        <v>3</v>
      </c>
      <c r="BS422" s="27">
        <v>3</v>
      </c>
      <c r="BT422" s="27">
        <v>3</v>
      </c>
      <c r="BU422" s="27">
        <v>3</v>
      </c>
      <c r="BV422" s="27">
        <v>3</v>
      </c>
      <c r="BW422" s="27">
        <v>3</v>
      </c>
      <c r="BX422" s="27">
        <v>3</v>
      </c>
      <c r="BY422" s="27">
        <v>3</v>
      </c>
      <c r="BZ422" s="27">
        <v>3</v>
      </c>
      <c r="CA422" s="27">
        <v>3</v>
      </c>
      <c r="CB422" s="27">
        <v>3</v>
      </c>
      <c r="CC422" s="27">
        <v>3</v>
      </c>
      <c r="CD422" s="27">
        <v>3</v>
      </c>
      <c r="CE422" s="27">
        <v>3</v>
      </c>
      <c r="CF422" s="40"/>
      <c r="CG422" s="27">
        <v>3</v>
      </c>
      <c r="CH422" s="27">
        <v>3</v>
      </c>
      <c r="CI422" s="27">
        <v>3</v>
      </c>
      <c r="CJ422" s="27">
        <v>3</v>
      </c>
      <c r="CK422" s="105">
        <v>1</v>
      </c>
      <c r="CL422" s="105">
        <v>1</v>
      </c>
      <c r="CM422" s="105">
        <v>1</v>
      </c>
      <c r="CN422" s="105">
        <v>1</v>
      </c>
      <c r="CO422" s="105">
        <v>1</v>
      </c>
      <c r="CP422" s="27">
        <v>3</v>
      </c>
      <c r="CQ422" s="27">
        <v>3</v>
      </c>
      <c r="CR422" s="27">
        <v>3</v>
      </c>
      <c r="CS422" s="27">
        <v>3</v>
      </c>
      <c r="CT422" s="27">
        <v>3</v>
      </c>
      <c r="CU422" s="27">
        <v>3</v>
      </c>
      <c r="CV422" s="27">
        <v>3</v>
      </c>
      <c r="CW422" s="27">
        <v>3</v>
      </c>
      <c r="CX422" s="27">
        <v>3</v>
      </c>
      <c r="CY422" s="27">
        <v>3</v>
      </c>
      <c r="CZ422" s="27">
        <v>3</v>
      </c>
      <c r="DA422" s="27">
        <v>3</v>
      </c>
      <c r="DB422" s="27">
        <v>3</v>
      </c>
      <c r="DC422" s="27">
        <v>3</v>
      </c>
      <c r="DD422" s="27">
        <v>3</v>
      </c>
      <c r="DE422" s="27">
        <v>3</v>
      </c>
      <c r="DF422" s="27">
        <v>3</v>
      </c>
      <c r="DG422" s="27">
        <v>3</v>
      </c>
      <c r="DH422" s="27">
        <v>3</v>
      </c>
      <c r="DI422" s="27">
        <v>3</v>
      </c>
      <c r="DJ422" s="27">
        <v>3</v>
      </c>
      <c r="DK422" s="27">
        <v>3</v>
      </c>
      <c r="DL422" s="317"/>
      <c r="DM422" s="27">
        <v>1</v>
      </c>
      <c r="DN422" s="27">
        <v>1</v>
      </c>
      <c r="DO422" s="27">
        <v>1</v>
      </c>
      <c r="DP422" s="27">
        <v>1</v>
      </c>
      <c r="DQ422" s="27">
        <v>1</v>
      </c>
      <c r="DR422" s="27">
        <v>1</v>
      </c>
      <c r="DS422" s="27">
        <v>1</v>
      </c>
      <c r="DT422" s="27">
        <v>1</v>
      </c>
      <c r="DU422" s="27">
        <v>1</v>
      </c>
      <c r="DV422" s="27">
        <v>1</v>
      </c>
      <c r="DW422" s="27">
        <v>1</v>
      </c>
      <c r="DX422" s="27">
        <v>1</v>
      </c>
      <c r="DY422" s="27">
        <v>1</v>
      </c>
      <c r="DZ422" s="27">
        <v>1</v>
      </c>
      <c r="EA422" s="27">
        <v>1</v>
      </c>
      <c r="EB422" s="27">
        <v>1</v>
      </c>
      <c r="EC422" s="27">
        <v>1</v>
      </c>
      <c r="ED422" s="27">
        <v>1</v>
      </c>
      <c r="EE422" s="27">
        <v>1</v>
      </c>
      <c r="EF422" s="27">
        <v>1</v>
      </c>
      <c r="EG422" s="27">
        <v>1</v>
      </c>
      <c r="EH422" s="27">
        <v>1</v>
      </c>
      <c r="EI422" s="27">
        <v>1</v>
      </c>
      <c r="EJ422" s="27">
        <v>1</v>
      </c>
      <c r="EK422" s="27">
        <v>1</v>
      </c>
      <c r="EL422" s="27">
        <v>1</v>
      </c>
      <c r="EM422" s="27">
        <v>1</v>
      </c>
      <c r="EN422" s="27">
        <v>1</v>
      </c>
      <c r="EO422" s="27">
        <v>1</v>
      </c>
      <c r="EP422" s="27">
        <v>1</v>
      </c>
      <c r="EQ422" s="317"/>
      <c r="ER422" s="27">
        <v>1</v>
      </c>
      <c r="ES422" s="27">
        <v>1</v>
      </c>
      <c r="ET422" s="27">
        <v>1</v>
      </c>
      <c r="EU422" s="27">
        <v>1</v>
      </c>
      <c r="EV422" s="27">
        <v>1</v>
      </c>
      <c r="EW422" s="27">
        <v>1</v>
      </c>
      <c r="EX422" s="27">
        <v>1</v>
      </c>
      <c r="EY422" s="27">
        <v>1</v>
      </c>
      <c r="EZ422" s="27">
        <v>1</v>
      </c>
      <c r="FA422" s="27">
        <v>1</v>
      </c>
      <c r="FB422" s="27">
        <v>1</v>
      </c>
      <c r="FC422" s="27">
        <v>1</v>
      </c>
      <c r="FD422" s="27">
        <v>1</v>
      </c>
      <c r="FE422" s="27">
        <v>1</v>
      </c>
      <c r="FF422" s="27">
        <v>1</v>
      </c>
      <c r="FG422" s="27">
        <v>1</v>
      </c>
      <c r="FH422" s="27">
        <v>1</v>
      </c>
      <c r="FI422" s="27">
        <v>1</v>
      </c>
      <c r="FJ422" s="27">
        <v>1</v>
      </c>
      <c r="FK422" s="27">
        <v>1</v>
      </c>
      <c r="FL422" s="27">
        <v>1</v>
      </c>
      <c r="FM422" s="27">
        <v>1</v>
      </c>
      <c r="FN422" s="27">
        <v>1</v>
      </c>
      <c r="FO422" s="27">
        <v>1</v>
      </c>
      <c r="FP422" s="27">
        <v>1</v>
      </c>
      <c r="FQ422" s="27">
        <v>1</v>
      </c>
      <c r="FR422" s="27">
        <v>1</v>
      </c>
      <c r="FS422" s="27">
        <v>1</v>
      </c>
      <c r="FT422" s="27">
        <v>1</v>
      </c>
      <c r="FU422" s="27">
        <v>1</v>
      </c>
      <c r="FV422" s="27">
        <v>1</v>
      </c>
    </row>
    <row r="423" spans="1:178" ht="13.9" customHeight="1" x14ac:dyDescent="0.2">
      <c r="A423" s="344"/>
      <c r="B423" s="346"/>
      <c r="C423" s="336"/>
      <c r="D423" s="336"/>
      <c r="E423" s="350"/>
      <c r="F423" s="354"/>
      <c r="G423" s="352"/>
      <c r="H423" s="352"/>
      <c r="I423" s="356"/>
      <c r="J423" s="12" t="s">
        <v>6</v>
      </c>
      <c r="K423" s="190"/>
      <c r="L423" s="190"/>
      <c r="M423" s="190"/>
      <c r="N423" s="190"/>
      <c r="O423" s="190"/>
      <c r="P423" s="190"/>
      <c r="Q423" s="190"/>
      <c r="R423" s="190"/>
      <c r="S423" s="190"/>
      <c r="T423" s="190"/>
      <c r="U423" s="190"/>
      <c r="V423" s="190"/>
      <c r="W423" s="100"/>
      <c r="X423" s="190"/>
      <c r="Y423" s="190"/>
      <c r="Z423" s="190"/>
      <c r="AA423" s="190"/>
      <c r="AB423" s="190"/>
      <c r="AC423" s="190"/>
      <c r="AD423" s="190"/>
      <c r="AE423" s="190"/>
      <c r="AF423" s="190"/>
      <c r="AG423" s="190"/>
      <c r="AH423" s="190"/>
      <c r="AI423" s="190"/>
      <c r="AJ423" s="190"/>
      <c r="AK423" s="190"/>
      <c r="AL423" s="190"/>
      <c r="AM423" s="190"/>
      <c r="AN423" s="190"/>
      <c r="AO423" s="190"/>
      <c r="AP423" s="190"/>
      <c r="AQ423" s="190"/>
      <c r="AR423" s="190"/>
      <c r="AS423" s="190"/>
      <c r="AT423" s="190">
        <v>1</v>
      </c>
      <c r="AU423" s="190">
        <v>1</v>
      </c>
      <c r="AV423" s="190">
        <v>1</v>
      </c>
      <c r="AW423" s="190">
        <v>1</v>
      </c>
      <c r="AX423" s="190">
        <v>1</v>
      </c>
      <c r="AY423" s="190">
        <v>1</v>
      </c>
      <c r="AZ423" s="190">
        <v>1</v>
      </c>
      <c r="BA423" s="190">
        <v>1</v>
      </c>
      <c r="BB423" s="190">
        <v>1</v>
      </c>
      <c r="BC423" s="321"/>
      <c r="BD423" s="190"/>
      <c r="BE423" s="190">
        <v>1</v>
      </c>
      <c r="BF423" s="190">
        <v>1</v>
      </c>
      <c r="BG423" s="190">
        <v>1</v>
      </c>
      <c r="BH423" s="190">
        <v>1</v>
      </c>
      <c r="BI423" s="190">
        <v>1</v>
      </c>
      <c r="BJ423" s="190">
        <v>1</v>
      </c>
      <c r="BK423" s="190">
        <v>1</v>
      </c>
      <c r="BL423" s="190">
        <v>1</v>
      </c>
      <c r="BM423" s="190">
        <v>1</v>
      </c>
      <c r="BN423" s="190">
        <v>1</v>
      </c>
      <c r="BO423" s="190">
        <v>1</v>
      </c>
      <c r="BP423" s="190">
        <v>1</v>
      </c>
      <c r="BQ423" s="190">
        <v>1</v>
      </c>
      <c r="BR423" s="190">
        <v>1</v>
      </c>
      <c r="BS423" s="190">
        <v>1</v>
      </c>
      <c r="BT423" s="190">
        <v>1</v>
      </c>
      <c r="BU423" s="190">
        <v>1</v>
      </c>
      <c r="BV423" s="190">
        <v>1</v>
      </c>
      <c r="BW423" s="190">
        <v>1</v>
      </c>
      <c r="BX423" s="190">
        <v>1</v>
      </c>
      <c r="BY423" s="190">
        <v>1</v>
      </c>
      <c r="BZ423" s="190">
        <v>1</v>
      </c>
      <c r="CA423" s="190"/>
      <c r="CB423" s="190">
        <v>1</v>
      </c>
      <c r="CC423" s="190">
        <v>1</v>
      </c>
      <c r="CD423" s="190">
        <v>1</v>
      </c>
      <c r="CE423" s="190">
        <v>1</v>
      </c>
      <c r="CF423" s="38"/>
      <c r="CG423" s="190"/>
      <c r="CH423" s="190">
        <v>1</v>
      </c>
      <c r="CI423" s="190">
        <v>1</v>
      </c>
      <c r="CJ423" s="190">
        <v>1</v>
      </c>
      <c r="CK423" s="190">
        <v>1</v>
      </c>
      <c r="CL423" s="190">
        <v>1</v>
      </c>
      <c r="CM423" s="190">
        <v>1</v>
      </c>
      <c r="CN423" s="190">
        <v>1</v>
      </c>
      <c r="CO423" s="190">
        <v>1</v>
      </c>
      <c r="CP423" s="190">
        <v>1</v>
      </c>
      <c r="CQ423" s="190">
        <v>1</v>
      </c>
      <c r="CR423" s="190">
        <v>1</v>
      </c>
      <c r="CS423" s="190">
        <v>1</v>
      </c>
      <c r="CT423" s="190">
        <v>1</v>
      </c>
      <c r="CU423" s="190">
        <v>1</v>
      </c>
      <c r="CV423" s="190">
        <v>1</v>
      </c>
      <c r="CW423" s="190">
        <v>1</v>
      </c>
      <c r="CX423" s="190">
        <v>1</v>
      </c>
      <c r="CY423" s="190">
        <v>1</v>
      </c>
      <c r="CZ423" s="190">
        <v>1</v>
      </c>
      <c r="DA423" s="190">
        <v>1</v>
      </c>
      <c r="DB423" s="190">
        <v>1</v>
      </c>
      <c r="DC423" s="190">
        <v>1</v>
      </c>
      <c r="DD423" s="190"/>
      <c r="DE423" s="190">
        <v>1</v>
      </c>
      <c r="DF423" s="190">
        <v>1</v>
      </c>
      <c r="DG423" s="190">
        <v>1</v>
      </c>
      <c r="DH423" s="190">
        <v>1</v>
      </c>
      <c r="DI423" s="190">
        <v>1</v>
      </c>
      <c r="DJ423" s="190">
        <v>1</v>
      </c>
      <c r="DK423" s="195">
        <v>1</v>
      </c>
      <c r="DL423" s="318"/>
      <c r="DM423" s="195">
        <v>1</v>
      </c>
      <c r="DN423" s="204">
        <v>1</v>
      </c>
      <c r="DO423" s="206">
        <v>1</v>
      </c>
      <c r="DP423" s="207">
        <v>1</v>
      </c>
      <c r="DQ423" s="209">
        <v>1</v>
      </c>
      <c r="DR423" s="211">
        <v>1</v>
      </c>
      <c r="DS423" s="213">
        <v>1</v>
      </c>
      <c r="DT423" s="214">
        <v>1</v>
      </c>
      <c r="DU423" s="215">
        <v>1</v>
      </c>
      <c r="DV423" s="215">
        <v>1</v>
      </c>
      <c r="DW423" s="218">
        <v>1</v>
      </c>
      <c r="DX423" s="219">
        <v>1</v>
      </c>
      <c r="DY423" s="220">
        <v>1</v>
      </c>
      <c r="DZ423" s="221">
        <v>1</v>
      </c>
      <c r="EA423" s="222">
        <v>1</v>
      </c>
      <c r="EB423" s="223">
        <v>1</v>
      </c>
      <c r="EC423" s="224">
        <v>1</v>
      </c>
      <c r="ED423" s="225">
        <v>1</v>
      </c>
      <c r="EE423" s="226">
        <v>1</v>
      </c>
      <c r="EF423" s="229">
        <v>1</v>
      </c>
      <c r="EG423" s="231">
        <v>1</v>
      </c>
      <c r="EH423" s="232">
        <v>1</v>
      </c>
      <c r="EI423" s="234">
        <v>1</v>
      </c>
      <c r="EJ423" s="235">
        <v>1</v>
      </c>
      <c r="EK423" s="238">
        <v>1</v>
      </c>
      <c r="EL423" s="239">
        <v>1</v>
      </c>
      <c r="EM423" s="242">
        <v>1</v>
      </c>
      <c r="EN423" s="243">
        <v>1</v>
      </c>
      <c r="EO423" s="244">
        <v>1</v>
      </c>
      <c r="EP423" s="245">
        <v>1</v>
      </c>
      <c r="EQ423" s="318"/>
      <c r="ER423" s="246">
        <v>1</v>
      </c>
      <c r="ES423" s="249">
        <v>1</v>
      </c>
      <c r="ET423" s="250">
        <v>1</v>
      </c>
      <c r="EU423" s="251">
        <v>1</v>
      </c>
      <c r="EV423" s="252">
        <v>1</v>
      </c>
      <c r="EW423" s="253">
        <v>1</v>
      </c>
      <c r="EX423" s="255">
        <v>1</v>
      </c>
      <c r="EY423" s="257">
        <v>1</v>
      </c>
      <c r="EZ423" s="258">
        <v>1</v>
      </c>
      <c r="FA423" s="261">
        <v>1</v>
      </c>
      <c r="FB423" s="246">
        <v>1</v>
      </c>
      <c r="FC423" s="264">
        <v>1</v>
      </c>
      <c r="FD423" s="271">
        <v>1</v>
      </c>
      <c r="FE423" s="273">
        <v>1</v>
      </c>
      <c r="FF423" s="274">
        <v>1</v>
      </c>
      <c r="FG423" s="277">
        <v>1</v>
      </c>
      <c r="FH423" s="280">
        <v>1</v>
      </c>
      <c r="FI423" s="282">
        <v>1</v>
      </c>
      <c r="FJ423" s="284">
        <v>1</v>
      </c>
      <c r="FK423" s="286">
        <v>1</v>
      </c>
      <c r="FL423" s="287">
        <v>1</v>
      </c>
      <c r="FM423" s="246">
        <v>0</v>
      </c>
      <c r="FN423" s="292">
        <v>0</v>
      </c>
      <c r="FO423" s="297">
        <v>0</v>
      </c>
      <c r="FP423" s="298">
        <v>0</v>
      </c>
      <c r="FQ423" s="299">
        <v>0</v>
      </c>
      <c r="FR423" s="300">
        <v>0</v>
      </c>
      <c r="FS423" s="305">
        <v>0</v>
      </c>
      <c r="FT423" s="306">
        <v>0</v>
      </c>
      <c r="FU423" s="309">
        <v>0</v>
      </c>
      <c r="FV423" s="246"/>
    </row>
    <row r="424" spans="1:178" ht="13.9" customHeight="1" x14ac:dyDescent="0.2">
      <c r="A424" s="343" t="s">
        <v>228</v>
      </c>
      <c r="B424" s="345" t="s">
        <v>132</v>
      </c>
      <c r="C424" s="335" t="s">
        <v>131</v>
      </c>
      <c r="D424" s="335">
        <v>1</v>
      </c>
      <c r="E424" s="349">
        <f t="shared" ref="E424" si="1641">FU424</f>
        <v>1</v>
      </c>
      <c r="F424" s="353">
        <f t="shared" ref="F424" si="1642">FU425</f>
        <v>0</v>
      </c>
      <c r="G424" s="351">
        <f>F424/E424</f>
        <v>0</v>
      </c>
      <c r="H424" s="351">
        <f>F424/D424</f>
        <v>0</v>
      </c>
      <c r="I424" s="355"/>
      <c r="J424" s="11" t="s">
        <v>5</v>
      </c>
      <c r="K424" s="105"/>
      <c r="L424" s="105"/>
      <c r="M424" s="105"/>
      <c r="N424" s="105"/>
      <c r="O424" s="105"/>
      <c r="P424" s="105"/>
      <c r="Q424" s="105"/>
      <c r="R424" s="105"/>
      <c r="S424" s="105"/>
      <c r="T424" s="105"/>
      <c r="U424" s="105"/>
      <c r="V424" s="105"/>
      <c r="W424" s="112"/>
      <c r="X424" s="105"/>
      <c r="Y424" s="105"/>
      <c r="Z424" s="105"/>
      <c r="AA424" s="105"/>
      <c r="AB424" s="105"/>
      <c r="AC424" s="105"/>
      <c r="AD424" s="105"/>
      <c r="AE424" s="105"/>
      <c r="AF424" s="105"/>
      <c r="AG424" s="105"/>
      <c r="AH424" s="105"/>
      <c r="AI424" s="105"/>
      <c r="AJ424" s="105"/>
      <c r="AK424" s="105"/>
      <c r="AL424" s="105"/>
      <c r="AM424" s="105"/>
      <c r="AN424" s="105"/>
      <c r="AO424" s="105"/>
      <c r="AP424" s="105"/>
      <c r="AQ424" s="105"/>
      <c r="AR424" s="105"/>
      <c r="AS424" s="105"/>
      <c r="AT424" s="105"/>
      <c r="AU424" s="105"/>
      <c r="AV424" s="105"/>
      <c r="AW424" s="105"/>
      <c r="AX424" s="105"/>
      <c r="AY424" s="105"/>
      <c r="AZ424" s="105"/>
      <c r="BA424" s="105"/>
      <c r="BB424" s="105"/>
      <c r="BC424" s="320"/>
      <c r="BD424" s="105">
        <v>1</v>
      </c>
      <c r="BE424" s="105">
        <v>1</v>
      </c>
      <c r="BF424" s="27">
        <v>1</v>
      </c>
      <c r="BG424" s="105">
        <v>1</v>
      </c>
      <c r="BH424" s="105">
        <v>1</v>
      </c>
      <c r="BI424" s="105">
        <v>1</v>
      </c>
      <c r="BJ424" s="105">
        <v>1</v>
      </c>
      <c r="BK424" s="105">
        <v>1</v>
      </c>
      <c r="BL424" s="105">
        <v>1</v>
      </c>
      <c r="BM424" s="105">
        <v>1</v>
      </c>
      <c r="BN424" s="105">
        <v>1</v>
      </c>
      <c r="BO424" s="105">
        <v>1</v>
      </c>
      <c r="BP424" s="105">
        <v>1</v>
      </c>
      <c r="BQ424" s="105">
        <v>1</v>
      </c>
      <c r="BR424" s="105">
        <v>1</v>
      </c>
      <c r="BS424" s="105">
        <v>1</v>
      </c>
      <c r="BT424" s="105">
        <v>1</v>
      </c>
      <c r="BU424" s="105">
        <v>1</v>
      </c>
      <c r="BV424" s="105">
        <v>1</v>
      </c>
      <c r="BW424" s="105">
        <v>1</v>
      </c>
      <c r="BX424" s="105">
        <v>1</v>
      </c>
      <c r="BY424" s="105">
        <v>1</v>
      </c>
      <c r="BZ424" s="105">
        <v>1</v>
      </c>
      <c r="CA424" s="105">
        <v>1</v>
      </c>
      <c r="CB424" s="105">
        <v>1</v>
      </c>
      <c r="CC424" s="105">
        <v>1</v>
      </c>
      <c r="CD424" s="105">
        <v>1</v>
      </c>
      <c r="CE424" s="105">
        <v>1</v>
      </c>
      <c r="CF424" s="40"/>
      <c r="CG424" s="105">
        <v>1</v>
      </c>
      <c r="CH424" s="105">
        <v>1</v>
      </c>
      <c r="CI424" s="27">
        <v>1</v>
      </c>
      <c r="CJ424" s="105">
        <v>1</v>
      </c>
      <c r="CK424" s="105">
        <v>1</v>
      </c>
      <c r="CL424" s="105">
        <v>1</v>
      </c>
      <c r="CM424" s="105">
        <v>1</v>
      </c>
      <c r="CN424" s="105">
        <v>1</v>
      </c>
      <c r="CO424" s="105">
        <v>1</v>
      </c>
      <c r="CP424" s="105">
        <v>1</v>
      </c>
      <c r="CQ424" s="105">
        <v>1</v>
      </c>
      <c r="CR424" s="105">
        <v>1</v>
      </c>
      <c r="CS424" s="105">
        <v>1</v>
      </c>
      <c r="CT424" s="105">
        <v>1</v>
      </c>
      <c r="CU424" s="105">
        <v>1</v>
      </c>
      <c r="CV424" s="105">
        <v>1</v>
      </c>
      <c r="CW424" s="105">
        <v>1</v>
      </c>
      <c r="CX424" s="105">
        <v>1</v>
      </c>
      <c r="CY424" s="105">
        <v>1</v>
      </c>
      <c r="CZ424" s="105">
        <v>1</v>
      </c>
      <c r="DA424" s="105">
        <v>1</v>
      </c>
      <c r="DB424" s="105">
        <v>1</v>
      </c>
      <c r="DC424" s="105">
        <v>1</v>
      </c>
      <c r="DD424" s="105">
        <v>1</v>
      </c>
      <c r="DE424" s="105">
        <v>1</v>
      </c>
      <c r="DF424" s="105">
        <v>1</v>
      </c>
      <c r="DG424" s="105">
        <v>1</v>
      </c>
      <c r="DH424" s="105">
        <v>1</v>
      </c>
      <c r="DI424" s="105">
        <v>1</v>
      </c>
      <c r="DJ424" s="105">
        <v>1</v>
      </c>
      <c r="DK424" s="105">
        <v>1</v>
      </c>
      <c r="DL424" s="317"/>
      <c r="DM424" s="105">
        <v>1</v>
      </c>
      <c r="DN424" s="105">
        <v>1</v>
      </c>
      <c r="DO424" s="105">
        <v>1</v>
      </c>
      <c r="DP424" s="105">
        <v>1</v>
      </c>
      <c r="DQ424" s="105">
        <v>1</v>
      </c>
      <c r="DR424" s="105">
        <v>1</v>
      </c>
      <c r="DS424" s="105">
        <v>1</v>
      </c>
      <c r="DT424" s="105">
        <v>1</v>
      </c>
      <c r="DU424" s="105">
        <v>1</v>
      </c>
      <c r="DV424" s="105">
        <v>1</v>
      </c>
      <c r="DW424" s="105">
        <v>1</v>
      </c>
      <c r="DX424" s="105">
        <v>1</v>
      </c>
      <c r="DY424" s="105">
        <v>1</v>
      </c>
      <c r="DZ424" s="105">
        <v>1</v>
      </c>
      <c r="EA424" s="105">
        <v>1</v>
      </c>
      <c r="EB424" s="105">
        <v>1</v>
      </c>
      <c r="EC424" s="105">
        <v>1</v>
      </c>
      <c r="ED424" s="105">
        <v>1</v>
      </c>
      <c r="EE424" s="105">
        <v>1</v>
      </c>
      <c r="EF424" s="105">
        <v>1</v>
      </c>
      <c r="EG424" s="105">
        <v>1</v>
      </c>
      <c r="EH424" s="105">
        <v>1</v>
      </c>
      <c r="EI424" s="105">
        <v>1</v>
      </c>
      <c r="EJ424" s="105">
        <v>1</v>
      </c>
      <c r="EK424" s="105">
        <v>1</v>
      </c>
      <c r="EL424" s="105">
        <v>1</v>
      </c>
      <c r="EM424" s="105">
        <v>1</v>
      </c>
      <c r="EN424" s="105">
        <v>1</v>
      </c>
      <c r="EO424" s="105">
        <v>1</v>
      </c>
      <c r="EP424" s="105">
        <v>1</v>
      </c>
      <c r="EQ424" s="317"/>
      <c r="ER424" s="105">
        <v>1</v>
      </c>
      <c r="ES424" s="105">
        <v>1</v>
      </c>
      <c r="ET424" s="105">
        <v>1</v>
      </c>
      <c r="EU424" s="105">
        <v>1</v>
      </c>
      <c r="EV424" s="105">
        <v>1</v>
      </c>
      <c r="EW424" s="105">
        <v>1</v>
      </c>
      <c r="EX424" s="105">
        <v>1</v>
      </c>
      <c r="EY424" s="105">
        <v>1</v>
      </c>
      <c r="EZ424" s="105">
        <v>1</v>
      </c>
      <c r="FA424" s="105">
        <v>1</v>
      </c>
      <c r="FB424" s="105">
        <v>1</v>
      </c>
      <c r="FC424" s="105">
        <v>1</v>
      </c>
      <c r="FD424" s="105">
        <v>1</v>
      </c>
      <c r="FE424" s="105">
        <v>1</v>
      </c>
      <c r="FF424" s="105">
        <v>1</v>
      </c>
      <c r="FG424" s="105">
        <v>1</v>
      </c>
      <c r="FH424" s="105">
        <v>1</v>
      </c>
      <c r="FI424" s="105">
        <v>1</v>
      </c>
      <c r="FJ424" s="105">
        <v>1</v>
      </c>
      <c r="FK424" s="105">
        <v>1</v>
      </c>
      <c r="FL424" s="105">
        <v>1</v>
      </c>
      <c r="FM424" s="105">
        <v>1</v>
      </c>
      <c r="FN424" s="105">
        <v>1</v>
      </c>
      <c r="FO424" s="105">
        <v>1</v>
      </c>
      <c r="FP424" s="105">
        <v>1</v>
      </c>
      <c r="FQ424" s="105">
        <v>1</v>
      </c>
      <c r="FR424" s="105">
        <v>1</v>
      </c>
      <c r="FS424" s="105">
        <v>1</v>
      </c>
      <c r="FT424" s="105">
        <v>1</v>
      </c>
      <c r="FU424" s="105">
        <v>1</v>
      </c>
      <c r="FV424" s="105">
        <v>1</v>
      </c>
    </row>
    <row r="425" spans="1:178" ht="13.9" customHeight="1" x14ac:dyDescent="0.2">
      <c r="A425" s="344"/>
      <c r="B425" s="346"/>
      <c r="C425" s="336"/>
      <c r="D425" s="336"/>
      <c r="E425" s="350"/>
      <c r="F425" s="354"/>
      <c r="G425" s="352"/>
      <c r="H425" s="352"/>
      <c r="I425" s="356"/>
      <c r="J425" s="12" t="s">
        <v>6</v>
      </c>
      <c r="K425" s="190"/>
      <c r="L425" s="190"/>
      <c r="M425" s="190"/>
      <c r="N425" s="190"/>
      <c r="O425" s="190"/>
      <c r="P425" s="190"/>
      <c r="Q425" s="190"/>
      <c r="R425" s="190"/>
      <c r="S425" s="190"/>
      <c r="T425" s="190"/>
      <c r="U425" s="190"/>
      <c r="V425" s="190"/>
      <c r="W425" s="100"/>
      <c r="X425" s="190"/>
      <c r="Y425" s="190"/>
      <c r="Z425" s="190"/>
      <c r="AA425" s="190"/>
      <c r="AB425" s="190"/>
      <c r="AC425" s="190"/>
      <c r="AD425" s="190"/>
      <c r="AE425" s="190"/>
      <c r="AF425" s="190"/>
      <c r="AG425" s="190"/>
      <c r="AH425" s="190"/>
      <c r="AI425" s="190"/>
      <c r="AJ425" s="190"/>
      <c r="AK425" s="190"/>
      <c r="AL425" s="190"/>
      <c r="AM425" s="190"/>
      <c r="AN425" s="190"/>
      <c r="AO425" s="190"/>
      <c r="AP425" s="190"/>
      <c r="AQ425" s="190"/>
      <c r="AR425" s="190"/>
      <c r="AS425" s="190"/>
      <c r="AT425" s="190"/>
      <c r="AU425" s="190"/>
      <c r="AV425" s="190"/>
      <c r="AW425" s="190"/>
      <c r="AX425" s="190"/>
      <c r="AY425" s="190"/>
      <c r="AZ425" s="190"/>
      <c r="BA425" s="190"/>
      <c r="BB425" s="190"/>
      <c r="BC425" s="321"/>
      <c r="BD425" s="190"/>
      <c r="BE425" s="190">
        <v>1</v>
      </c>
      <c r="BF425" s="190">
        <v>1</v>
      </c>
      <c r="BG425" s="190">
        <v>1</v>
      </c>
      <c r="BH425" s="190">
        <v>1</v>
      </c>
      <c r="BI425" s="190">
        <v>1</v>
      </c>
      <c r="BJ425" s="190">
        <v>1</v>
      </c>
      <c r="BK425" s="190">
        <v>1</v>
      </c>
      <c r="BL425" s="190">
        <v>1</v>
      </c>
      <c r="BM425" s="190">
        <v>1</v>
      </c>
      <c r="BN425" s="190">
        <v>1</v>
      </c>
      <c r="BO425" s="190">
        <v>1</v>
      </c>
      <c r="BP425" s="190">
        <v>1</v>
      </c>
      <c r="BQ425" s="190">
        <v>1</v>
      </c>
      <c r="BR425" s="190">
        <v>1</v>
      </c>
      <c r="BS425" s="190">
        <v>1</v>
      </c>
      <c r="BT425" s="190">
        <v>1</v>
      </c>
      <c r="BU425" s="190">
        <v>1</v>
      </c>
      <c r="BV425" s="190">
        <v>1</v>
      </c>
      <c r="BW425" s="190">
        <v>1</v>
      </c>
      <c r="BX425" s="190">
        <v>1</v>
      </c>
      <c r="BY425" s="190">
        <v>1</v>
      </c>
      <c r="BZ425" s="190">
        <v>1</v>
      </c>
      <c r="CA425" s="190"/>
      <c r="CB425" s="190">
        <v>1</v>
      </c>
      <c r="CC425" s="190">
        <v>1</v>
      </c>
      <c r="CD425" s="190">
        <v>1</v>
      </c>
      <c r="CE425" s="190">
        <v>1</v>
      </c>
      <c r="CF425" s="38"/>
      <c r="CG425" s="190"/>
      <c r="CH425" s="190">
        <v>1</v>
      </c>
      <c r="CI425" s="190">
        <v>1</v>
      </c>
      <c r="CJ425" s="190">
        <v>1</v>
      </c>
      <c r="CK425" s="190">
        <v>1</v>
      </c>
      <c r="CL425" s="190">
        <v>1</v>
      </c>
      <c r="CM425" s="190">
        <v>1</v>
      </c>
      <c r="CN425" s="190">
        <v>1</v>
      </c>
      <c r="CO425" s="190">
        <v>1</v>
      </c>
      <c r="CP425" s="190">
        <v>1</v>
      </c>
      <c r="CQ425" s="190">
        <v>1</v>
      </c>
      <c r="CR425" s="190">
        <v>1</v>
      </c>
      <c r="CS425" s="190">
        <v>1</v>
      </c>
      <c r="CT425" s="190">
        <v>1</v>
      </c>
      <c r="CU425" s="190">
        <v>1</v>
      </c>
      <c r="CV425" s="190">
        <v>1</v>
      </c>
      <c r="CW425" s="190">
        <v>1</v>
      </c>
      <c r="CX425" s="190">
        <v>1</v>
      </c>
      <c r="CY425" s="190">
        <v>1</v>
      </c>
      <c r="CZ425" s="190">
        <v>1</v>
      </c>
      <c r="DA425" s="190">
        <v>1</v>
      </c>
      <c r="DB425" s="190">
        <v>1</v>
      </c>
      <c r="DC425" s="190">
        <v>1</v>
      </c>
      <c r="DD425" s="190"/>
      <c r="DE425" s="190">
        <v>1</v>
      </c>
      <c r="DF425" s="190">
        <v>1</v>
      </c>
      <c r="DG425" s="190">
        <v>1</v>
      </c>
      <c r="DH425" s="190">
        <v>1</v>
      </c>
      <c r="DI425" s="190">
        <v>1</v>
      </c>
      <c r="DJ425" s="190">
        <v>1</v>
      </c>
      <c r="DK425" s="195">
        <v>1</v>
      </c>
      <c r="DL425" s="318"/>
      <c r="DM425" s="195">
        <v>1</v>
      </c>
      <c r="DN425" s="204">
        <v>1</v>
      </c>
      <c r="DO425" s="206">
        <v>1</v>
      </c>
      <c r="DP425" s="207">
        <v>1</v>
      </c>
      <c r="DQ425" s="209">
        <v>1</v>
      </c>
      <c r="DR425" s="211">
        <v>1</v>
      </c>
      <c r="DS425" s="213">
        <v>1</v>
      </c>
      <c r="DT425" s="214">
        <v>1</v>
      </c>
      <c r="DU425" s="215">
        <v>1</v>
      </c>
      <c r="DV425" s="215">
        <v>1</v>
      </c>
      <c r="DW425" s="218">
        <v>1</v>
      </c>
      <c r="DX425" s="219">
        <v>1</v>
      </c>
      <c r="DY425" s="220">
        <v>1</v>
      </c>
      <c r="DZ425" s="221">
        <v>1</v>
      </c>
      <c r="EA425" s="222">
        <v>1</v>
      </c>
      <c r="EB425" s="223">
        <v>1</v>
      </c>
      <c r="EC425" s="224">
        <v>1</v>
      </c>
      <c r="ED425" s="225">
        <v>1</v>
      </c>
      <c r="EE425" s="226">
        <v>1</v>
      </c>
      <c r="EF425" s="229">
        <v>1</v>
      </c>
      <c r="EG425" s="231">
        <v>1</v>
      </c>
      <c r="EH425" s="232">
        <v>1</v>
      </c>
      <c r="EI425" s="234">
        <v>1</v>
      </c>
      <c r="EJ425" s="235">
        <v>1</v>
      </c>
      <c r="EK425" s="238">
        <v>1</v>
      </c>
      <c r="EL425" s="239">
        <v>1</v>
      </c>
      <c r="EM425" s="242">
        <v>1</v>
      </c>
      <c r="EN425" s="243">
        <v>1</v>
      </c>
      <c r="EO425" s="244">
        <v>1</v>
      </c>
      <c r="EP425" s="245">
        <v>1</v>
      </c>
      <c r="EQ425" s="318"/>
      <c r="ER425" s="246">
        <v>1</v>
      </c>
      <c r="ES425" s="249">
        <v>1</v>
      </c>
      <c r="ET425" s="250">
        <v>1</v>
      </c>
      <c r="EU425" s="251">
        <v>1</v>
      </c>
      <c r="EV425" s="252">
        <v>1</v>
      </c>
      <c r="EW425" s="253">
        <v>1</v>
      </c>
      <c r="EX425" s="255">
        <v>1</v>
      </c>
      <c r="EY425" s="257">
        <v>1</v>
      </c>
      <c r="EZ425" s="258">
        <v>1</v>
      </c>
      <c r="FA425" s="261">
        <v>1</v>
      </c>
      <c r="FB425" s="246">
        <v>1</v>
      </c>
      <c r="FC425" s="264">
        <v>1</v>
      </c>
      <c r="FD425" s="271">
        <v>1</v>
      </c>
      <c r="FE425" s="273">
        <v>1</v>
      </c>
      <c r="FF425" s="274">
        <v>1</v>
      </c>
      <c r="FG425" s="277">
        <v>1</v>
      </c>
      <c r="FH425" s="280">
        <v>1</v>
      </c>
      <c r="FI425" s="282">
        <v>1</v>
      </c>
      <c r="FJ425" s="284">
        <v>1</v>
      </c>
      <c r="FK425" s="286">
        <v>1</v>
      </c>
      <c r="FL425" s="287">
        <v>1</v>
      </c>
      <c r="FM425" s="246">
        <v>0</v>
      </c>
      <c r="FN425" s="292">
        <v>0</v>
      </c>
      <c r="FO425" s="297">
        <v>0</v>
      </c>
      <c r="FP425" s="298">
        <v>0</v>
      </c>
      <c r="FQ425" s="299">
        <v>0</v>
      </c>
      <c r="FR425" s="300">
        <v>0</v>
      </c>
      <c r="FS425" s="305">
        <v>0</v>
      </c>
      <c r="FT425" s="306">
        <v>0</v>
      </c>
      <c r="FU425" s="309">
        <v>0</v>
      </c>
      <c r="FV425" s="246"/>
    </row>
    <row r="426" spans="1:178" ht="13.9" customHeight="1" x14ac:dyDescent="0.2">
      <c r="A426" s="343" t="s">
        <v>229</v>
      </c>
      <c r="B426" s="345" t="s">
        <v>220</v>
      </c>
      <c r="C426" s="335" t="s">
        <v>131</v>
      </c>
      <c r="D426" s="335">
        <v>1</v>
      </c>
      <c r="E426" s="349">
        <f t="shared" ref="E426" si="1643">FU426</f>
        <v>1</v>
      </c>
      <c r="F426" s="353">
        <f t="shared" ref="F426" si="1644">FU427</f>
        <v>0</v>
      </c>
      <c r="G426" s="351">
        <f>F426/E426</f>
        <v>0</v>
      </c>
      <c r="H426" s="351">
        <f>F426/D426</f>
        <v>0</v>
      </c>
      <c r="I426" s="130"/>
      <c r="J426" s="11" t="s">
        <v>5</v>
      </c>
      <c r="K426" s="190"/>
      <c r="L426" s="190"/>
      <c r="M426" s="190"/>
      <c r="N426" s="190"/>
      <c r="O426" s="190"/>
      <c r="P426" s="190"/>
      <c r="Q426" s="190"/>
      <c r="R426" s="190"/>
      <c r="S426" s="190"/>
      <c r="T426" s="190"/>
      <c r="U426" s="190"/>
      <c r="V426" s="190"/>
      <c r="W426" s="100"/>
      <c r="X426" s="190"/>
      <c r="Y426" s="190"/>
      <c r="Z426" s="190"/>
      <c r="AA426" s="190"/>
      <c r="AB426" s="190"/>
      <c r="AC426" s="190"/>
      <c r="AD426" s="190"/>
      <c r="AE426" s="190"/>
      <c r="AF426" s="190"/>
      <c r="AG426" s="190"/>
      <c r="AH426" s="190"/>
      <c r="AI426" s="190"/>
      <c r="AJ426" s="190"/>
      <c r="AK426" s="190"/>
      <c r="AL426" s="190"/>
      <c r="AM426" s="190"/>
      <c r="AN426" s="190"/>
      <c r="AO426" s="190"/>
      <c r="AP426" s="190"/>
      <c r="AQ426" s="190"/>
      <c r="AR426" s="190"/>
      <c r="AS426" s="190"/>
      <c r="AT426" s="190"/>
      <c r="AU426" s="190"/>
      <c r="AV426" s="190"/>
      <c r="AW426" s="190"/>
      <c r="AX426" s="190"/>
      <c r="AY426" s="190"/>
      <c r="AZ426" s="190"/>
      <c r="BA426" s="190"/>
      <c r="BB426" s="105"/>
      <c r="BC426" s="320"/>
      <c r="BD426" s="105">
        <v>1</v>
      </c>
      <c r="BE426" s="105">
        <v>1</v>
      </c>
      <c r="BF426" s="27">
        <v>1</v>
      </c>
      <c r="BG426" s="105">
        <v>1</v>
      </c>
      <c r="BH426" s="105">
        <v>1</v>
      </c>
      <c r="BI426" s="105">
        <v>1</v>
      </c>
      <c r="BJ426" s="105">
        <v>1</v>
      </c>
      <c r="BK426" s="105">
        <v>1</v>
      </c>
      <c r="BL426" s="105">
        <v>1</v>
      </c>
      <c r="BM426" s="105">
        <v>1</v>
      </c>
      <c r="BN426" s="105">
        <v>1</v>
      </c>
      <c r="BO426" s="105">
        <v>1</v>
      </c>
      <c r="BP426" s="105">
        <v>1</v>
      </c>
      <c r="BQ426" s="105">
        <v>1</v>
      </c>
      <c r="BR426" s="105">
        <v>1</v>
      </c>
      <c r="BS426" s="105">
        <v>1</v>
      </c>
      <c r="BT426" s="105">
        <v>1</v>
      </c>
      <c r="BU426" s="105">
        <v>1</v>
      </c>
      <c r="BV426" s="105">
        <v>1</v>
      </c>
      <c r="BW426" s="105">
        <v>1</v>
      </c>
      <c r="BX426" s="105">
        <v>1</v>
      </c>
      <c r="BY426" s="105">
        <v>1</v>
      </c>
      <c r="BZ426" s="105">
        <v>1</v>
      </c>
      <c r="CA426" s="105">
        <v>1</v>
      </c>
      <c r="CB426" s="105">
        <v>1</v>
      </c>
      <c r="CC426" s="105">
        <v>1</v>
      </c>
      <c r="CD426" s="105">
        <v>1</v>
      </c>
      <c r="CE426" s="105">
        <v>1</v>
      </c>
      <c r="CF426" s="40"/>
      <c r="CG426" s="105">
        <v>1</v>
      </c>
      <c r="CH426" s="105">
        <v>1</v>
      </c>
      <c r="CI426" s="27">
        <v>1</v>
      </c>
      <c r="CJ426" s="105">
        <v>1</v>
      </c>
      <c r="CK426" s="105">
        <v>1</v>
      </c>
      <c r="CL426" s="105">
        <v>1</v>
      </c>
      <c r="CM426" s="105">
        <v>1</v>
      </c>
      <c r="CN426" s="105">
        <v>1</v>
      </c>
      <c r="CO426" s="105">
        <v>1</v>
      </c>
      <c r="CP426" s="105">
        <v>1</v>
      </c>
      <c r="CQ426" s="105">
        <v>1</v>
      </c>
      <c r="CR426" s="105">
        <v>1</v>
      </c>
      <c r="CS426" s="105">
        <v>1</v>
      </c>
      <c r="CT426" s="105">
        <v>1</v>
      </c>
      <c r="CU426" s="105">
        <v>1</v>
      </c>
      <c r="CV426" s="105">
        <v>1</v>
      </c>
      <c r="CW426" s="105">
        <v>1</v>
      </c>
      <c r="CX426" s="105">
        <v>1</v>
      </c>
      <c r="CY426" s="105">
        <v>1</v>
      </c>
      <c r="CZ426" s="105">
        <v>1</v>
      </c>
      <c r="DA426" s="105">
        <v>1</v>
      </c>
      <c r="DB426" s="105">
        <v>1</v>
      </c>
      <c r="DC426" s="105">
        <v>1</v>
      </c>
      <c r="DD426" s="105">
        <v>1</v>
      </c>
      <c r="DE426" s="105">
        <v>1</v>
      </c>
      <c r="DF426" s="105">
        <v>1</v>
      </c>
      <c r="DG426" s="105">
        <v>1</v>
      </c>
      <c r="DH426" s="105">
        <v>1</v>
      </c>
      <c r="DI426" s="105">
        <v>1</v>
      </c>
      <c r="DJ426" s="105">
        <v>1</v>
      </c>
      <c r="DK426" s="105">
        <v>1</v>
      </c>
      <c r="DL426" s="317"/>
      <c r="DM426" s="105">
        <v>1</v>
      </c>
      <c r="DN426" s="105">
        <v>1</v>
      </c>
      <c r="DO426" s="105">
        <v>1</v>
      </c>
      <c r="DP426" s="105">
        <v>1</v>
      </c>
      <c r="DQ426" s="105">
        <v>1</v>
      </c>
      <c r="DR426" s="105">
        <v>1</v>
      </c>
      <c r="DS426" s="105">
        <v>1</v>
      </c>
      <c r="DT426" s="105">
        <v>1</v>
      </c>
      <c r="DU426" s="105">
        <v>1</v>
      </c>
      <c r="DV426" s="105">
        <v>1</v>
      </c>
      <c r="DW426" s="105">
        <v>1</v>
      </c>
      <c r="DX426" s="105">
        <v>1</v>
      </c>
      <c r="DY426" s="105">
        <v>1</v>
      </c>
      <c r="DZ426" s="105">
        <v>1</v>
      </c>
      <c r="EA426" s="105">
        <v>1</v>
      </c>
      <c r="EB426" s="105">
        <v>1</v>
      </c>
      <c r="EC426" s="105">
        <v>1</v>
      </c>
      <c r="ED426" s="105">
        <v>1</v>
      </c>
      <c r="EE426" s="105">
        <v>1</v>
      </c>
      <c r="EF426" s="105">
        <v>1</v>
      </c>
      <c r="EG426" s="105">
        <v>1</v>
      </c>
      <c r="EH426" s="105">
        <v>1</v>
      </c>
      <c r="EI426" s="105">
        <v>1</v>
      </c>
      <c r="EJ426" s="105">
        <v>1</v>
      </c>
      <c r="EK426" s="105">
        <v>1</v>
      </c>
      <c r="EL426" s="105">
        <v>1</v>
      </c>
      <c r="EM426" s="105">
        <v>1</v>
      </c>
      <c r="EN426" s="105">
        <v>1</v>
      </c>
      <c r="EO426" s="105">
        <v>1</v>
      </c>
      <c r="EP426" s="105">
        <v>1</v>
      </c>
      <c r="EQ426" s="317"/>
      <c r="ER426" s="105">
        <v>1</v>
      </c>
      <c r="ES426" s="105">
        <v>1</v>
      </c>
      <c r="ET426" s="105">
        <v>1</v>
      </c>
      <c r="EU426" s="105">
        <v>1</v>
      </c>
      <c r="EV426" s="105">
        <v>1</v>
      </c>
      <c r="EW426" s="105">
        <v>1</v>
      </c>
      <c r="EX426" s="105">
        <v>1</v>
      </c>
      <c r="EY426" s="105">
        <v>1</v>
      </c>
      <c r="EZ426" s="105">
        <v>1</v>
      </c>
      <c r="FA426" s="105">
        <v>1</v>
      </c>
      <c r="FB426" s="105">
        <v>1</v>
      </c>
      <c r="FC426" s="105">
        <v>1</v>
      </c>
      <c r="FD426" s="105">
        <v>1</v>
      </c>
      <c r="FE426" s="105">
        <v>1</v>
      </c>
      <c r="FF426" s="105">
        <v>1</v>
      </c>
      <c r="FG426" s="105">
        <v>1</v>
      </c>
      <c r="FH426" s="105">
        <v>1</v>
      </c>
      <c r="FI426" s="105">
        <v>1</v>
      </c>
      <c r="FJ426" s="105">
        <v>1</v>
      </c>
      <c r="FK426" s="105">
        <v>1</v>
      </c>
      <c r="FL426" s="105">
        <v>1</v>
      </c>
      <c r="FM426" s="105">
        <v>1</v>
      </c>
      <c r="FN426" s="105">
        <v>1</v>
      </c>
      <c r="FO426" s="105">
        <v>1</v>
      </c>
      <c r="FP426" s="105">
        <v>1</v>
      </c>
      <c r="FQ426" s="105">
        <v>1</v>
      </c>
      <c r="FR426" s="105">
        <v>1</v>
      </c>
      <c r="FS426" s="105">
        <v>1</v>
      </c>
      <c r="FT426" s="105">
        <v>1</v>
      </c>
      <c r="FU426" s="105">
        <v>1</v>
      </c>
      <c r="FV426" s="105">
        <v>1</v>
      </c>
    </row>
    <row r="427" spans="1:178" ht="13.9" customHeight="1" x14ac:dyDescent="0.2">
      <c r="A427" s="344"/>
      <c r="B427" s="346"/>
      <c r="C427" s="336"/>
      <c r="D427" s="336"/>
      <c r="E427" s="350"/>
      <c r="F427" s="354"/>
      <c r="G427" s="352"/>
      <c r="H427" s="352"/>
      <c r="I427" s="130"/>
      <c r="J427" s="12" t="s">
        <v>6</v>
      </c>
      <c r="K427" s="190"/>
      <c r="L427" s="190"/>
      <c r="M427" s="190"/>
      <c r="N427" s="190"/>
      <c r="O427" s="190"/>
      <c r="P427" s="190"/>
      <c r="Q427" s="190"/>
      <c r="R427" s="190"/>
      <c r="S427" s="190"/>
      <c r="T427" s="190"/>
      <c r="U427" s="190"/>
      <c r="V427" s="190"/>
      <c r="W427" s="100"/>
      <c r="X427" s="190"/>
      <c r="Y427" s="190"/>
      <c r="Z427" s="190"/>
      <c r="AA427" s="190"/>
      <c r="AB427" s="190"/>
      <c r="AC427" s="190"/>
      <c r="AD427" s="190"/>
      <c r="AE427" s="190"/>
      <c r="AF427" s="190"/>
      <c r="AG427" s="190"/>
      <c r="AH427" s="190"/>
      <c r="AI427" s="190"/>
      <c r="AJ427" s="190"/>
      <c r="AK427" s="190"/>
      <c r="AL427" s="190"/>
      <c r="AM427" s="190"/>
      <c r="AN427" s="190"/>
      <c r="AO427" s="190"/>
      <c r="AP427" s="190"/>
      <c r="AQ427" s="190"/>
      <c r="AR427" s="190"/>
      <c r="AS427" s="190"/>
      <c r="AT427" s="190"/>
      <c r="AU427" s="190"/>
      <c r="AV427" s="190"/>
      <c r="AW427" s="190"/>
      <c r="AX427" s="190"/>
      <c r="AY427" s="190"/>
      <c r="AZ427" s="190"/>
      <c r="BA427" s="190"/>
      <c r="BB427" s="190"/>
      <c r="BC427" s="321"/>
      <c r="BD427" s="190"/>
      <c r="BE427" s="190">
        <v>1</v>
      </c>
      <c r="BF427" s="190">
        <v>1</v>
      </c>
      <c r="BG427" s="190">
        <v>1</v>
      </c>
      <c r="BH427" s="190">
        <v>1</v>
      </c>
      <c r="BI427" s="190">
        <v>1</v>
      </c>
      <c r="BJ427" s="190">
        <v>1</v>
      </c>
      <c r="BK427" s="190">
        <v>1</v>
      </c>
      <c r="BL427" s="190">
        <v>1</v>
      </c>
      <c r="BM427" s="190">
        <v>1</v>
      </c>
      <c r="BN427" s="190">
        <v>1</v>
      </c>
      <c r="BO427" s="190">
        <v>1</v>
      </c>
      <c r="BP427" s="190">
        <v>1</v>
      </c>
      <c r="BQ427" s="190">
        <v>1</v>
      </c>
      <c r="BR427" s="190">
        <v>1</v>
      </c>
      <c r="BS427" s="190">
        <v>1</v>
      </c>
      <c r="BT427" s="190">
        <v>1</v>
      </c>
      <c r="BU427" s="190">
        <v>1</v>
      </c>
      <c r="BV427" s="190">
        <v>1</v>
      </c>
      <c r="BW427" s="190">
        <v>1</v>
      </c>
      <c r="BX427" s="190">
        <v>1</v>
      </c>
      <c r="BY427" s="190">
        <v>1</v>
      </c>
      <c r="BZ427" s="190">
        <v>1</v>
      </c>
      <c r="CA427" s="190"/>
      <c r="CB427" s="190">
        <v>1</v>
      </c>
      <c r="CC427" s="190">
        <v>1</v>
      </c>
      <c r="CD427" s="190">
        <v>1</v>
      </c>
      <c r="CE427" s="190">
        <v>1</v>
      </c>
      <c r="CF427" s="38"/>
      <c r="CG427" s="190"/>
      <c r="CH427" s="190">
        <v>1</v>
      </c>
      <c r="CI427" s="190">
        <v>1</v>
      </c>
      <c r="CJ427" s="190">
        <v>1</v>
      </c>
      <c r="CK427" s="190">
        <v>1</v>
      </c>
      <c r="CL427" s="190">
        <v>1</v>
      </c>
      <c r="CM427" s="190">
        <v>1</v>
      </c>
      <c r="CN427" s="190">
        <v>1</v>
      </c>
      <c r="CO427" s="190">
        <v>1</v>
      </c>
      <c r="CP427" s="190">
        <v>1</v>
      </c>
      <c r="CQ427" s="190">
        <v>1</v>
      </c>
      <c r="CR427" s="190">
        <v>1</v>
      </c>
      <c r="CS427" s="190">
        <v>1</v>
      </c>
      <c r="CT427" s="190">
        <v>1</v>
      </c>
      <c r="CU427" s="190">
        <v>1</v>
      </c>
      <c r="CV427" s="190">
        <v>1</v>
      </c>
      <c r="CW427" s="190">
        <v>1</v>
      </c>
      <c r="CX427" s="190">
        <v>1</v>
      </c>
      <c r="CY427" s="190">
        <v>1</v>
      </c>
      <c r="CZ427" s="190">
        <v>1</v>
      </c>
      <c r="DA427" s="190">
        <v>1</v>
      </c>
      <c r="DB427" s="190">
        <v>1</v>
      </c>
      <c r="DC427" s="190">
        <v>1</v>
      </c>
      <c r="DD427" s="190"/>
      <c r="DE427" s="190">
        <v>1</v>
      </c>
      <c r="DF427" s="190">
        <v>1</v>
      </c>
      <c r="DG427" s="190">
        <v>1</v>
      </c>
      <c r="DH427" s="190">
        <v>1</v>
      </c>
      <c r="DI427" s="190">
        <v>1</v>
      </c>
      <c r="DJ427" s="190">
        <v>1</v>
      </c>
      <c r="DK427" s="195">
        <v>1</v>
      </c>
      <c r="DL427" s="318"/>
      <c r="DM427" s="195">
        <v>1</v>
      </c>
      <c r="DN427" s="204">
        <v>1</v>
      </c>
      <c r="DO427" s="206">
        <v>1</v>
      </c>
      <c r="DP427" s="207">
        <v>1</v>
      </c>
      <c r="DQ427" s="209">
        <v>1</v>
      </c>
      <c r="DR427" s="211">
        <v>1</v>
      </c>
      <c r="DS427" s="213">
        <v>1</v>
      </c>
      <c r="DT427" s="214">
        <v>1</v>
      </c>
      <c r="DU427" s="215">
        <v>1</v>
      </c>
      <c r="DV427" s="215">
        <v>1</v>
      </c>
      <c r="DW427" s="218">
        <v>1</v>
      </c>
      <c r="DX427" s="219">
        <v>1</v>
      </c>
      <c r="DY427" s="220">
        <v>1</v>
      </c>
      <c r="DZ427" s="221">
        <v>1</v>
      </c>
      <c r="EA427" s="222">
        <v>1</v>
      </c>
      <c r="EB427" s="223">
        <v>1</v>
      </c>
      <c r="EC427" s="224">
        <v>1</v>
      </c>
      <c r="ED427" s="225">
        <v>1</v>
      </c>
      <c r="EE427" s="226">
        <v>1</v>
      </c>
      <c r="EF427" s="229">
        <v>1</v>
      </c>
      <c r="EG427" s="231">
        <v>1</v>
      </c>
      <c r="EH427" s="232">
        <v>1</v>
      </c>
      <c r="EI427" s="234">
        <v>1</v>
      </c>
      <c r="EJ427" s="235">
        <v>1</v>
      </c>
      <c r="EK427" s="238">
        <v>1</v>
      </c>
      <c r="EL427" s="239">
        <v>1</v>
      </c>
      <c r="EM427" s="242">
        <v>1</v>
      </c>
      <c r="EN427" s="243">
        <v>1</v>
      </c>
      <c r="EO427" s="244">
        <v>1</v>
      </c>
      <c r="EP427" s="245">
        <v>1</v>
      </c>
      <c r="EQ427" s="318"/>
      <c r="ER427" s="246">
        <v>1</v>
      </c>
      <c r="ES427" s="249">
        <v>1</v>
      </c>
      <c r="ET427" s="250">
        <v>1</v>
      </c>
      <c r="EU427" s="251">
        <v>1</v>
      </c>
      <c r="EV427" s="252">
        <v>1</v>
      </c>
      <c r="EW427" s="253">
        <v>1</v>
      </c>
      <c r="EX427" s="255">
        <v>1</v>
      </c>
      <c r="EY427" s="257">
        <v>1</v>
      </c>
      <c r="EZ427" s="258">
        <v>1</v>
      </c>
      <c r="FA427" s="261">
        <v>1</v>
      </c>
      <c r="FB427" s="246">
        <v>1</v>
      </c>
      <c r="FC427" s="264">
        <v>1</v>
      </c>
      <c r="FD427" s="271">
        <v>1</v>
      </c>
      <c r="FE427" s="273">
        <v>1</v>
      </c>
      <c r="FF427" s="274">
        <v>1</v>
      </c>
      <c r="FG427" s="277">
        <v>1</v>
      </c>
      <c r="FH427" s="280">
        <v>1</v>
      </c>
      <c r="FI427" s="282">
        <v>1</v>
      </c>
      <c r="FJ427" s="284">
        <v>1</v>
      </c>
      <c r="FK427" s="286">
        <v>1</v>
      </c>
      <c r="FL427" s="287">
        <v>1</v>
      </c>
      <c r="FM427" s="246">
        <v>0</v>
      </c>
      <c r="FN427" s="292">
        <v>0</v>
      </c>
      <c r="FO427" s="297">
        <v>0</v>
      </c>
      <c r="FP427" s="298">
        <v>0</v>
      </c>
      <c r="FQ427" s="299">
        <v>0</v>
      </c>
      <c r="FR427" s="300">
        <v>0</v>
      </c>
      <c r="FS427" s="305">
        <v>0</v>
      </c>
      <c r="FT427" s="306">
        <v>0</v>
      </c>
      <c r="FU427" s="309">
        <v>0</v>
      </c>
      <c r="FV427" s="246"/>
    </row>
    <row r="428" spans="1:178" ht="13.9" customHeight="1" x14ac:dyDescent="0.2">
      <c r="A428" s="343" t="s">
        <v>230</v>
      </c>
      <c r="B428" s="333" t="s">
        <v>221</v>
      </c>
      <c r="C428" s="335" t="s">
        <v>131</v>
      </c>
      <c r="D428" s="335">
        <v>1</v>
      </c>
      <c r="E428" s="349">
        <f t="shared" ref="E428" si="1645">FU428</f>
        <v>2</v>
      </c>
      <c r="F428" s="353">
        <f t="shared" ref="F428" si="1646">FU429</f>
        <v>0</v>
      </c>
      <c r="G428" s="351">
        <f>F428/E428</f>
        <v>0</v>
      </c>
      <c r="H428" s="351">
        <f>F428/D428</f>
        <v>0</v>
      </c>
      <c r="I428" s="355"/>
      <c r="J428" s="11" t="s">
        <v>5</v>
      </c>
      <c r="K428" s="105"/>
      <c r="L428" s="105"/>
      <c r="M428" s="105"/>
      <c r="N428" s="105"/>
      <c r="O428" s="105"/>
      <c r="P428" s="105"/>
      <c r="Q428" s="105"/>
      <c r="R428" s="105"/>
      <c r="S428" s="105"/>
      <c r="T428" s="105"/>
      <c r="U428" s="105"/>
      <c r="V428" s="105"/>
      <c r="W428" s="112"/>
      <c r="X428" s="105"/>
      <c r="Y428" s="105"/>
      <c r="Z428" s="105"/>
      <c r="AA428" s="105"/>
      <c r="AB428" s="105"/>
      <c r="AC428" s="105"/>
      <c r="AD428" s="105"/>
      <c r="AE428" s="105"/>
      <c r="AF428" s="105"/>
      <c r="AG428" s="105"/>
      <c r="AH428" s="105"/>
      <c r="AI428" s="105"/>
      <c r="AJ428" s="105"/>
      <c r="AK428" s="105"/>
      <c r="AL428" s="105"/>
      <c r="AM428" s="105"/>
      <c r="AN428" s="105"/>
      <c r="AO428" s="105"/>
      <c r="AP428" s="105"/>
      <c r="AQ428" s="105"/>
      <c r="AR428" s="105"/>
      <c r="AS428" s="105"/>
      <c r="AT428" s="105"/>
      <c r="AU428" s="105"/>
      <c r="AV428" s="105"/>
      <c r="AW428" s="105"/>
      <c r="AX428" s="105"/>
      <c r="AY428" s="105"/>
      <c r="AZ428" s="105"/>
      <c r="BA428" s="105"/>
      <c r="BB428" s="105"/>
      <c r="BC428" s="320"/>
      <c r="BD428" s="105">
        <v>1</v>
      </c>
      <c r="BE428" s="105">
        <v>1</v>
      </c>
      <c r="BF428" s="27">
        <v>1</v>
      </c>
      <c r="BG428" s="105">
        <v>1</v>
      </c>
      <c r="BH428" s="105">
        <v>1</v>
      </c>
      <c r="BI428" s="105">
        <v>1</v>
      </c>
      <c r="BJ428" s="105">
        <v>1</v>
      </c>
      <c r="BK428" s="105">
        <v>1</v>
      </c>
      <c r="BL428" s="105">
        <v>1</v>
      </c>
      <c r="BM428" s="105">
        <v>1</v>
      </c>
      <c r="BN428" s="105">
        <v>1</v>
      </c>
      <c r="BO428" s="105">
        <v>1</v>
      </c>
      <c r="BP428" s="105">
        <v>1</v>
      </c>
      <c r="BQ428" s="105">
        <v>1</v>
      </c>
      <c r="BR428" s="105">
        <v>1</v>
      </c>
      <c r="BS428" s="105">
        <v>1</v>
      </c>
      <c r="BT428" s="105">
        <v>1</v>
      </c>
      <c r="BU428" s="105">
        <v>1</v>
      </c>
      <c r="BV428" s="105">
        <v>1</v>
      </c>
      <c r="BW428" s="105">
        <v>1</v>
      </c>
      <c r="BX428" s="105">
        <v>1</v>
      </c>
      <c r="BY428" s="105">
        <v>1</v>
      </c>
      <c r="BZ428" s="105">
        <v>1</v>
      </c>
      <c r="CA428" s="105">
        <v>1</v>
      </c>
      <c r="CB428" s="105">
        <v>1</v>
      </c>
      <c r="CC428" s="105">
        <v>1</v>
      </c>
      <c r="CD428" s="105">
        <v>1</v>
      </c>
      <c r="CE428" s="105">
        <v>1</v>
      </c>
      <c r="CF428" s="40"/>
      <c r="CG428" s="105">
        <v>1</v>
      </c>
      <c r="CH428" s="105">
        <v>1</v>
      </c>
      <c r="CI428" s="27">
        <v>1</v>
      </c>
      <c r="CJ428" s="105">
        <v>1</v>
      </c>
      <c r="CK428" s="105">
        <v>1</v>
      </c>
      <c r="CL428" s="105">
        <v>1</v>
      </c>
      <c r="CM428" s="105">
        <v>1</v>
      </c>
      <c r="CN428" s="105">
        <v>1</v>
      </c>
      <c r="CO428" s="105">
        <v>1</v>
      </c>
      <c r="CP428" s="105">
        <v>1</v>
      </c>
      <c r="CQ428" s="105">
        <v>1</v>
      </c>
      <c r="CR428" s="105">
        <v>1</v>
      </c>
      <c r="CS428" s="105">
        <v>1</v>
      </c>
      <c r="CT428" s="105">
        <v>1</v>
      </c>
      <c r="CU428" s="105">
        <v>1</v>
      </c>
      <c r="CV428" s="105">
        <v>1</v>
      </c>
      <c r="CW428" s="105">
        <v>1</v>
      </c>
      <c r="CX428" s="105">
        <v>1</v>
      </c>
      <c r="CY428" s="105">
        <v>1</v>
      </c>
      <c r="CZ428" s="105">
        <v>1</v>
      </c>
      <c r="DA428" s="105">
        <v>1</v>
      </c>
      <c r="DB428" s="105">
        <v>1</v>
      </c>
      <c r="DC428" s="105">
        <v>1</v>
      </c>
      <c r="DD428" s="105">
        <v>1</v>
      </c>
      <c r="DE428" s="105">
        <v>1</v>
      </c>
      <c r="DF428" s="105">
        <v>1</v>
      </c>
      <c r="DG428" s="105">
        <v>1</v>
      </c>
      <c r="DH428" s="105">
        <v>1</v>
      </c>
      <c r="DI428" s="105">
        <v>1</v>
      </c>
      <c r="DJ428" s="105">
        <v>1</v>
      </c>
      <c r="DK428" s="105">
        <v>1</v>
      </c>
      <c r="DL428" s="317"/>
      <c r="DM428" s="105">
        <v>2</v>
      </c>
      <c r="DN428" s="105">
        <v>2</v>
      </c>
      <c r="DO428" s="105">
        <v>2</v>
      </c>
      <c r="DP428" s="105">
        <v>2</v>
      </c>
      <c r="DQ428" s="105">
        <v>2</v>
      </c>
      <c r="DR428" s="105">
        <v>2</v>
      </c>
      <c r="DS428" s="105">
        <v>2</v>
      </c>
      <c r="DT428" s="105">
        <v>2</v>
      </c>
      <c r="DU428" s="105">
        <v>2</v>
      </c>
      <c r="DV428" s="105">
        <v>2</v>
      </c>
      <c r="DW428" s="105">
        <v>2</v>
      </c>
      <c r="DX428" s="105">
        <v>2</v>
      </c>
      <c r="DY428" s="105">
        <v>2</v>
      </c>
      <c r="DZ428" s="105">
        <v>2</v>
      </c>
      <c r="EA428" s="105">
        <v>2</v>
      </c>
      <c r="EB428" s="105">
        <v>2</v>
      </c>
      <c r="EC428" s="105">
        <v>2</v>
      </c>
      <c r="ED428" s="105">
        <v>2</v>
      </c>
      <c r="EE428" s="105">
        <v>2</v>
      </c>
      <c r="EF428" s="105">
        <v>2</v>
      </c>
      <c r="EG428" s="105">
        <v>2</v>
      </c>
      <c r="EH428" s="105">
        <v>2</v>
      </c>
      <c r="EI428" s="105">
        <v>2</v>
      </c>
      <c r="EJ428" s="105">
        <v>2</v>
      </c>
      <c r="EK428" s="105">
        <v>2</v>
      </c>
      <c r="EL428" s="105">
        <v>2</v>
      </c>
      <c r="EM428" s="105">
        <v>2</v>
      </c>
      <c r="EN428" s="105">
        <v>2</v>
      </c>
      <c r="EO428" s="105">
        <v>2</v>
      </c>
      <c r="EP428" s="105">
        <v>2</v>
      </c>
      <c r="EQ428" s="317"/>
      <c r="ER428" s="105">
        <v>2</v>
      </c>
      <c r="ES428" s="105">
        <v>2</v>
      </c>
      <c r="ET428" s="105">
        <v>2</v>
      </c>
      <c r="EU428" s="105">
        <v>2</v>
      </c>
      <c r="EV428" s="105">
        <v>2</v>
      </c>
      <c r="EW428" s="105">
        <v>2</v>
      </c>
      <c r="EX428" s="105">
        <v>2</v>
      </c>
      <c r="EY428" s="105">
        <v>2</v>
      </c>
      <c r="EZ428" s="105">
        <v>2</v>
      </c>
      <c r="FA428" s="105">
        <v>2</v>
      </c>
      <c r="FB428" s="105">
        <v>2</v>
      </c>
      <c r="FC428" s="105">
        <v>2</v>
      </c>
      <c r="FD428" s="105">
        <v>2</v>
      </c>
      <c r="FE428" s="105">
        <v>2</v>
      </c>
      <c r="FF428" s="105">
        <v>2</v>
      </c>
      <c r="FG428" s="105">
        <v>2</v>
      </c>
      <c r="FH428" s="105">
        <v>2</v>
      </c>
      <c r="FI428" s="105">
        <v>2</v>
      </c>
      <c r="FJ428" s="105">
        <v>2</v>
      </c>
      <c r="FK428" s="105">
        <v>2</v>
      </c>
      <c r="FL428" s="105">
        <v>2</v>
      </c>
      <c r="FM428" s="105">
        <v>2</v>
      </c>
      <c r="FN428" s="105">
        <v>2</v>
      </c>
      <c r="FO428" s="105">
        <v>2</v>
      </c>
      <c r="FP428" s="105">
        <v>2</v>
      </c>
      <c r="FQ428" s="105">
        <v>2</v>
      </c>
      <c r="FR428" s="105">
        <v>2</v>
      </c>
      <c r="FS428" s="105">
        <v>2</v>
      </c>
      <c r="FT428" s="105">
        <v>2</v>
      </c>
      <c r="FU428" s="105">
        <v>2</v>
      </c>
      <c r="FV428" s="105">
        <v>2</v>
      </c>
    </row>
    <row r="429" spans="1:178" ht="13.9" customHeight="1" x14ac:dyDescent="0.2">
      <c r="A429" s="344"/>
      <c r="B429" s="334"/>
      <c r="C429" s="336"/>
      <c r="D429" s="336"/>
      <c r="E429" s="350"/>
      <c r="F429" s="354"/>
      <c r="G429" s="352"/>
      <c r="H429" s="352"/>
      <c r="I429" s="356"/>
      <c r="J429" s="12" t="s">
        <v>6</v>
      </c>
      <c r="K429" s="190"/>
      <c r="L429" s="190"/>
      <c r="M429" s="190"/>
      <c r="N429" s="190"/>
      <c r="O429" s="190"/>
      <c r="P429" s="190"/>
      <c r="Q429" s="190"/>
      <c r="R429" s="190"/>
      <c r="S429" s="190"/>
      <c r="T429" s="190"/>
      <c r="U429" s="190"/>
      <c r="V429" s="190"/>
      <c r="W429" s="100"/>
      <c r="X429" s="190"/>
      <c r="Y429" s="190"/>
      <c r="Z429" s="190"/>
      <c r="AA429" s="190"/>
      <c r="AB429" s="190"/>
      <c r="AC429" s="190"/>
      <c r="AD429" s="190"/>
      <c r="AE429" s="190"/>
      <c r="AF429" s="190"/>
      <c r="AG429" s="190"/>
      <c r="AH429" s="190"/>
      <c r="AI429" s="190"/>
      <c r="AJ429" s="190"/>
      <c r="AK429" s="190"/>
      <c r="AL429" s="190"/>
      <c r="AM429" s="190"/>
      <c r="AN429" s="190"/>
      <c r="AO429" s="190"/>
      <c r="AP429" s="190"/>
      <c r="AQ429" s="190"/>
      <c r="AR429" s="190"/>
      <c r="AS429" s="190"/>
      <c r="AT429" s="190"/>
      <c r="AU429" s="190"/>
      <c r="AV429" s="190"/>
      <c r="AW429" s="190"/>
      <c r="AX429" s="190"/>
      <c r="AY429" s="190"/>
      <c r="AZ429" s="190"/>
      <c r="BA429" s="190"/>
      <c r="BB429" s="190"/>
      <c r="BC429" s="321"/>
      <c r="BD429" s="190"/>
      <c r="BE429" s="190">
        <v>1</v>
      </c>
      <c r="BF429" s="190">
        <v>1</v>
      </c>
      <c r="BG429" s="190">
        <v>1</v>
      </c>
      <c r="BH429" s="190">
        <v>1</v>
      </c>
      <c r="BI429" s="190">
        <v>1</v>
      </c>
      <c r="BJ429" s="190">
        <v>1</v>
      </c>
      <c r="BK429" s="190">
        <v>1</v>
      </c>
      <c r="BL429" s="190">
        <v>1</v>
      </c>
      <c r="BM429" s="190">
        <v>1</v>
      </c>
      <c r="BN429" s="190">
        <v>1</v>
      </c>
      <c r="BO429" s="190">
        <v>1</v>
      </c>
      <c r="BP429" s="190">
        <v>1</v>
      </c>
      <c r="BQ429" s="190">
        <v>1</v>
      </c>
      <c r="BR429" s="190">
        <v>1</v>
      </c>
      <c r="BS429" s="190">
        <v>1</v>
      </c>
      <c r="BT429" s="190">
        <v>1</v>
      </c>
      <c r="BU429" s="190">
        <v>1</v>
      </c>
      <c r="BV429" s="190">
        <v>1</v>
      </c>
      <c r="BW429" s="190">
        <v>1</v>
      </c>
      <c r="BX429" s="190">
        <v>1</v>
      </c>
      <c r="BY429" s="190">
        <v>1</v>
      </c>
      <c r="BZ429" s="190">
        <v>1</v>
      </c>
      <c r="CA429" s="190"/>
      <c r="CB429" s="190">
        <v>1</v>
      </c>
      <c r="CC429" s="190">
        <v>1</v>
      </c>
      <c r="CD429" s="190">
        <v>1</v>
      </c>
      <c r="CE429" s="190">
        <v>1</v>
      </c>
      <c r="CF429" s="38"/>
      <c r="CG429" s="190"/>
      <c r="CH429" s="190">
        <v>1</v>
      </c>
      <c r="CI429" s="190">
        <v>1</v>
      </c>
      <c r="CJ429" s="190">
        <v>1</v>
      </c>
      <c r="CK429" s="190">
        <v>1</v>
      </c>
      <c r="CL429" s="190">
        <v>1</v>
      </c>
      <c r="CM429" s="190">
        <v>1</v>
      </c>
      <c r="CN429" s="190">
        <v>1</v>
      </c>
      <c r="CO429" s="190">
        <v>1</v>
      </c>
      <c r="CP429" s="190">
        <v>1</v>
      </c>
      <c r="CQ429" s="190">
        <v>1</v>
      </c>
      <c r="CR429" s="190">
        <v>1</v>
      </c>
      <c r="CS429" s="190">
        <v>1</v>
      </c>
      <c r="CT429" s="190">
        <v>1</v>
      </c>
      <c r="CU429" s="190">
        <v>1</v>
      </c>
      <c r="CV429" s="190">
        <v>1</v>
      </c>
      <c r="CW429" s="190">
        <v>1</v>
      </c>
      <c r="CX429" s="190">
        <v>1</v>
      </c>
      <c r="CY429" s="190">
        <v>1</v>
      </c>
      <c r="CZ429" s="190">
        <v>1</v>
      </c>
      <c r="DA429" s="190">
        <v>1</v>
      </c>
      <c r="DB429" s="190">
        <v>1</v>
      </c>
      <c r="DC429" s="190">
        <v>1</v>
      </c>
      <c r="DD429" s="190"/>
      <c r="DE429" s="190">
        <v>1</v>
      </c>
      <c r="DF429" s="190">
        <v>1</v>
      </c>
      <c r="DG429" s="190">
        <v>1</v>
      </c>
      <c r="DH429" s="190">
        <v>1</v>
      </c>
      <c r="DI429" s="190">
        <v>1</v>
      </c>
      <c r="DJ429" s="190">
        <v>1</v>
      </c>
      <c r="DK429" s="195">
        <v>1</v>
      </c>
      <c r="DL429" s="318"/>
      <c r="DM429" s="195">
        <v>1</v>
      </c>
      <c r="DN429" s="204">
        <v>1</v>
      </c>
      <c r="DO429" s="206">
        <v>1</v>
      </c>
      <c r="DP429" s="207">
        <v>1</v>
      </c>
      <c r="DQ429" s="209">
        <v>1</v>
      </c>
      <c r="DR429" s="211">
        <v>1</v>
      </c>
      <c r="DS429" s="213">
        <v>1</v>
      </c>
      <c r="DT429" s="214">
        <v>1</v>
      </c>
      <c r="DU429" s="215">
        <v>1</v>
      </c>
      <c r="DV429" s="215">
        <v>1</v>
      </c>
      <c r="DW429" s="218">
        <v>1</v>
      </c>
      <c r="DX429" s="219">
        <v>1</v>
      </c>
      <c r="DY429" s="220">
        <v>1</v>
      </c>
      <c r="DZ429" s="221">
        <v>1</v>
      </c>
      <c r="EA429" s="222">
        <v>1</v>
      </c>
      <c r="EB429" s="223">
        <v>1</v>
      </c>
      <c r="EC429" s="224">
        <v>1</v>
      </c>
      <c r="ED429" s="225">
        <v>1</v>
      </c>
      <c r="EE429" s="226">
        <v>1</v>
      </c>
      <c r="EF429" s="229">
        <v>1</v>
      </c>
      <c r="EG429" s="231">
        <v>1</v>
      </c>
      <c r="EH429" s="232">
        <v>1</v>
      </c>
      <c r="EI429" s="234">
        <v>1</v>
      </c>
      <c r="EJ429" s="235">
        <v>1</v>
      </c>
      <c r="EK429" s="238">
        <v>1</v>
      </c>
      <c r="EL429" s="239">
        <v>1</v>
      </c>
      <c r="EM429" s="242">
        <v>1</v>
      </c>
      <c r="EN429" s="243">
        <v>1</v>
      </c>
      <c r="EO429" s="244">
        <v>1</v>
      </c>
      <c r="EP429" s="245">
        <v>1</v>
      </c>
      <c r="EQ429" s="318"/>
      <c r="ER429" s="246">
        <v>1</v>
      </c>
      <c r="ES429" s="249">
        <v>1</v>
      </c>
      <c r="ET429" s="250">
        <v>1</v>
      </c>
      <c r="EU429" s="251">
        <v>1</v>
      </c>
      <c r="EV429" s="252">
        <v>1</v>
      </c>
      <c r="EW429" s="253">
        <v>1</v>
      </c>
      <c r="EX429" s="255">
        <v>1</v>
      </c>
      <c r="EY429" s="257">
        <v>1</v>
      </c>
      <c r="EZ429" s="258">
        <v>1</v>
      </c>
      <c r="FA429" s="261">
        <v>1</v>
      </c>
      <c r="FB429" s="246">
        <v>1</v>
      </c>
      <c r="FC429" s="264">
        <v>1</v>
      </c>
      <c r="FD429" s="271">
        <v>1</v>
      </c>
      <c r="FE429" s="273">
        <v>1</v>
      </c>
      <c r="FF429" s="274">
        <v>1</v>
      </c>
      <c r="FG429" s="277">
        <v>1</v>
      </c>
      <c r="FH429" s="280">
        <v>1</v>
      </c>
      <c r="FI429" s="282">
        <v>1</v>
      </c>
      <c r="FJ429" s="284">
        <v>1</v>
      </c>
      <c r="FK429" s="286">
        <v>1</v>
      </c>
      <c r="FL429" s="287">
        <v>1</v>
      </c>
      <c r="FM429" s="246">
        <v>0</v>
      </c>
      <c r="FN429" s="292">
        <v>0</v>
      </c>
      <c r="FO429" s="297">
        <v>0</v>
      </c>
      <c r="FP429" s="298">
        <v>0</v>
      </c>
      <c r="FQ429" s="299">
        <v>0</v>
      </c>
      <c r="FR429" s="300">
        <v>0</v>
      </c>
      <c r="FS429" s="305">
        <v>0</v>
      </c>
      <c r="FT429" s="306">
        <v>0</v>
      </c>
      <c r="FU429" s="309">
        <v>0</v>
      </c>
      <c r="FV429" s="246"/>
    </row>
    <row r="430" spans="1:178" s="30" customFormat="1" ht="13.9" customHeight="1" x14ac:dyDescent="0.25">
      <c r="A430" s="367" t="s">
        <v>207</v>
      </c>
      <c r="B430" s="365" t="s">
        <v>254</v>
      </c>
      <c r="C430" s="371" t="s">
        <v>109</v>
      </c>
      <c r="D430" s="371">
        <f>SUM(D432:D457)</f>
        <v>5</v>
      </c>
      <c r="E430" s="371">
        <f>SUM(E432:E441)</f>
        <v>5</v>
      </c>
      <c r="F430" s="371">
        <f>SUM(F432:F441)</f>
        <v>4</v>
      </c>
      <c r="G430" s="385">
        <f>F430/E430</f>
        <v>0.8</v>
      </c>
      <c r="H430" s="351">
        <f>F430/D430</f>
        <v>0.8</v>
      </c>
      <c r="I430" s="387"/>
      <c r="J430" s="29" t="s">
        <v>5</v>
      </c>
      <c r="K430" s="44" t="e">
        <f>K432+K434+K436+K438+K440+K442+K444+K446+K448+K450+K452+K454+K456+#REF!+#REF!+#REF!+#REF!+#REF!+#REF!+#REF!</f>
        <v>#REF!</v>
      </c>
      <c r="L430" s="44" t="e">
        <f>L432+L434+L436+L438+L440+L442+L444+L446+L448+L450+L452+L454+L456+#REF!+#REF!+#REF!+#REF!+#REF!+#REF!+#REF!</f>
        <v>#REF!</v>
      </c>
      <c r="M430" s="44" t="e">
        <f>M432+M434+M436+M438+M440+M442+M444+M446+M448+M450+M452+M454+M456+#REF!+#REF!+#REF!+#REF!+#REF!+#REF!+#REF!</f>
        <v>#REF!</v>
      </c>
      <c r="N430" s="44" t="e">
        <f>N432+N434+N436+N438+N440+N442+N444+N446+N448+N450+N452+N454+N456+#REF!+#REF!+#REF!+#REF!+#REF!+#REF!+#REF!</f>
        <v>#REF!</v>
      </c>
      <c r="O430" s="44" t="e">
        <f>O432+O434+O436+O438+O440+O442+O444+O446+O448+O450+O452+O454+O456+#REF!+#REF!+#REF!+#REF!+#REF!+#REF!+#REF!</f>
        <v>#REF!</v>
      </c>
      <c r="P430" s="44" t="e">
        <f>P432+P434+P436+P438+P440+P442+P444+P446+P448+P450+P452+P454+P456+#REF!+#REF!+#REF!+#REF!+#REF!+#REF!+#REF!</f>
        <v>#REF!</v>
      </c>
      <c r="Q430" s="44" t="e">
        <f>Q432+Q434+Q436+Q438+Q440+Q442+Q444+Q446+Q448+Q450+Q452+Q454+Q456+#REF!+#REF!+#REF!+#REF!+#REF!+#REF!+#REF!</f>
        <v>#REF!</v>
      </c>
      <c r="R430" s="44" t="e">
        <f>R432+R434+R436+R438+R440+R442+R444+R446+R448+R450+R452+R454+R456+#REF!+#REF!+#REF!+#REF!+#REF!+#REF!+#REF!</f>
        <v>#REF!</v>
      </c>
      <c r="S430" s="44" t="e">
        <f>S432+S434+S436+S438+S440+S442+S444+S446+S448+S450+S452+S454+S456+#REF!+#REF!+#REF!+#REF!+#REF!+#REF!+#REF!</f>
        <v>#REF!</v>
      </c>
      <c r="T430" s="44" t="e">
        <f>T432+T434+T436+T438+T440+T442+T444+T446+T448+T450+T452+T454+T456+#REF!+#REF!+#REF!+#REF!+#REF!+#REF!+#REF!</f>
        <v>#REF!</v>
      </c>
      <c r="U430" s="44" t="e">
        <f>U432+U434+U436+U438+U440+U442+U444+U446+U448+U450+U452+U454+U456+#REF!+#REF!+#REF!+#REF!+#REF!+#REF!+#REF!</f>
        <v>#REF!</v>
      </c>
      <c r="V430" s="44" t="e">
        <f>V432+V434+V436+V438+V440+V442+V444+V446+V448+V450+V452+V454+V456+#REF!+#REF!+#REF!+#REF!+#REF!+#REF!+#REF!</f>
        <v>#REF!</v>
      </c>
      <c r="W430" s="44" t="e">
        <f>W432+W434+W436+W438+W440+W442+W444+W446+W448+W450+W452+W454+W456+#REF!+#REF!+#REF!+#REF!+#REF!+#REF!+#REF!</f>
        <v>#REF!</v>
      </c>
      <c r="X430" s="44" t="e">
        <f>X432+X434+X436+X438+X440+X442+X444+X446+X448+X450+X452+X454+X456+#REF!+#REF!+#REF!+#REF!+#REF!+#REF!+#REF!</f>
        <v>#REF!</v>
      </c>
      <c r="Y430" s="44" t="e">
        <f>Y432+Y434+Y436+Y438+Y440+Y442+Y444+Y446+Y448+Y450+Y452+Y454+Y456+#REF!+#REF!+#REF!+#REF!+#REF!+#REF!+#REF!</f>
        <v>#REF!</v>
      </c>
      <c r="Z430" s="44" t="e">
        <f>Z432+Z434+Z436+Z438+Z440+Z442+Z444+Z446+Z448+Z450+Z452+Z454+Z456+#REF!+#REF!+#REF!+#REF!+#REF!+#REF!+#REF!</f>
        <v>#REF!</v>
      </c>
      <c r="AA430" s="44" t="e">
        <f>AA432+AA434+AA436+AA438+AA440+AA442+AA444+AA446+AA448+AA450+AA452+AA454+AA456+#REF!+#REF!+#REF!+#REF!+#REF!+#REF!+#REF!</f>
        <v>#REF!</v>
      </c>
      <c r="AB430" s="44" t="e">
        <f>AB432+AB434+AB436+AB438+AB440+AB442+AB444+AB446+AB448+AB450+AB452+AB454+AB456+#REF!+#REF!+#REF!+#REF!+#REF!+#REF!+#REF!</f>
        <v>#REF!</v>
      </c>
      <c r="AC430" s="44" t="e">
        <f>AC432+AC434+AC436+AC438+AC440+AC442+AC444+AC446+AC448+AC450+AC452+AC454+AC456+#REF!+#REF!+#REF!+#REF!+#REF!+#REF!+#REF!</f>
        <v>#REF!</v>
      </c>
      <c r="AD430" s="44" t="e">
        <f>AD432+AD434+AD436+AD438+AD440+AD442+AD444+AD446+AD448+AD450+AD452+AD454+AD456+#REF!+#REF!+#REF!+#REF!+#REF!+#REF!+#REF!</f>
        <v>#REF!</v>
      </c>
      <c r="AE430" s="44" t="e">
        <f>AE432+AE434+AE436+AE438+AE440+AE442+AE444+AE446+AE448+AE450+AE452+AE454+AE456+#REF!+#REF!+#REF!+#REF!+#REF!+#REF!+#REF!</f>
        <v>#REF!</v>
      </c>
      <c r="AF430" s="44" t="e">
        <f>AF432+AF434+AF436+AF438+AF440+AF442+AF444+AF446+AF448+AF450+AF452+AF454+AF456+#REF!+#REF!+#REF!+#REF!+#REF!+#REF!+#REF!</f>
        <v>#REF!</v>
      </c>
      <c r="AG430" s="44" t="e">
        <f>AG432+AG434+AG436+AG438+AG440+AG442+AG444+AG446+AG448+AG450+AG452+AG454+AG456+#REF!+#REF!+#REF!+#REF!+#REF!+#REF!+#REF!</f>
        <v>#REF!</v>
      </c>
      <c r="AH430" s="44" t="e">
        <f>AH432+AH434+AH436+AH438+AH440+AH442+AH444+AH446+AH448+AH450+AH452+AH454+AH456+#REF!+#REF!+#REF!+#REF!+#REF!+#REF!+#REF!</f>
        <v>#REF!</v>
      </c>
      <c r="AI430" s="44" t="e">
        <f>AI432+AI434+AI436+AI438+AI440+AI442+AI444+AI446+AI448+AI450+AI452+AI454+AI456+#REF!+#REF!+#REF!+#REF!+#REF!+#REF!+#REF!</f>
        <v>#REF!</v>
      </c>
      <c r="AJ430" s="44" t="e">
        <f>AJ432+AJ434+AJ436+AJ438+AJ440+AJ442+AJ444+AJ446+AJ448+AJ450+AJ452+AJ454+AJ456+#REF!+#REF!+#REF!+#REF!+#REF!+#REF!+#REF!</f>
        <v>#REF!</v>
      </c>
      <c r="AK430" s="44" t="e">
        <f>AK432+AK434+AK436+AK438+AK440+AK442+AK444+AK446+AK448+AK450+AK452+AK454+AK456+#REF!+#REF!+#REF!+#REF!+#REF!+#REF!+#REF!</f>
        <v>#REF!</v>
      </c>
      <c r="AL430" s="44" t="e">
        <f>AL432+AL434+AL436+AL438+AL440+AL442+AL444+AL446+AL448+AL450+AL452+AL454+AL456+#REF!+#REF!+#REF!+#REF!+#REF!+#REF!+#REF!</f>
        <v>#REF!</v>
      </c>
      <c r="AM430" s="44" t="e">
        <f>AM432+AM434+AM436+AM438+AM440+AM442+AM444+AM446+AM448+AM450+AM452+AM454+AM456+#REF!+#REF!+#REF!+#REF!+#REF!+#REF!+#REF!</f>
        <v>#REF!</v>
      </c>
      <c r="AN430" s="44" t="e">
        <f>AN432+AN434+AN436+AN438+AN440+AN442+AN444+AN446+AN448+AN450+AN452+AN454+AN456+#REF!+#REF!+#REF!+#REF!+#REF!+#REF!+#REF!</f>
        <v>#REF!</v>
      </c>
      <c r="AO430" s="44" t="e">
        <f>AO432+AO434+AO436+AO438+AO440+AO442+AO444+AO446+AO448+AO450+AO452+AO454+AO456+#REF!+#REF!+#REF!+#REF!+#REF!+#REF!+#REF!</f>
        <v>#REF!</v>
      </c>
      <c r="AP430" s="44" t="e">
        <f>AP432+AP434+AP436+AP438+AP440+AP442+AP444+AP446+AP448+AP450+AP452+AP454+AP456+#REF!+#REF!+#REF!+#REF!+#REF!+#REF!+#REF!</f>
        <v>#REF!</v>
      </c>
      <c r="AQ430" s="44" t="e">
        <f>AQ432+AQ434+AQ436+AQ438+AQ440+AQ442+AQ444+AQ446+AQ448+AQ450+AQ452+AQ454+AQ456+#REF!+#REF!+#REF!+#REF!+#REF!+#REF!+#REF!</f>
        <v>#REF!</v>
      </c>
      <c r="AR430" s="44" t="e">
        <f>AR432+AR434+AR436+AR438+AR440+AR442+AR444+AR446+AR448+AR450+AR452+AR454+AR456+#REF!+#REF!+#REF!+#REF!+#REF!+#REF!+#REF!</f>
        <v>#REF!</v>
      </c>
      <c r="AS430" s="44" t="e">
        <f>AS432+AS434+AS436+AS438+AS440+AS442+AS444+AS446+AS448+AS450+AS452+AS454+AS456+#REF!+#REF!+#REF!+#REF!+#REF!+#REF!+#REF!</f>
        <v>#REF!</v>
      </c>
      <c r="AT430" s="44" t="e">
        <f>AT432+AT434+AT436+AT438+AT440+AT442+AT444+AT446+AT448+AT450+AT452+AT454+AT456+#REF!+#REF!+#REF!+#REF!+#REF!+#REF!+#REF!</f>
        <v>#REF!</v>
      </c>
      <c r="AU430" s="44" t="e">
        <f>AU432+AU434+AU436+AU438+AU440+AU442+AU444+AU446+AU448+AU450+AU452+AU454+AU456+#REF!+#REF!+#REF!+#REF!+#REF!+#REF!+#REF!</f>
        <v>#REF!</v>
      </c>
      <c r="AV430" s="44" t="e">
        <f>AV432+AV434+AV436+AV438+AV440+AV442+AV444+AV446+AV448+AV450+AV452+AV454+AV456+#REF!+#REF!+#REF!+#REF!+#REF!+#REF!+#REF!</f>
        <v>#REF!</v>
      </c>
      <c r="AW430" s="44" t="e">
        <f>AW432+AW434+AW436+AW438+AW440+AW442+AW444+AW446+AW448+AW450+AW452+AW454+AW456+#REF!+#REF!+#REF!+#REF!+#REF!+#REF!+#REF!</f>
        <v>#REF!</v>
      </c>
      <c r="AX430" s="44" t="e">
        <f>AX432+AX434+AX436+AX438+AX440+AX442+AX444+AX446+AX448+AX450+AX452+AX454+AX456+#REF!+#REF!+#REF!+#REF!+#REF!+#REF!+#REF!+#REF!+#REF!</f>
        <v>#REF!</v>
      </c>
      <c r="AY430" s="44" t="e">
        <f>AY432+AY434+AY436+AY438+AY440+AY442+AY444+AY446+AY448+AY450+AY452+AY454+AY456+#REF!+#REF!+#REF!+#REF!+#REF!+#REF!+#REF!+#REF!+#REF!</f>
        <v>#REF!</v>
      </c>
      <c r="AZ430" s="44" t="e">
        <f>AZ432+AZ434+AZ436+AZ438+AZ440+AZ442+AZ444+AZ446+AZ448+AZ450+AZ452+AZ454+AZ456+#REF!+#REF!+#REF!+#REF!+#REF!+#REF!+#REF!+#REF!+#REF!</f>
        <v>#REF!</v>
      </c>
      <c r="BA430" s="44" t="e">
        <f>BA432+BA434+BA436+BA438+BA440+BA442+BA444+BA446+BA448+BA450+BA452+BA454+BA456+#REF!+#REF!+#REF!+#REF!+#REF!+#REF!+#REF!+#REF!+#REF!</f>
        <v>#REF!</v>
      </c>
      <c r="BB430" s="44"/>
      <c r="BC430" s="317"/>
      <c r="BD430" s="44">
        <f>BD432+BD434+BD436+BD438</f>
        <v>4</v>
      </c>
      <c r="BE430" s="44">
        <f t="shared" ref="BE430:CE430" si="1647">BE432+BE434+BE436+BE438</f>
        <v>4</v>
      </c>
      <c r="BF430" s="44">
        <f t="shared" si="1647"/>
        <v>4</v>
      </c>
      <c r="BG430" s="44">
        <f t="shared" si="1647"/>
        <v>4</v>
      </c>
      <c r="BH430" s="44">
        <f t="shared" si="1647"/>
        <v>4</v>
      </c>
      <c r="BI430" s="44">
        <f t="shared" si="1647"/>
        <v>4</v>
      </c>
      <c r="BJ430" s="44">
        <f t="shared" si="1647"/>
        <v>4</v>
      </c>
      <c r="BK430" s="44">
        <f t="shared" si="1647"/>
        <v>4</v>
      </c>
      <c r="BL430" s="44">
        <f t="shared" si="1647"/>
        <v>4</v>
      </c>
      <c r="BM430" s="44">
        <f t="shared" si="1647"/>
        <v>4</v>
      </c>
      <c r="BN430" s="44">
        <f t="shared" si="1647"/>
        <v>4</v>
      </c>
      <c r="BO430" s="44">
        <f t="shared" si="1647"/>
        <v>4</v>
      </c>
      <c r="BP430" s="44">
        <f t="shared" si="1647"/>
        <v>4</v>
      </c>
      <c r="BQ430" s="44">
        <f t="shared" si="1647"/>
        <v>4</v>
      </c>
      <c r="BR430" s="44">
        <f t="shared" si="1647"/>
        <v>4</v>
      </c>
      <c r="BS430" s="44">
        <f t="shared" si="1647"/>
        <v>4</v>
      </c>
      <c r="BT430" s="44">
        <f t="shared" si="1647"/>
        <v>4</v>
      </c>
      <c r="BU430" s="44">
        <f t="shared" si="1647"/>
        <v>4</v>
      </c>
      <c r="BV430" s="44">
        <f t="shared" si="1647"/>
        <v>4</v>
      </c>
      <c r="BW430" s="44">
        <f t="shared" si="1647"/>
        <v>4</v>
      </c>
      <c r="BX430" s="44">
        <f t="shared" si="1647"/>
        <v>4</v>
      </c>
      <c r="BY430" s="44">
        <f t="shared" si="1647"/>
        <v>4</v>
      </c>
      <c r="BZ430" s="44">
        <f t="shared" si="1647"/>
        <v>4</v>
      </c>
      <c r="CA430" s="44">
        <f t="shared" si="1647"/>
        <v>4</v>
      </c>
      <c r="CB430" s="44">
        <f t="shared" si="1647"/>
        <v>4</v>
      </c>
      <c r="CC430" s="44">
        <f t="shared" si="1647"/>
        <v>4</v>
      </c>
      <c r="CD430" s="44">
        <f t="shared" si="1647"/>
        <v>4</v>
      </c>
      <c r="CE430" s="44">
        <f t="shared" si="1647"/>
        <v>4</v>
      </c>
      <c r="CF430" s="147"/>
      <c r="CG430" s="44">
        <f>CG432+CG434+CG436+CG438+BD440+BD442+BD444+BD446+BD448+BD450+BD452+BD454+BD456</f>
        <v>11</v>
      </c>
      <c r="CH430" s="44">
        <f t="shared" ref="CH430:DN430" si="1648">CH432+CH434+CH436+CH438+BE440+BE442+BE444+BE446+BE448+BE450+BE452+BE454+BE456</f>
        <v>11</v>
      </c>
      <c r="CI430" s="44">
        <f t="shared" si="1648"/>
        <v>11</v>
      </c>
      <c r="CJ430" s="44">
        <f t="shared" si="1648"/>
        <v>11</v>
      </c>
      <c r="CK430" s="44">
        <f t="shared" si="1648"/>
        <v>9</v>
      </c>
      <c r="CL430" s="44">
        <f t="shared" si="1648"/>
        <v>9</v>
      </c>
      <c r="CM430" s="44">
        <f t="shared" si="1648"/>
        <v>9</v>
      </c>
      <c r="CN430" s="44">
        <f t="shared" si="1648"/>
        <v>9</v>
      </c>
      <c r="CO430" s="44">
        <f t="shared" si="1648"/>
        <v>9</v>
      </c>
      <c r="CP430" s="44">
        <f t="shared" si="1648"/>
        <v>11</v>
      </c>
      <c r="CQ430" s="44">
        <f t="shared" si="1648"/>
        <v>11</v>
      </c>
      <c r="CR430" s="44">
        <f t="shared" si="1648"/>
        <v>11</v>
      </c>
      <c r="CS430" s="44">
        <f t="shared" si="1648"/>
        <v>13</v>
      </c>
      <c r="CT430" s="44">
        <f t="shared" si="1648"/>
        <v>13</v>
      </c>
      <c r="CU430" s="44">
        <f t="shared" si="1648"/>
        <v>13</v>
      </c>
      <c r="CV430" s="44">
        <f t="shared" si="1648"/>
        <v>13</v>
      </c>
      <c r="CW430" s="44">
        <f t="shared" si="1648"/>
        <v>13</v>
      </c>
      <c r="CX430" s="44">
        <f t="shared" si="1648"/>
        <v>13</v>
      </c>
      <c r="CY430" s="44">
        <f t="shared" si="1648"/>
        <v>13</v>
      </c>
      <c r="CZ430" s="44">
        <f t="shared" si="1648"/>
        <v>13</v>
      </c>
      <c r="DA430" s="44">
        <f t="shared" si="1648"/>
        <v>13</v>
      </c>
      <c r="DB430" s="44">
        <f t="shared" si="1648"/>
        <v>13</v>
      </c>
      <c r="DC430" s="44">
        <f t="shared" si="1648"/>
        <v>13</v>
      </c>
      <c r="DD430" s="44">
        <f t="shared" si="1648"/>
        <v>13</v>
      </c>
      <c r="DE430" s="44">
        <f t="shared" si="1648"/>
        <v>13</v>
      </c>
      <c r="DF430" s="44">
        <f t="shared" si="1648"/>
        <v>13</v>
      </c>
      <c r="DG430" s="44">
        <f t="shared" si="1648"/>
        <v>13</v>
      </c>
      <c r="DH430" s="44">
        <f t="shared" si="1648"/>
        <v>13</v>
      </c>
      <c r="DI430" s="44">
        <f t="shared" si="1648"/>
        <v>6</v>
      </c>
      <c r="DJ430" s="44">
        <f t="shared" si="1648"/>
        <v>13</v>
      </c>
      <c r="DK430" s="44">
        <f t="shared" si="1648"/>
        <v>13</v>
      </c>
      <c r="DL430" s="317"/>
      <c r="DM430" s="44">
        <f t="shared" si="1648"/>
        <v>11</v>
      </c>
      <c r="DN430" s="44">
        <f t="shared" si="1648"/>
        <v>9</v>
      </c>
      <c r="DO430" s="44">
        <f t="shared" ref="DO430:EP430" si="1649">DN430</f>
        <v>9</v>
      </c>
      <c r="DP430" s="44">
        <f t="shared" si="1649"/>
        <v>9</v>
      </c>
      <c r="DQ430" s="44">
        <f t="shared" si="1649"/>
        <v>9</v>
      </c>
      <c r="DR430" s="44">
        <f t="shared" si="1649"/>
        <v>9</v>
      </c>
      <c r="DS430" s="44">
        <f t="shared" si="1649"/>
        <v>9</v>
      </c>
      <c r="DT430" s="44">
        <f t="shared" si="1649"/>
        <v>9</v>
      </c>
      <c r="DU430" s="44">
        <f t="shared" si="1649"/>
        <v>9</v>
      </c>
      <c r="DV430" s="44">
        <f t="shared" si="1649"/>
        <v>9</v>
      </c>
      <c r="DW430" s="44">
        <f t="shared" si="1649"/>
        <v>9</v>
      </c>
      <c r="DX430" s="44">
        <f t="shared" si="1649"/>
        <v>9</v>
      </c>
      <c r="DY430" s="44">
        <f t="shared" si="1649"/>
        <v>9</v>
      </c>
      <c r="DZ430" s="44">
        <f t="shared" si="1649"/>
        <v>9</v>
      </c>
      <c r="EA430" s="44">
        <f t="shared" si="1649"/>
        <v>9</v>
      </c>
      <c r="EB430" s="44">
        <f t="shared" si="1649"/>
        <v>9</v>
      </c>
      <c r="EC430" s="44">
        <f t="shared" si="1649"/>
        <v>9</v>
      </c>
      <c r="ED430" s="44">
        <f t="shared" si="1649"/>
        <v>9</v>
      </c>
      <c r="EE430" s="44">
        <f t="shared" si="1649"/>
        <v>9</v>
      </c>
      <c r="EF430" s="44">
        <f t="shared" si="1649"/>
        <v>9</v>
      </c>
      <c r="EG430" s="44">
        <f t="shared" si="1649"/>
        <v>9</v>
      </c>
      <c r="EH430" s="44">
        <f t="shared" si="1649"/>
        <v>9</v>
      </c>
      <c r="EI430" s="44">
        <f t="shared" si="1649"/>
        <v>9</v>
      </c>
      <c r="EJ430" s="44">
        <f t="shared" si="1649"/>
        <v>9</v>
      </c>
      <c r="EK430" s="44">
        <f t="shared" si="1649"/>
        <v>9</v>
      </c>
      <c r="EL430" s="44">
        <f t="shared" si="1649"/>
        <v>9</v>
      </c>
      <c r="EM430" s="44">
        <f t="shared" si="1649"/>
        <v>9</v>
      </c>
      <c r="EN430" s="44">
        <f t="shared" si="1649"/>
        <v>9</v>
      </c>
      <c r="EO430" s="44">
        <f t="shared" si="1649"/>
        <v>9</v>
      </c>
      <c r="EP430" s="44">
        <f t="shared" si="1649"/>
        <v>9</v>
      </c>
      <c r="EQ430" s="317"/>
      <c r="ER430" s="44">
        <f t="shared" ref="ER430:EZ430" si="1650">ER432+ER434+ER436+ER438+ER440</f>
        <v>5</v>
      </c>
      <c r="ES430" s="44">
        <f t="shared" si="1650"/>
        <v>5</v>
      </c>
      <c r="ET430" s="44">
        <f t="shared" si="1650"/>
        <v>5</v>
      </c>
      <c r="EU430" s="44">
        <f t="shared" si="1650"/>
        <v>5</v>
      </c>
      <c r="EV430" s="44">
        <f t="shared" si="1650"/>
        <v>5</v>
      </c>
      <c r="EW430" s="44">
        <f t="shared" si="1650"/>
        <v>5</v>
      </c>
      <c r="EX430" s="44">
        <f t="shared" si="1650"/>
        <v>5</v>
      </c>
      <c r="EY430" s="44">
        <f t="shared" si="1650"/>
        <v>5</v>
      </c>
      <c r="EZ430" s="44">
        <f t="shared" si="1650"/>
        <v>5</v>
      </c>
      <c r="FA430" s="44">
        <f t="shared" ref="FA430:FC431" si="1651">FA432+FA434+FA436+FA438+FA440</f>
        <v>5</v>
      </c>
      <c r="FB430" s="44">
        <f t="shared" si="1651"/>
        <v>5</v>
      </c>
      <c r="FC430" s="44">
        <f t="shared" si="1651"/>
        <v>5</v>
      </c>
      <c r="FD430" s="44">
        <f t="shared" ref="FD430:FE430" si="1652">FD432+FD434+FD436+FD438+FD440</f>
        <v>5</v>
      </c>
      <c r="FE430" s="44">
        <f t="shared" si="1652"/>
        <v>5</v>
      </c>
      <c r="FF430" s="44">
        <f t="shared" ref="FF430:FG430" si="1653">FF432+FF434+FF436+FF438+FF440</f>
        <v>5</v>
      </c>
      <c r="FG430" s="44">
        <f t="shared" si="1653"/>
        <v>5</v>
      </c>
      <c r="FH430" s="44">
        <f t="shared" ref="FH430:FI430" si="1654">FH432+FH434+FH436+FH438+FH440</f>
        <v>5</v>
      </c>
      <c r="FI430" s="44">
        <f t="shared" si="1654"/>
        <v>5</v>
      </c>
      <c r="FJ430" s="44">
        <f t="shared" ref="FJ430:FK430" si="1655">FJ432+FJ434+FJ436+FJ438+FJ440</f>
        <v>5</v>
      </c>
      <c r="FK430" s="44">
        <f t="shared" si="1655"/>
        <v>5</v>
      </c>
      <c r="FL430" s="44">
        <f t="shared" ref="FL430:FM430" si="1656">FL432+FL434+FL436+FL438+FL440</f>
        <v>5</v>
      </c>
      <c r="FM430" s="44">
        <f t="shared" si="1656"/>
        <v>5</v>
      </c>
      <c r="FN430" s="44">
        <f t="shared" ref="FN430:FO430" si="1657">FN432+FN434+FN436+FN438+FN440</f>
        <v>5</v>
      </c>
      <c r="FO430" s="44">
        <f t="shared" si="1657"/>
        <v>5</v>
      </c>
      <c r="FP430" s="44">
        <f t="shared" ref="FP430:FQ430" si="1658">FP432+FP434+FP436+FP438+FP440</f>
        <v>5</v>
      </c>
      <c r="FQ430" s="44">
        <f t="shared" si="1658"/>
        <v>5</v>
      </c>
      <c r="FR430" s="44">
        <f t="shared" ref="FR430:FS430" si="1659">FR432+FR434+FR436+FR438+FR440</f>
        <v>5</v>
      </c>
      <c r="FS430" s="44">
        <f t="shared" si="1659"/>
        <v>5</v>
      </c>
      <c r="FT430" s="44">
        <f t="shared" ref="FT430" si="1660">FT432+FT434+FT436+FT438+FT440</f>
        <v>5</v>
      </c>
      <c r="FU430" s="44">
        <f t="shared" ref="FU430" si="1661">FT430</f>
        <v>5</v>
      </c>
      <c r="FV430" s="44">
        <f t="shared" ref="FV430" si="1662">FU430</f>
        <v>5</v>
      </c>
    </row>
    <row r="431" spans="1:178" s="30" customFormat="1" ht="13.9" customHeight="1" x14ac:dyDescent="0.25">
      <c r="A431" s="368"/>
      <c r="B431" s="366"/>
      <c r="C431" s="372"/>
      <c r="D431" s="372"/>
      <c r="E431" s="372"/>
      <c r="F431" s="372"/>
      <c r="G431" s="386"/>
      <c r="H431" s="352"/>
      <c r="I431" s="388"/>
      <c r="J431" s="31" t="s">
        <v>6</v>
      </c>
      <c r="K431" s="32" t="e">
        <f>K433+K435+K437+K439+K441+K443+K445+K447+K449+K451+K453+K455+K457+#REF!+#REF!+#REF!+#REF!+#REF!+#REF!+#REF!</f>
        <v>#REF!</v>
      </c>
      <c r="L431" s="32" t="e">
        <f>L433+L435+L437+L439+L441+L443+L445+L447+L449+L451+L453+L455+L457+#REF!+#REF!+#REF!+#REF!+#REF!+#REF!+#REF!</f>
        <v>#REF!</v>
      </c>
      <c r="M431" s="32" t="e">
        <f>M433+M435+M437+M439+M441+M443+M445+M447+M449+M451+M453+M455+M457+#REF!+#REF!+#REF!+#REF!+#REF!+#REF!+#REF!</f>
        <v>#REF!</v>
      </c>
      <c r="N431" s="32" t="e">
        <f>N433+N435+N437+N439+N441+N443+N445+N447+N449+N451+N453+N455+N457+#REF!+#REF!+#REF!+#REF!+#REF!+#REF!+#REF!</f>
        <v>#REF!</v>
      </c>
      <c r="O431" s="32" t="e">
        <f>O433+O435+O437+O439+O441+O443+O445+O447+O449+O451+O453+O455+O457+#REF!+#REF!+#REF!+#REF!+#REF!+#REF!+#REF!</f>
        <v>#REF!</v>
      </c>
      <c r="P431" s="32" t="e">
        <f>P433+P435+P437+P439+P441+P443+P445+P447+P449+P451+P453+P455+P457+#REF!+#REF!+#REF!+#REF!+#REF!+#REF!+#REF!</f>
        <v>#REF!</v>
      </c>
      <c r="Q431" s="32" t="e">
        <f>Q433+Q435+Q437+Q439+Q441+Q443+Q445+Q447+Q449+Q451+Q453+Q455+Q457+#REF!+#REF!+#REF!+#REF!+#REF!+#REF!+#REF!</f>
        <v>#REF!</v>
      </c>
      <c r="R431" s="32" t="e">
        <f>R433+R435+R437+R439+R441+R443+R445+R447+R449+R451+R453+R455+R457+#REF!+#REF!+#REF!+#REF!+#REF!+#REF!+#REF!</f>
        <v>#REF!</v>
      </c>
      <c r="S431" s="32" t="e">
        <f>S433+S435+S437+S439+S441+S443+S445+S447+S449+S451+S453+S455+S457+#REF!+#REF!+#REF!+#REF!+#REF!+#REF!+#REF!</f>
        <v>#REF!</v>
      </c>
      <c r="T431" s="32" t="e">
        <f>T433+T435+T437+T439+T441+T443+T445+T447+T449+T451+T453+T455+T457+#REF!+#REF!+#REF!+#REF!+#REF!+#REF!+#REF!</f>
        <v>#REF!</v>
      </c>
      <c r="U431" s="32" t="e">
        <f>U433+U435+U437+U439+U441+U443+U445+U447+U449+U451+U453+U455+U457+#REF!+#REF!+#REF!+#REF!+#REF!+#REF!+#REF!</f>
        <v>#REF!</v>
      </c>
      <c r="V431" s="32" t="e">
        <f>V433+V435+V437+V439+V441+V443+V445+V447+V449+V451+V453+V455+V457+#REF!+#REF!+#REF!+#REF!+#REF!+#REF!+#REF!</f>
        <v>#REF!</v>
      </c>
      <c r="W431" s="32" t="e">
        <f>W433+W435+W437+W439+W441+W443+W445+W447+W449+W451+W453+W455+W457+#REF!+#REF!+#REF!+#REF!+#REF!+#REF!+#REF!</f>
        <v>#REF!</v>
      </c>
      <c r="X431" s="32" t="e">
        <f>X433+X435+X437+X439+X441+X443+X445+X447+X449+X451+X453+X455+X457+#REF!+#REF!+#REF!+#REF!+#REF!+#REF!+#REF!</f>
        <v>#REF!</v>
      </c>
      <c r="Y431" s="32" t="e">
        <f>Y433+Y435+Y437+Y439+Y441+Y443+Y445+Y447+Y449+Y451+Y453+Y455+Y457+#REF!+#REF!+#REF!+#REF!+#REF!+#REF!+#REF!</f>
        <v>#REF!</v>
      </c>
      <c r="Z431" s="32" t="e">
        <f>Z433+Z435+Z437+Z439+Z441+Z443+Z445+Z447+Z449+Z451+Z453+Z455+Z457+#REF!+#REF!+#REF!+#REF!+#REF!+#REF!+#REF!</f>
        <v>#REF!</v>
      </c>
      <c r="AA431" s="32" t="e">
        <f>AA433+AA435+AA437+AA439+AA441+AA443+AA445+AA447+AA449+AA451+AA453+AA455+AA457+#REF!+#REF!+#REF!+#REF!+#REF!+#REF!+#REF!</f>
        <v>#REF!</v>
      </c>
      <c r="AB431" s="32" t="e">
        <f>AB433+AB435+AB437+AB439+AB441+AB443+AB445+AB447+AB449+AB451+AB453+AB455+AB457+#REF!+#REF!+#REF!+#REF!+#REF!+#REF!+#REF!</f>
        <v>#REF!</v>
      </c>
      <c r="AC431" s="32" t="e">
        <f>AC433+AC435+AC437+AC439+AC441+AC443+AC445+AC447+AC449+AC451+AC453+AC455+AC457+#REF!+#REF!+#REF!+#REF!+#REF!+#REF!+#REF!</f>
        <v>#REF!</v>
      </c>
      <c r="AD431" s="32" t="e">
        <f>AD433+AD435+AD437+AD439+AD441+AD443+AD445+AD447+AD449+AD451+AD453+AD455+AD457+#REF!+#REF!+#REF!+#REF!+#REF!+#REF!+#REF!</f>
        <v>#REF!</v>
      </c>
      <c r="AE431" s="32" t="e">
        <f>AE433+AE435+AE437+AE439+AE441+AE443+AE445+AE447+AE449+AE451+AE453+AE455+AE457+#REF!+#REF!+#REF!+#REF!+#REF!+#REF!+#REF!</f>
        <v>#REF!</v>
      </c>
      <c r="AF431" s="32" t="e">
        <f>AF433+AF435+AF437+AF439+AF441+AF443+AF445+AF447+AF449+AF451+AF453+AF455+AF457+#REF!+#REF!+#REF!+#REF!+#REF!+#REF!+#REF!</f>
        <v>#REF!</v>
      </c>
      <c r="AG431" s="32" t="e">
        <f>AG433+AG435+AG437+AG439+AG441+AG443+AG445+AG447+AG449+AG451+AG453+AG455+AG457+#REF!+#REF!+#REF!+#REF!+#REF!+#REF!+#REF!</f>
        <v>#REF!</v>
      </c>
      <c r="AH431" s="32" t="e">
        <f>AH433+AH435+AH437+AH439+AH441+AH443+AH445+AH447+AH449+AH451+AH453+AH455+AH457+#REF!+#REF!+#REF!+#REF!+#REF!+#REF!+#REF!</f>
        <v>#REF!</v>
      </c>
      <c r="AI431" s="32" t="e">
        <f>AI433+AI435+AI437+AI439+AI441+AI443+AI445+AI447+AI449+AI451+AI453+AI455+AI457+#REF!+#REF!+#REF!+#REF!+#REF!+#REF!+#REF!</f>
        <v>#REF!</v>
      </c>
      <c r="AJ431" s="32" t="e">
        <f>AJ433+AJ435+AJ437+AJ439+AJ441+AJ443+AJ445+AJ447+AJ449+AJ451+AJ453+AJ455+AJ457+#REF!+#REF!+#REF!+#REF!+#REF!+#REF!+#REF!</f>
        <v>#REF!</v>
      </c>
      <c r="AK431" s="32" t="e">
        <f>AK433+AK435+AK437+AK439+AK441+AK443+AK445+AK447+AK449+AK451+AK453+AK455+AK457+#REF!+#REF!+#REF!+#REF!+#REF!+#REF!+#REF!</f>
        <v>#REF!</v>
      </c>
      <c r="AL431" s="32" t="e">
        <f>AL433+AL435+AL437+AL439+AL441+AL443+AL445+AL447+AL449+AL451+AL453+AL455+AL457+#REF!+#REF!+#REF!+#REF!+#REF!+#REF!+#REF!</f>
        <v>#REF!</v>
      </c>
      <c r="AM431" s="32" t="e">
        <f>AM433+AM435+AM437+AM439+AM441+AM443+AM445+AM447+AM449+AM451+AM453+AM455+AM457+#REF!+#REF!+#REF!+#REF!+#REF!+#REF!+#REF!</f>
        <v>#REF!</v>
      </c>
      <c r="AN431" s="32" t="e">
        <f>AN433+AN435+AN437+AN439+AN441+AN443+AN445+AN447+AN449+AN451+AN453+AN455+AN457+#REF!+#REF!+#REF!+#REF!+#REF!+#REF!+#REF!</f>
        <v>#REF!</v>
      </c>
      <c r="AO431" s="32" t="e">
        <f>AO433+AO435+AO437+AO439+AO441+AO443+AO445+AO447+AO449+AO451+AO453+AO455+AO457+#REF!+#REF!+#REF!+#REF!+#REF!+#REF!+#REF!</f>
        <v>#REF!</v>
      </c>
      <c r="AP431" s="32" t="e">
        <f>AP433+AP435+AP437+AP439+AP441+AP443+AP445+AP447+AP449+AP451+AP453+AP455+AP457+#REF!+#REF!+#REF!+#REF!+#REF!+#REF!+#REF!</f>
        <v>#REF!</v>
      </c>
      <c r="AQ431" s="32" t="e">
        <f>AQ433+AQ435+AQ437+AQ439+AQ441+AQ443+AQ445+AQ447+AQ449+AQ451+AQ453+AQ455+AQ457+#REF!+#REF!+#REF!+#REF!+#REF!+#REF!+#REF!</f>
        <v>#REF!</v>
      </c>
      <c r="AR431" s="32" t="e">
        <f>AR433+AR435+AR437+AR439+AR441+AR443+AR445+AR447+AR449+AR451+AR453+AR455+AR457+#REF!+#REF!+#REF!+#REF!+#REF!+#REF!+#REF!</f>
        <v>#REF!</v>
      </c>
      <c r="AS431" s="32" t="e">
        <f>AS433+AS435+AS437+AS439+AS441+AS443+AS445+AS447+AS449+AS451+AS453+AS455+AS457+#REF!+#REF!+#REF!+#REF!+#REF!+#REF!+#REF!</f>
        <v>#REF!</v>
      </c>
      <c r="AT431" s="32" t="e">
        <f>AT433+AT435+AT437+AT439+AT441+AT443+AT445+AT447+AT449+AT451+AT453+AT455+AT457+#REF!+#REF!+#REF!+#REF!+#REF!+#REF!+#REF!</f>
        <v>#REF!</v>
      </c>
      <c r="AU431" s="32" t="e">
        <f>AU433+AU435+AU437+AU439+AU441+AU443+AU445+AU447+AU449+AU451+AU453+AU455+AU457+#REF!+#REF!+#REF!+#REF!+#REF!+#REF!+#REF!</f>
        <v>#REF!</v>
      </c>
      <c r="AV431" s="32" t="e">
        <f>AV433+AV435+AV437+AV439+AV441+AV443+AV445+AV447+AV449+AV451+AV453+AV455+AV457+#REF!+#REF!+#REF!+#REF!+#REF!+#REF!+#REF!</f>
        <v>#REF!</v>
      </c>
      <c r="AW431" s="32" t="e">
        <f>AW433+AW435+AW437+AW439+AW441+AW443+AW445+AW447+AW449+AW451+AW453+AW455+AW457+#REF!+#REF!+#REF!+#REF!+#REF!+#REF!+#REF!</f>
        <v>#REF!</v>
      </c>
      <c r="AX431" s="32" t="e">
        <f>AX433+AX435+AX437+AX439+AX441+AX443+AX445+AX447+AX449+AX451+AX453+AX455+AX457+#REF!+#REF!+#REF!+#REF!+#REF!+#REF!+#REF!+#REF!+#REF!</f>
        <v>#REF!</v>
      </c>
      <c r="AY431" s="32" t="e">
        <f>AY433+AY435+AY437+AY439+AY441+AY443+AY445+AY447+AY449+AY451+AY453+AY455+AY457+#REF!+#REF!+#REF!+#REF!+#REF!+#REF!+#REF!+#REF!+#REF!</f>
        <v>#REF!</v>
      </c>
      <c r="AZ431" s="32" t="e">
        <f>AZ433+AZ435+AZ437+AZ439+AZ441+AZ443+AZ445+AZ447+AZ449+AZ451+AZ453+AZ455+AZ457+#REF!+#REF!+#REF!+#REF!+#REF!+#REF!+#REF!+#REF!+#REF!</f>
        <v>#REF!</v>
      </c>
      <c r="BA431" s="32" t="e">
        <f>BA433+BA435+BA437+BA439+BA441+BA443+BA445+BA447+BA449+BA451+BA453+BA455+BA457+#REF!+#REF!+#REF!+#REF!+#REF!+#REF!+#REF!+#REF!+#REF!</f>
        <v>#REF!</v>
      </c>
      <c r="BB431" s="32"/>
      <c r="BC431" s="318"/>
      <c r="BD431" s="32">
        <f>BD433+BD435+BD437+BD439</f>
        <v>0</v>
      </c>
      <c r="BE431" s="32" t="e">
        <f>BE433+BE435+BE437+BE439+#REF!+#REF!+#REF!+#REF!+#REF!+#REF!+#REF!+#REF!+#REF!</f>
        <v>#REF!</v>
      </c>
      <c r="BF431" s="32" t="e">
        <f>BF433+BF435+BF437+BF439+#REF!+#REF!+#REF!+#REF!+#REF!+#REF!+#REF!+#REF!+#REF!</f>
        <v>#REF!</v>
      </c>
      <c r="BG431" s="32" t="e">
        <f>BG433+BG435+BG437+BG439+#REF!+#REF!+#REF!+#REF!+#REF!+#REF!+#REF!+#REF!+#REF!</f>
        <v>#REF!</v>
      </c>
      <c r="BH431" s="32" t="e">
        <f>BH433+BH435+BH437+BH439+#REF!+#REF!+#REF!+#REF!+#REF!+#REF!+#REF!+#REF!+#REF!</f>
        <v>#REF!</v>
      </c>
      <c r="BI431" s="32">
        <f t="shared" ref="BI431:BR431" si="1663">BI439+BI437+BI435+BI433</f>
        <v>0</v>
      </c>
      <c r="BJ431" s="32">
        <f t="shared" si="1663"/>
        <v>0</v>
      </c>
      <c r="BK431" s="32">
        <f t="shared" si="1663"/>
        <v>3</v>
      </c>
      <c r="BL431" s="32">
        <f t="shared" si="1663"/>
        <v>3</v>
      </c>
      <c r="BM431" s="32">
        <f t="shared" si="1663"/>
        <v>3</v>
      </c>
      <c r="BN431" s="32">
        <f t="shared" si="1663"/>
        <v>3</v>
      </c>
      <c r="BO431" s="32">
        <f t="shared" si="1663"/>
        <v>4</v>
      </c>
      <c r="BP431" s="32">
        <f t="shared" si="1663"/>
        <v>4</v>
      </c>
      <c r="BQ431" s="32">
        <f t="shared" si="1663"/>
        <v>4</v>
      </c>
      <c r="BR431" s="32">
        <f t="shared" si="1663"/>
        <v>4</v>
      </c>
      <c r="BS431" s="32">
        <f>BS439+BS437+BS435+BS433</f>
        <v>4</v>
      </c>
      <c r="BT431" s="32">
        <f t="shared" ref="BT431:CE431" si="1664">BT439+BT437+BT435+BT433</f>
        <v>4</v>
      </c>
      <c r="BU431" s="32">
        <f t="shared" si="1664"/>
        <v>4</v>
      </c>
      <c r="BV431" s="32">
        <f t="shared" si="1664"/>
        <v>4</v>
      </c>
      <c r="BW431" s="32">
        <f t="shared" si="1664"/>
        <v>4</v>
      </c>
      <c r="BX431" s="32">
        <f t="shared" si="1664"/>
        <v>4</v>
      </c>
      <c r="BY431" s="32">
        <f t="shared" si="1664"/>
        <v>4</v>
      </c>
      <c r="BZ431" s="32">
        <f t="shared" si="1664"/>
        <v>4</v>
      </c>
      <c r="CA431" s="32">
        <f t="shared" si="1664"/>
        <v>4</v>
      </c>
      <c r="CB431" s="32">
        <f t="shared" si="1664"/>
        <v>4</v>
      </c>
      <c r="CC431" s="32">
        <f t="shared" si="1664"/>
        <v>4</v>
      </c>
      <c r="CD431" s="32">
        <f t="shared" si="1664"/>
        <v>4</v>
      </c>
      <c r="CE431" s="32">
        <f t="shared" si="1664"/>
        <v>4</v>
      </c>
      <c r="CF431" s="148"/>
      <c r="CG431" s="32">
        <f t="shared" ref="CG431:DK431" si="1665">CG433+CG435+CG437+CG439+BD441+BD443+BD445+BD447+BD449+BD451+BD453+BD455+BD40</f>
        <v>4</v>
      </c>
      <c r="CH431" s="32" t="e">
        <f t="shared" si="1665"/>
        <v>#REF!</v>
      </c>
      <c r="CI431" s="32" t="e">
        <f t="shared" si="1665"/>
        <v>#REF!</v>
      </c>
      <c r="CJ431" s="32" t="e">
        <f t="shared" si="1665"/>
        <v>#REF!</v>
      </c>
      <c r="CK431" s="32" t="e">
        <f t="shared" si="1665"/>
        <v>#REF!</v>
      </c>
      <c r="CL431" s="32">
        <f t="shared" si="1665"/>
        <v>5</v>
      </c>
      <c r="CM431" s="32">
        <f t="shared" si="1665"/>
        <v>5</v>
      </c>
      <c r="CN431" s="32">
        <f t="shared" si="1665"/>
        <v>9</v>
      </c>
      <c r="CO431" s="32">
        <f t="shared" si="1665"/>
        <v>9</v>
      </c>
      <c r="CP431" s="32">
        <f t="shared" si="1665"/>
        <v>9</v>
      </c>
      <c r="CQ431" s="32">
        <f t="shared" si="1665"/>
        <v>9</v>
      </c>
      <c r="CR431" s="32">
        <f t="shared" si="1665"/>
        <v>9</v>
      </c>
      <c r="CS431" s="32">
        <f t="shared" si="1665"/>
        <v>9</v>
      </c>
      <c r="CT431" s="32">
        <f t="shared" si="1665"/>
        <v>9</v>
      </c>
      <c r="CU431" s="32">
        <f t="shared" si="1665"/>
        <v>9</v>
      </c>
      <c r="CV431" s="32">
        <f t="shared" si="1665"/>
        <v>9</v>
      </c>
      <c r="CW431" s="32">
        <f t="shared" si="1665"/>
        <v>9</v>
      </c>
      <c r="CX431" s="32">
        <f t="shared" si="1665"/>
        <v>9</v>
      </c>
      <c r="CY431" s="32">
        <f t="shared" si="1665"/>
        <v>9</v>
      </c>
      <c r="CZ431" s="32">
        <f t="shared" si="1665"/>
        <v>9</v>
      </c>
      <c r="DA431" s="32">
        <f t="shared" si="1665"/>
        <v>9</v>
      </c>
      <c r="DB431" s="32">
        <f t="shared" si="1665"/>
        <v>9</v>
      </c>
      <c r="DC431" s="32">
        <f t="shared" si="1665"/>
        <v>9</v>
      </c>
      <c r="DD431" s="32">
        <f t="shared" si="1665"/>
        <v>8</v>
      </c>
      <c r="DE431" s="32">
        <f t="shared" si="1665"/>
        <v>9</v>
      </c>
      <c r="DF431" s="32">
        <f t="shared" si="1665"/>
        <v>9</v>
      </c>
      <c r="DG431" s="32">
        <f t="shared" si="1665"/>
        <v>9</v>
      </c>
      <c r="DH431" s="32">
        <f t="shared" si="1665"/>
        <v>9</v>
      </c>
      <c r="DI431" s="32">
        <f t="shared" si="1665"/>
        <v>4</v>
      </c>
      <c r="DJ431" s="32">
        <f t="shared" si="1665"/>
        <v>8</v>
      </c>
      <c r="DK431" s="32">
        <f t="shared" si="1665"/>
        <v>9</v>
      </c>
      <c r="DL431" s="318"/>
      <c r="DM431" s="32">
        <f t="shared" ref="DM431:DR431" si="1666">DM433+DM435+DM437+DM439+CJ441+CJ443+CJ445+CJ447+CJ449+CJ451+CJ453+CJ455+CJ40</f>
        <v>10</v>
      </c>
      <c r="DN431" s="32">
        <f t="shared" si="1666"/>
        <v>9</v>
      </c>
      <c r="DO431" s="32">
        <f t="shared" si="1666"/>
        <v>9</v>
      </c>
      <c r="DP431" s="32">
        <f t="shared" si="1666"/>
        <v>9</v>
      </c>
      <c r="DQ431" s="32">
        <f t="shared" si="1666"/>
        <v>9</v>
      </c>
      <c r="DR431" s="32">
        <f t="shared" si="1666"/>
        <v>11</v>
      </c>
      <c r="DS431" s="32">
        <f>DS433+DS435+DS437+DS439+DS441</f>
        <v>7</v>
      </c>
      <c r="DT431" s="32">
        <f>DT433+DT435+DT437+DT439+DT441</f>
        <v>7</v>
      </c>
      <c r="DU431" s="32">
        <f t="shared" ref="DU431:EI431" si="1667">DU433+DU435+DU437+DU439+DU441</f>
        <v>7</v>
      </c>
      <c r="DV431" s="32">
        <f t="shared" si="1667"/>
        <v>7</v>
      </c>
      <c r="DW431" s="32">
        <f t="shared" ref="DW431:DX431" si="1668">DW433+DW435+DW437+DW439+DW441</f>
        <v>7</v>
      </c>
      <c r="DX431" s="32">
        <f t="shared" si="1668"/>
        <v>7</v>
      </c>
      <c r="DY431" s="32">
        <f t="shared" ref="DY431:DZ431" si="1669">DY433+DY435+DY437+DY439+DY441</f>
        <v>7</v>
      </c>
      <c r="DZ431" s="32">
        <f t="shared" si="1669"/>
        <v>7</v>
      </c>
      <c r="EA431" s="32">
        <f t="shared" si="1667"/>
        <v>7</v>
      </c>
      <c r="EB431" s="32">
        <f t="shared" si="1667"/>
        <v>7</v>
      </c>
      <c r="EC431" s="32">
        <f t="shared" si="1667"/>
        <v>7</v>
      </c>
      <c r="ED431" s="32">
        <f t="shared" ref="ED431:EE431" si="1670">ED433+ED435+ED437+ED439+ED441</f>
        <v>7</v>
      </c>
      <c r="EE431" s="32">
        <f t="shared" si="1670"/>
        <v>7</v>
      </c>
      <c r="EF431" s="32">
        <f t="shared" ref="EF431:EG431" si="1671">EF433+EF435+EF437+EF439+EF441</f>
        <v>7</v>
      </c>
      <c r="EG431" s="32">
        <f t="shared" si="1671"/>
        <v>7</v>
      </c>
      <c r="EH431" s="32">
        <f t="shared" ref="EH431" si="1672">EH433+EH435+EH437+EH439+EH441</f>
        <v>7</v>
      </c>
      <c r="EI431" s="32">
        <f t="shared" si="1667"/>
        <v>7</v>
      </c>
      <c r="EJ431" s="32">
        <f t="shared" ref="EJ431:EK431" si="1673">EJ433+EJ435+EJ437+EJ439+EJ441</f>
        <v>7</v>
      </c>
      <c r="EK431" s="32">
        <f t="shared" si="1673"/>
        <v>7</v>
      </c>
      <c r="EL431" s="32">
        <f t="shared" ref="EL431:EM431" si="1674">EL433+EL435+EL437+EL439+EL441</f>
        <v>7</v>
      </c>
      <c r="EM431" s="32">
        <f t="shared" si="1674"/>
        <v>7</v>
      </c>
      <c r="EN431" s="32">
        <f t="shared" ref="EN431:EO431" si="1675">EN433+EN435+EN437+EN439+EN441</f>
        <v>7</v>
      </c>
      <c r="EO431" s="32">
        <f t="shared" si="1675"/>
        <v>7</v>
      </c>
      <c r="EP431" s="32">
        <f t="shared" ref="EP431:ER431" si="1676">EP433+EP435+EP437+EP439+EP441</f>
        <v>7</v>
      </c>
      <c r="EQ431" s="318"/>
      <c r="ER431" s="32">
        <f t="shared" si="1676"/>
        <v>4</v>
      </c>
      <c r="ES431" s="32">
        <f t="shared" ref="ES431:ET431" si="1677">ES433+ES435+ES437+ES439+ES441</f>
        <v>4</v>
      </c>
      <c r="ET431" s="32">
        <f t="shared" si="1677"/>
        <v>4</v>
      </c>
      <c r="EU431" s="32">
        <f t="shared" ref="EU431" si="1678">EU433+EU435+EU437+EU439+EU441</f>
        <v>4</v>
      </c>
      <c r="EV431" s="32">
        <f t="shared" ref="EV431:FV431" si="1679">EV433+EV435+EV437+EV439+EV441</f>
        <v>4</v>
      </c>
      <c r="EW431" s="32">
        <f t="shared" si="1679"/>
        <v>4</v>
      </c>
      <c r="EX431" s="32">
        <f t="shared" si="1679"/>
        <v>4</v>
      </c>
      <c r="EY431" s="32">
        <f t="shared" si="1679"/>
        <v>4</v>
      </c>
      <c r="EZ431" s="32">
        <f t="shared" si="1679"/>
        <v>4</v>
      </c>
      <c r="FA431" s="32">
        <f t="shared" si="1651"/>
        <v>4</v>
      </c>
      <c r="FB431" s="32">
        <f t="shared" si="1651"/>
        <v>4</v>
      </c>
      <c r="FC431" s="32">
        <f t="shared" si="1651"/>
        <v>4</v>
      </c>
      <c r="FD431" s="32">
        <f t="shared" ref="FD431:FE431" si="1680">FD433+FD435+FD437+FD439+FD441</f>
        <v>4</v>
      </c>
      <c r="FE431" s="32">
        <f t="shared" si="1680"/>
        <v>4</v>
      </c>
      <c r="FF431" s="32">
        <f t="shared" ref="FF431:FG431" si="1681">FF433+FF435+FF437+FF439+FF441</f>
        <v>4</v>
      </c>
      <c r="FG431" s="32">
        <f t="shared" si="1681"/>
        <v>4</v>
      </c>
      <c r="FH431" s="32">
        <f t="shared" ref="FH431:FI431" si="1682">FH433+FH435+FH437+FH439+FH441</f>
        <v>4</v>
      </c>
      <c r="FI431" s="32">
        <f t="shared" si="1682"/>
        <v>4</v>
      </c>
      <c r="FJ431" s="32">
        <f t="shared" ref="FJ431:FK431" si="1683">FJ433+FJ435+FJ437+FJ439+FJ441</f>
        <v>4</v>
      </c>
      <c r="FK431" s="32">
        <f t="shared" si="1683"/>
        <v>4</v>
      </c>
      <c r="FL431" s="32">
        <f t="shared" ref="FL431:FM431" si="1684">FL433+FL435+FL437+FL439+FL441</f>
        <v>4</v>
      </c>
      <c r="FM431" s="32">
        <f t="shared" si="1684"/>
        <v>4</v>
      </c>
      <c r="FN431" s="32">
        <f t="shared" ref="FN431:FO431" si="1685">FN433+FN435+FN437+FN439+FN441</f>
        <v>4</v>
      </c>
      <c r="FO431" s="32">
        <f t="shared" si="1685"/>
        <v>4</v>
      </c>
      <c r="FP431" s="32">
        <f t="shared" ref="FP431:FQ431" si="1686">FP433+FP435+FP437+FP439+FP441</f>
        <v>4</v>
      </c>
      <c r="FQ431" s="32">
        <f t="shared" si="1686"/>
        <v>4</v>
      </c>
      <c r="FR431" s="32">
        <f t="shared" ref="FR431:FS431" si="1687">FR433+FR435+FR437+FR439+FR441</f>
        <v>4</v>
      </c>
      <c r="FS431" s="32">
        <f t="shared" si="1687"/>
        <v>4</v>
      </c>
      <c r="FT431" s="32">
        <f t="shared" ref="FT431" si="1688">FT433+FT435+FT437+FT439+FT441</f>
        <v>4</v>
      </c>
      <c r="FU431" s="32">
        <f t="shared" si="1679"/>
        <v>0</v>
      </c>
      <c r="FV431" s="32">
        <f t="shared" si="1679"/>
        <v>0</v>
      </c>
    </row>
    <row r="432" spans="1:178" ht="13.9" customHeight="1" x14ac:dyDescent="0.2">
      <c r="A432" s="343" t="s">
        <v>208</v>
      </c>
      <c r="B432" s="345" t="s">
        <v>114</v>
      </c>
      <c r="C432" s="397" t="s">
        <v>131</v>
      </c>
      <c r="D432" s="391">
        <v>1</v>
      </c>
      <c r="E432" s="349">
        <f>FT432</f>
        <v>1</v>
      </c>
      <c r="F432" s="353">
        <f>FT433</f>
        <v>0</v>
      </c>
      <c r="G432" s="351">
        <f>F432/E432</f>
        <v>0</v>
      </c>
      <c r="H432" s="351">
        <f>F432/D432</f>
        <v>0</v>
      </c>
      <c r="I432" s="355"/>
      <c r="J432" s="11" t="s">
        <v>5</v>
      </c>
      <c r="K432" s="27"/>
      <c r="L432" s="27"/>
      <c r="M432" s="27">
        <v>1</v>
      </c>
      <c r="N432" s="27">
        <v>1</v>
      </c>
      <c r="O432" s="27">
        <v>1</v>
      </c>
      <c r="P432" s="27">
        <v>1</v>
      </c>
      <c r="Q432" s="27">
        <v>1</v>
      </c>
      <c r="R432" s="27">
        <v>1</v>
      </c>
      <c r="S432" s="27">
        <v>1</v>
      </c>
      <c r="T432" s="27">
        <v>1</v>
      </c>
      <c r="U432" s="27">
        <v>1</v>
      </c>
      <c r="V432" s="27">
        <v>1</v>
      </c>
      <c r="W432" s="40"/>
      <c r="X432" s="27">
        <v>1</v>
      </c>
      <c r="Y432" s="27">
        <v>1</v>
      </c>
      <c r="Z432" s="27">
        <v>1</v>
      </c>
      <c r="AA432" s="27">
        <v>1</v>
      </c>
      <c r="AB432" s="27">
        <v>1</v>
      </c>
      <c r="AC432" s="27">
        <v>1</v>
      </c>
      <c r="AD432" s="27">
        <v>1</v>
      </c>
      <c r="AE432" s="27">
        <v>1</v>
      </c>
      <c r="AF432" s="27">
        <v>1</v>
      </c>
      <c r="AG432" s="27">
        <v>1</v>
      </c>
      <c r="AH432" s="27">
        <v>1</v>
      </c>
      <c r="AI432" s="27">
        <v>1</v>
      </c>
      <c r="AJ432" s="27">
        <v>1</v>
      </c>
      <c r="AK432" s="27">
        <v>1</v>
      </c>
      <c r="AL432" s="27">
        <v>1</v>
      </c>
      <c r="AM432" s="27">
        <v>1</v>
      </c>
      <c r="AN432" s="27">
        <v>1</v>
      </c>
      <c r="AO432" s="27">
        <v>1</v>
      </c>
      <c r="AP432" s="27">
        <v>1</v>
      </c>
      <c r="AQ432" s="27">
        <v>1</v>
      </c>
      <c r="AR432" s="27">
        <v>1</v>
      </c>
      <c r="AS432" s="27">
        <v>1</v>
      </c>
      <c r="AT432" s="27">
        <v>1</v>
      </c>
      <c r="AU432" s="27">
        <v>1</v>
      </c>
      <c r="AV432" s="27">
        <v>1</v>
      </c>
      <c r="AW432" s="27">
        <v>1</v>
      </c>
      <c r="AX432" s="27">
        <v>1</v>
      </c>
      <c r="AY432" s="27">
        <v>1</v>
      </c>
      <c r="AZ432" s="27">
        <v>1</v>
      </c>
      <c r="BA432" s="27">
        <v>1</v>
      </c>
      <c r="BB432" s="27"/>
      <c r="BC432" s="315"/>
      <c r="BD432" s="27">
        <v>1</v>
      </c>
      <c r="BE432" s="27">
        <v>1</v>
      </c>
      <c r="BF432" s="27">
        <v>1</v>
      </c>
      <c r="BG432" s="27">
        <v>1</v>
      </c>
      <c r="BH432" s="27">
        <v>1</v>
      </c>
      <c r="BI432" s="27">
        <v>1</v>
      </c>
      <c r="BJ432" s="27">
        <v>1</v>
      </c>
      <c r="BK432" s="27">
        <v>1</v>
      </c>
      <c r="BL432" s="27">
        <v>1</v>
      </c>
      <c r="BM432" s="27">
        <v>1</v>
      </c>
      <c r="BN432" s="27">
        <v>1</v>
      </c>
      <c r="BO432" s="27">
        <v>1</v>
      </c>
      <c r="BP432" s="27">
        <v>1</v>
      </c>
      <c r="BQ432" s="27">
        <v>1</v>
      </c>
      <c r="BR432" s="27">
        <v>1</v>
      </c>
      <c r="BS432" s="27">
        <v>1</v>
      </c>
      <c r="BT432" s="27">
        <v>1</v>
      </c>
      <c r="BU432" s="27">
        <v>1</v>
      </c>
      <c r="BV432" s="27">
        <v>1</v>
      </c>
      <c r="BW432" s="27">
        <v>1</v>
      </c>
      <c r="BX432" s="27">
        <v>1</v>
      </c>
      <c r="BY432" s="27">
        <v>1</v>
      </c>
      <c r="BZ432" s="27">
        <v>1</v>
      </c>
      <c r="CA432" s="27">
        <v>1</v>
      </c>
      <c r="CB432" s="27">
        <v>1</v>
      </c>
      <c r="CC432" s="27">
        <v>1</v>
      </c>
      <c r="CD432" s="27">
        <v>1</v>
      </c>
      <c r="CE432" s="27">
        <v>1</v>
      </c>
      <c r="CF432" s="40"/>
      <c r="CG432" s="27">
        <v>1</v>
      </c>
      <c r="CH432" s="27">
        <v>1</v>
      </c>
      <c r="CI432" s="27">
        <v>1</v>
      </c>
      <c r="CJ432" s="27">
        <v>1</v>
      </c>
      <c r="CK432" s="27">
        <v>1</v>
      </c>
      <c r="CL432" s="27">
        <v>1</v>
      </c>
      <c r="CM432" s="27">
        <v>1</v>
      </c>
      <c r="CN432" s="27">
        <v>1</v>
      </c>
      <c r="CO432" s="27">
        <v>1</v>
      </c>
      <c r="CP432" s="27">
        <v>1</v>
      </c>
      <c r="CQ432" s="27">
        <v>1</v>
      </c>
      <c r="CR432" s="27">
        <v>1</v>
      </c>
      <c r="CS432" s="27">
        <v>1</v>
      </c>
      <c r="CT432" s="27">
        <v>1</v>
      </c>
      <c r="CU432" s="27">
        <v>1</v>
      </c>
      <c r="CV432" s="27">
        <v>1</v>
      </c>
      <c r="CW432" s="27">
        <v>1</v>
      </c>
      <c r="CX432" s="27">
        <v>1</v>
      </c>
      <c r="CY432" s="27">
        <v>1</v>
      </c>
      <c r="CZ432" s="27">
        <v>1</v>
      </c>
      <c r="DA432" s="27">
        <v>1</v>
      </c>
      <c r="DB432" s="27">
        <v>1</v>
      </c>
      <c r="DC432" s="27">
        <v>1</v>
      </c>
      <c r="DD432" s="27">
        <v>1</v>
      </c>
      <c r="DE432" s="27">
        <v>1</v>
      </c>
      <c r="DF432" s="27">
        <v>1</v>
      </c>
      <c r="DG432" s="27">
        <v>1</v>
      </c>
      <c r="DH432" s="27">
        <v>1</v>
      </c>
      <c r="DI432" s="27">
        <v>1</v>
      </c>
      <c r="DJ432" s="27">
        <v>1</v>
      </c>
      <c r="DK432" s="27">
        <v>1</v>
      </c>
      <c r="DL432" s="315"/>
      <c r="DM432" s="27">
        <v>1</v>
      </c>
      <c r="DN432" s="27">
        <v>1</v>
      </c>
      <c r="DO432" s="27">
        <v>1</v>
      </c>
      <c r="DP432" s="27">
        <v>1</v>
      </c>
      <c r="DQ432" s="27">
        <v>1</v>
      </c>
      <c r="DR432" s="27">
        <v>1</v>
      </c>
      <c r="DS432" s="27">
        <v>1</v>
      </c>
      <c r="DT432" s="27">
        <v>1</v>
      </c>
      <c r="DU432" s="27">
        <v>1</v>
      </c>
      <c r="DV432" s="27">
        <v>1</v>
      </c>
      <c r="DW432" s="27">
        <v>1</v>
      </c>
      <c r="DX432" s="27">
        <v>1</v>
      </c>
      <c r="DY432" s="27">
        <v>1</v>
      </c>
      <c r="DZ432" s="27">
        <v>1</v>
      </c>
      <c r="EA432" s="27">
        <v>1</v>
      </c>
      <c r="EB432" s="27">
        <v>1</v>
      </c>
      <c r="EC432" s="27">
        <v>1</v>
      </c>
      <c r="ED432" s="27">
        <v>1</v>
      </c>
      <c r="EE432" s="27">
        <v>1</v>
      </c>
      <c r="EF432" s="27">
        <v>1</v>
      </c>
      <c r="EG432" s="27">
        <v>1</v>
      </c>
      <c r="EH432" s="27">
        <v>1</v>
      </c>
      <c r="EI432" s="27">
        <v>1</v>
      </c>
      <c r="EJ432" s="27">
        <v>1</v>
      </c>
      <c r="EK432" s="27">
        <v>1</v>
      </c>
      <c r="EL432" s="27">
        <v>1</v>
      </c>
      <c r="EM432" s="27">
        <v>1</v>
      </c>
      <c r="EN432" s="27">
        <v>1</v>
      </c>
      <c r="EO432" s="27">
        <v>1</v>
      </c>
      <c r="EP432" s="27">
        <v>1</v>
      </c>
      <c r="EQ432" s="315"/>
      <c r="ER432" s="27">
        <v>1</v>
      </c>
      <c r="ES432" s="27">
        <v>1</v>
      </c>
      <c r="ET432" s="27">
        <v>1</v>
      </c>
      <c r="EU432" s="27">
        <v>1</v>
      </c>
      <c r="EV432" s="27">
        <v>1</v>
      </c>
      <c r="EW432" s="27">
        <v>1</v>
      </c>
      <c r="EX432" s="27">
        <v>1</v>
      </c>
      <c r="EY432" s="27">
        <v>1</v>
      </c>
      <c r="EZ432" s="27">
        <v>1</v>
      </c>
      <c r="FA432" s="27">
        <v>1</v>
      </c>
      <c r="FB432" s="27">
        <v>1</v>
      </c>
      <c r="FC432" s="27">
        <v>1</v>
      </c>
      <c r="FD432" s="27">
        <v>1</v>
      </c>
      <c r="FE432" s="27">
        <v>1</v>
      </c>
      <c r="FF432" s="27">
        <v>1</v>
      </c>
      <c r="FG432" s="27">
        <v>1</v>
      </c>
      <c r="FH432" s="27">
        <v>1</v>
      </c>
      <c r="FI432" s="27">
        <v>1</v>
      </c>
      <c r="FJ432" s="27">
        <v>1</v>
      </c>
      <c r="FK432" s="27">
        <v>1</v>
      </c>
      <c r="FL432" s="27">
        <v>1</v>
      </c>
      <c r="FM432" s="27">
        <v>1</v>
      </c>
      <c r="FN432" s="27">
        <v>1</v>
      </c>
      <c r="FO432" s="27">
        <v>1</v>
      </c>
      <c r="FP432" s="27">
        <v>1</v>
      </c>
      <c r="FQ432" s="27">
        <v>1</v>
      </c>
      <c r="FR432" s="27">
        <v>1</v>
      </c>
      <c r="FS432" s="27">
        <v>1</v>
      </c>
      <c r="FT432" s="27">
        <v>1</v>
      </c>
      <c r="FU432" s="27">
        <v>1</v>
      </c>
      <c r="FV432" s="27">
        <v>1</v>
      </c>
    </row>
    <row r="433" spans="1:178" ht="13.9" customHeight="1" x14ac:dyDescent="0.2">
      <c r="A433" s="344"/>
      <c r="B433" s="346"/>
      <c r="C433" s="398"/>
      <c r="D433" s="392"/>
      <c r="E433" s="350"/>
      <c r="F433" s="354"/>
      <c r="G433" s="352"/>
      <c r="H433" s="352"/>
      <c r="I433" s="356"/>
      <c r="J433" s="12" t="s">
        <v>6</v>
      </c>
      <c r="K433" s="131"/>
      <c r="L433" s="131"/>
      <c r="M433" s="131"/>
      <c r="N433" s="131"/>
      <c r="O433" s="131"/>
      <c r="P433" s="131"/>
      <c r="Q433" s="131"/>
      <c r="R433" s="131"/>
      <c r="S433" s="131"/>
      <c r="T433" s="131"/>
      <c r="U433" s="131"/>
      <c r="V433" s="131"/>
      <c r="W433" s="38"/>
      <c r="X433" s="131"/>
      <c r="Y433" s="131"/>
      <c r="Z433" s="131"/>
      <c r="AA433" s="131"/>
      <c r="AB433" s="131"/>
      <c r="AC433" s="131"/>
      <c r="AD433" s="131"/>
      <c r="AE433" s="131"/>
      <c r="AF433" s="131"/>
      <c r="AG433" s="131"/>
      <c r="AH433" s="131"/>
      <c r="AI433" s="131"/>
      <c r="AJ433" s="131"/>
      <c r="AK433" s="131"/>
      <c r="AL433" s="131"/>
      <c r="AM433" s="131"/>
      <c r="AN433" s="131"/>
      <c r="AO433" s="131"/>
      <c r="AP433" s="131"/>
      <c r="AQ433" s="131"/>
      <c r="AR433" s="131"/>
      <c r="AS433" s="131"/>
      <c r="AT433" s="131"/>
      <c r="AU433" s="131"/>
      <c r="AV433" s="131"/>
      <c r="AW433" s="131"/>
      <c r="AX433" s="131">
        <v>1</v>
      </c>
      <c r="AY433" s="131">
        <v>1</v>
      </c>
      <c r="AZ433" s="131">
        <v>1</v>
      </c>
      <c r="BA433" s="131">
        <v>1</v>
      </c>
      <c r="BB433" s="131"/>
      <c r="BC433" s="316"/>
      <c r="BD433" s="141"/>
      <c r="BE433" s="141"/>
      <c r="BF433" s="141"/>
      <c r="BG433" s="141"/>
      <c r="BH433" s="141"/>
      <c r="BI433" s="141"/>
      <c r="BJ433" s="141"/>
      <c r="BK433" s="141">
        <v>1</v>
      </c>
      <c r="BL433" s="141">
        <v>1</v>
      </c>
      <c r="BM433" s="141">
        <v>1</v>
      </c>
      <c r="BN433" s="141">
        <v>1</v>
      </c>
      <c r="BO433" s="141">
        <v>1</v>
      </c>
      <c r="BP433" s="141">
        <v>1</v>
      </c>
      <c r="BQ433" s="141">
        <v>1</v>
      </c>
      <c r="BR433" s="141">
        <v>1</v>
      </c>
      <c r="BS433" s="141">
        <v>1</v>
      </c>
      <c r="BT433" s="141">
        <v>1</v>
      </c>
      <c r="BU433" s="141">
        <v>1</v>
      </c>
      <c r="BV433" s="141">
        <v>1</v>
      </c>
      <c r="BW433" s="141">
        <v>1</v>
      </c>
      <c r="BX433" s="141">
        <v>1</v>
      </c>
      <c r="BY433" s="141">
        <v>1</v>
      </c>
      <c r="BZ433" s="141">
        <v>1</v>
      </c>
      <c r="CA433" s="141">
        <v>1</v>
      </c>
      <c r="CB433" s="141">
        <v>1</v>
      </c>
      <c r="CC433" s="141">
        <v>1</v>
      </c>
      <c r="CD433" s="141">
        <v>1</v>
      </c>
      <c r="CE433" s="141">
        <v>1</v>
      </c>
      <c r="CF433" s="38"/>
      <c r="CG433" s="143">
        <v>1</v>
      </c>
      <c r="CH433" s="157">
        <v>1</v>
      </c>
      <c r="CI433" s="158">
        <v>1</v>
      </c>
      <c r="CJ433" s="159">
        <v>1</v>
      </c>
      <c r="CK433" s="160">
        <v>1</v>
      </c>
      <c r="CL433" s="162">
        <v>1</v>
      </c>
      <c r="CM433" s="163">
        <v>1</v>
      </c>
      <c r="CN433" s="164">
        <v>1</v>
      </c>
      <c r="CO433" s="166">
        <v>1</v>
      </c>
      <c r="CP433" s="167">
        <v>1</v>
      </c>
      <c r="CQ433" s="168">
        <v>1</v>
      </c>
      <c r="CR433" s="169">
        <v>1</v>
      </c>
      <c r="CS433" s="170">
        <v>1</v>
      </c>
      <c r="CT433" s="171">
        <v>1</v>
      </c>
      <c r="CU433" s="172">
        <v>1</v>
      </c>
      <c r="CV433" s="173">
        <v>1</v>
      </c>
      <c r="CW433" s="174">
        <v>1</v>
      </c>
      <c r="CX433" s="175">
        <v>1</v>
      </c>
      <c r="CY433" s="176">
        <v>1</v>
      </c>
      <c r="CZ433" s="177">
        <v>1</v>
      </c>
      <c r="DA433" s="178">
        <v>1</v>
      </c>
      <c r="DB433" s="179">
        <v>1</v>
      </c>
      <c r="DC433" s="180">
        <v>1</v>
      </c>
      <c r="DD433" s="181">
        <v>1</v>
      </c>
      <c r="DE433" s="182">
        <v>1</v>
      </c>
      <c r="DF433" s="183">
        <v>1</v>
      </c>
      <c r="DG433" s="184">
        <v>1</v>
      </c>
      <c r="DH433" s="185">
        <v>1</v>
      </c>
      <c r="DI433" s="188">
        <v>1</v>
      </c>
      <c r="DJ433" s="190">
        <v>1</v>
      </c>
      <c r="DK433" s="191">
        <v>1</v>
      </c>
      <c r="DL433" s="316"/>
      <c r="DM433" s="195">
        <v>1</v>
      </c>
      <c r="DN433" s="201">
        <v>1</v>
      </c>
      <c r="DO433" s="206">
        <v>1</v>
      </c>
      <c r="DP433" s="207">
        <v>1</v>
      </c>
      <c r="DQ433" s="209">
        <v>1</v>
      </c>
      <c r="DR433" s="210">
        <v>0</v>
      </c>
      <c r="DS433" s="213">
        <v>0</v>
      </c>
      <c r="DT433" s="214">
        <v>0</v>
      </c>
      <c r="DU433" s="215">
        <v>0</v>
      </c>
      <c r="DV433" s="215">
        <v>0</v>
      </c>
      <c r="DW433" s="218">
        <v>0</v>
      </c>
      <c r="DX433" s="219">
        <v>0</v>
      </c>
      <c r="DY433" s="220">
        <v>0</v>
      </c>
      <c r="DZ433" s="221">
        <v>0</v>
      </c>
      <c r="EA433" s="222">
        <v>0</v>
      </c>
      <c r="EB433" s="223">
        <v>0</v>
      </c>
      <c r="EC433" s="224">
        <v>0</v>
      </c>
      <c r="ED433" s="225">
        <v>0</v>
      </c>
      <c r="EE433" s="226">
        <v>0</v>
      </c>
      <c r="EF433" s="229">
        <v>0</v>
      </c>
      <c r="EG433" s="231">
        <v>0</v>
      </c>
      <c r="EH433" s="232">
        <v>0</v>
      </c>
      <c r="EI433" s="234">
        <v>0</v>
      </c>
      <c r="EJ433" s="235">
        <v>0</v>
      </c>
      <c r="EK433" s="238">
        <v>0</v>
      </c>
      <c r="EL433" s="239">
        <v>0</v>
      </c>
      <c r="EM433" s="242">
        <v>0</v>
      </c>
      <c r="EN433" s="243">
        <v>0</v>
      </c>
      <c r="EO433" s="244">
        <v>0</v>
      </c>
      <c r="EP433" s="245">
        <v>0</v>
      </c>
      <c r="EQ433" s="316"/>
      <c r="ER433" s="246">
        <v>0</v>
      </c>
      <c r="ES433" s="249">
        <v>0</v>
      </c>
      <c r="ET433" s="250">
        <v>0</v>
      </c>
      <c r="EU433" s="251">
        <v>0</v>
      </c>
      <c r="EV433" s="252">
        <v>0</v>
      </c>
      <c r="EW433" s="253">
        <v>0</v>
      </c>
      <c r="EX433" s="255">
        <v>0</v>
      </c>
      <c r="EY433" s="257">
        <v>0</v>
      </c>
      <c r="EZ433" s="258">
        <v>0</v>
      </c>
      <c r="FA433" s="261">
        <v>0</v>
      </c>
      <c r="FB433" s="263">
        <v>0</v>
      </c>
      <c r="FC433" s="265">
        <v>0</v>
      </c>
      <c r="FD433" s="273">
        <v>0</v>
      </c>
      <c r="FE433" s="273">
        <v>0</v>
      </c>
      <c r="FF433" s="274">
        <v>0</v>
      </c>
      <c r="FG433" s="277">
        <v>0</v>
      </c>
      <c r="FH433" s="280">
        <v>0</v>
      </c>
      <c r="FI433" s="282">
        <v>0</v>
      </c>
      <c r="FJ433" s="284">
        <v>0</v>
      </c>
      <c r="FK433" s="286">
        <v>0</v>
      </c>
      <c r="FL433" s="287">
        <v>0</v>
      </c>
      <c r="FM433" s="289">
        <v>0</v>
      </c>
      <c r="FN433" s="293">
        <v>0</v>
      </c>
      <c r="FO433" s="297">
        <v>0</v>
      </c>
      <c r="FP433" s="298">
        <v>0</v>
      </c>
      <c r="FQ433" s="299">
        <v>0</v>
      </c>
      <c r="FR433" s="300">
        <v>0</v>
      </c>
      <c r="FS433" s="305">
        <v>0</v>
      </c>
      <c r="FT433" s="306">
        <v>0</v>
      </c>
      <c r="FU433" s="246">
        <v>0</v>
      </c>
      <c r="FV433" s="246">
        <v>0</v>
      </c>
    </row>
    <row r="434" spans="1:178" ht="13.9" customHeight="1" x14ac:dyDescent="0.2">
      <c r="A434" s="343" t="s">
        <v>209</v>
      </c>
      <c r="B434" s="345" t="s">
        <v>193</v>
      </c>
      <c r="C434" s="397" t="s">
        <v>131</v>
      </c>
      <c r="D434" s="391">
        <v>1</v>
      </c>
      <c r="E434" s="349">
        <f t="shared" ref="E434" si="1689">FT434</f>
        <v>1</v>
      </c>
      <c r="F434" s="353">
        <f t="shared" ref="F434" si="1690">FT435</f>
        <v>1</v>
      </c>
      <c r="G434" s="351">
        <f>F434/E434</f>
        <v>1</v>
      </c>
      <c r="H434" s="351">
        <f>F434/D434</f>
        <v>1</v>
      </c>
      <c r="I434" s="355"/>
      <c r="J434" s="11" t="s">
        <v>5</v>
      </c>
      <c r="K434" s="27"/>
      <c r="L434" s="27"/>
      <c r="M434" s="27">
        <v>3</v>
      </c>
      <c r="N434" s="27">
        <v>3</v>
      </c>
      <c r="O434" s="27">
        <v>3</v>
      </c>
      <c r="P434" s="27">
        <v>3</v>
      </c>
      <c r="Q434" s="27">
        <v>3</v>
      </c>
      <c r="R434" s="27">
        <v>3</v>
      </c>
      <c r="S434" s="27">
        <v>3</v>
      </c>
      <c r="T434" s="27">
        <v>3</v>
      </c>
      <c r="U434" s="27">
        <v>3</v>
      </c>
      <c r="V434" s="27">
        <v>3</v>
      </c>
      <c r="W434" s="27">
        <v>7</v>
      </c>
      <c r="X434" s="27">
        <v>3</v>
      </c>
      <c r="Y434" s="27">
        <v>3</v>
      </c>
      <c r="Z434" s="27">
        <v>3</v>
      </c>
      <c r="AA434" s="27">
        <v>3</v>
      </c>
      <c r="AB434" s="27">
        <v>3</v>
      </c>
      <c r="AC434" s="27">
        <v>3</v>
      </c>
      <c r="AD434" s="27">
        <v>3</v>
      </c>
      <c r="AE434" s="27">
        <v>3</v>
      </c>
      <c r="AF434" s="27">
        <v>3</v>
      </c>
      <c r="AG434" s="27">
        <v>3</v>
      </c>
      <c r="AH434" s="27">
        <v>3</v>
      </c>
      <c r="AI434" s="27">
        <v>3</v>
      </c>
      <c r="AJ434" s="27">
        <v>3</v>
      </c>
      <c r="AK434" s="27">
        <v>3</v>
      </c>
      <c r="AL434" s="27">
        <v>3</v>
      </c>
      <c r="AM434" s="27">
        <v>3</v>
      </c>
      <c r="AN434" s="27">
        <v>3</v>
      </c>
      <c r="AO434" s="27">
        <v>7</v>
      </c>
      <c r="AP434" s="27">
        <v>7</v>
      </c>
      <c r="AQ434" s="27">
        <v>7</v>
      </c>
      <c r="AR434" s="27">
        <v>7</v>
      </c>
      <c r="AS434" s="27">
        <v>7</v>
      </c>
      <c r="AT434" s="27">
        <v>7</v>
      </c>
      <c r="AU434" s="27">
        <v>7</v>
      </c>
      <c r="AV434" s="27">
        <v>7</v>
      </c>
      <c r="AW434" s="27">
        <v>7</v>
      </c>
      <c r="AX434" s="27">
        <v>7</v>
      </c>
      <c r="AY434" s="27">
        <v>7</v>
      </c>
      <c r="AZ434" s="27">
        <v>7</v>
      </c>
      <c r="BA434" s="27">
        <v>7</v>
      </c>
      <c r="BB434" s="27"/>
      <c r="BC434" s="315"/>
      <c r="BD434" s="27">
        <v>1</v>
      </c>
      <c r="BE434" s="27">
        <v>1</v>
      </c>
      <c r="BF434" s="27">
        <v>1</v>
      </c>
      <c r="BG434" s="27">
        <v>1</v>
      </c>
      <c r="BH434" s="27">
        <v>1</v>
      </c>
      <c r="BI434" s="27">
        <v>1</v>
      </c>
      <c r="BJ434" s="27">
        <v>1</v>
      </c>
      <c r="BK434" s="27">
        <v>1</v>
      </c>
      <c r="BL434" s="27">
        <v>1</v>
      </c>
      <c r="BM434" s="27">
        <v>1</v>
      </c>
      <c r="BN434" s="27">
        <v>1</v>
      </c>
      <c r="BO434" s="27">
        <v>1</v>
      </c>
      <c r="BP434" s="27">
        <v>1</v>
      </c>
      <c r="BQ434" s="27">
        <v>1</v>
      </c>
      <c r="BR434" s="27">
        <v>1</v>
      </c>
      <c r="BS434" s="27">
        <v>1</v>
      </c>
      <c r="BT434" s="27">
        <v>1</v>
      </c>
      <c r="BU434" s="27">
        <v>1</v>
      </c>
      <c r="BV434" s="27">
        <v>1</v>
      </c>
      <c r="BW434" s="27">
        <v>1</v>
      </c>
      <c r="BX434" s="27">
        <v>1</v>
      </c>
      <c r="BY434" s="27">
        <v>1</v>
      </c>
      <c r="BZ434" s="27">
        <v>1</v>
      </c>
      <c r="CA434" s="27">
        <v>1</v>
      </c>
      <c r="CB434" s="27">
        <v>1</v>
      </c>
      <c r="CC434" s="27">
        <v>1</v>
      </c>
      <c r="CD434" s="27">
        <v>1</v>
      </c>
      <c r="CE434" s="27">
        <v>1</v>
      </c>
      <c r="CF434" s="40"/>
      <c r="CG434" s="27">
        <v>1</v>
      </c>
      <c r="CH434" s="27">
        <v>1</v>
      </c>
      <c r="CI434" s="27">
        <v>1</v>
      </c>
      <c r="CJ434" s="27">
        <v>1</v>
      </c>
      <c r="CK434" s="27">
        <v>1</v>
      </c>
      <c r="CL434" s="27">
        <v>1</v>
      </c>
      <c r="CM434" s="27">
        <v>1</v>
      </c>
      <c r="CN434" s="27">
        <v>1</v>
      </c>
      <c r="CO434" s="27">
        <v>1</v>
      </c>
      <c r="CP434" s="27">
        <v>1</v>
      </c>
      <c r="CQ434" s="27">
        <v>1</v>
      </c>
      <c r="CR434" s="27">
        <v>1</v>
      </c>
      <c r="CS434" s="27">
        <v>1</v>
      </c>
      <c r="CT434" s="27">
        <v>1</v>
      </c>
      <c r="CU434" s="27">
        <v>1</v>
      </c>
      <c r="CV434" s="27">
        <v>1</v>
      </c>
      <c r="CW434" s="27">
        <v>1</v>
      </c>
      <c r="CX434" s="27">
        <v>1</v>
      </c>
      <c r="CY434" s="27">
        <v>1</v>
      </c>
      <c r="CZ434" s="27">
        <v>1</v>
      </c>
      <c r="DA434" s="27">
        <v>1</v>
      </c>
      <c r="DB434" s="27">
        <v>1</v>
      </c>
      <c r="DC434" s="27">
        <v>1</v>
      </c>
      <c r="DD434" s="27">
        <v>1</v>
      </c>
      <c r="DE434" s="27">
        <v>1</v>
      </c>
      <c r="DF434" s="27">
        <v>1</v>
      </c>
      <c r="DG434" s="27">
        <v>1</v>
      </c>
      <c r="DH434" s="27">
        <v>1</v>
      </c>
      <c r="DI434" s="27">
        <v>1</v>
      </c>
      <c r="DJ434" s="27">
        <v>1</v>
      </c>
      <c r="DK434" s="27">
        <v>1</v>
      </c>
      <c r="DL434" s="315"/>
      <c r="DM434" s="27">
        <v>1</v>
      </c>
      <c r="DN434" s="27">
        <v>1</v>
      </c>
      <c r="DO434" s="27">
        <v>1</v>
      </c>
      <c r="DP434" s="27">
        <v>1</v>
      </c>
      <c r="DQ434" s="27">
        <v>1</v>
      </c>
      <c r="DR434" s="27">
        <v>1</v>
      </c>
      <c r="DS434" s="27">
        <v>1</v>
      </c>
      <c r="DT434" s="27">
        <v>1</v>
      </c>
      <c r="DU434" s="27">
        <v>1</v>
      </c>
      <c r="DV434" s="27">
        <v>1</v>
      </c>
      <c r="DW434" s="27">
        <v>1</v>
      </c>
      <c r="DX434" s="27">
        <v>1</v>
      </c>
      <c r="DY434" s="27">
        <v>1</v>
      </c>
      <c r="DZ434" s="27">
        <v>1</v>
      </c>
      <c r="EA434" s="27">
        <v>1</v>
      </c>
      <c r="EB434" s="27">
        <v>1</v>
      </c>
      <c r="EC434" s="27">
        <v>1</v>
      </c>
      <c r="ED434" s="27">
        <v>1</v>
      </c>
      <c r="EE434" s="27">
        <v>1</v>
      </c>
      <c r="EF434" s="27">
        <v>1</v>
      </c>
      <c r="EG434" s="27">
        <v>1</v>
      </c>
      <c r="EH434" s="27">
        <v>1</v>
      </c>
      <c r="EI434" s="27">
        <v>1</v>
      </c>
      <c r="EJ434" s="27">
        <v>1</v>
      </c>
      <c r="EK434" s="27">
        <v>1</v>
      </c>
      <c r="EL434" s="27">
        <v>1</v>
      </c>
      <c r="EM434" s="27">
        <v>1</v>
      </c>
      <c r="EN434" s="27">
        <v>1</v>
      </c>
      <c r="EO434" s="27">
        <v>1</v>
      </c>
      <c r="EP434" s="27">
        <v>1</v>
      </c>
      <c r="EQ434" s="315"/>
      <c r="ER434" s="27">
        <v>1</v>
      </c>
      <c r="ES434" s="27">
        <v>1</v>
      </c>
      <c r="ET434" s="27">
        <v>1</v>
      </c>
      <c r="EU434" s="27">
        <v>1</v>
      </c>
      <c r="EV434" s="27">
        <v>1</v>
      </c>
      <c r="EW434" s="27">
        <v>1</v>
      </c>
      <c r="EX434" s="27">
        <v>1</v>
      </c>
      <c r="EY434" s="27">
        <v>1</v>
      </c>
      <c r="EZ434" s="27">
        <v>1</v>
      </c>
      <c r="FA434" s="27">
        <v>1</v>
      </c>
      <c r="FB434" s="27">
        <v>1</v>
      </c>
      <c r="FC434" s="27">
        <v>1</v>
      </c>
      <c r="FD434" s="27">
        <v>1</v>
      </c>
      <c r="FE434" s="27">
        <v>1</v>
      </c>
      <c r="FF434" s="27">
        <v>1</v>
      </c>
      <c r="FG434" s="27">
        <v>1</v>
      </c>
      <c r="FH434" s="27">
        <v>1</v>
      </c>
      <c r="FI434" s="27">
        <v>1</v>
      </c>
      <c r="FJ434" s="27">
        <v>1</v>
      </c>
      <c r="FK434" s="27">
        <v>1</v>
      </c>
      <c r="FL434" s="27">
        <v>1</v>
      </c>
      <c r="FM434" s="27">
        <v>1</v>
      </c>
      <c r="FN434" s="27">
        <v>1</v>
      </c>
      <c r="FO434" s="27">
        <v>1</v>
      </c>
      <c r="FP434" s="27">
        <v>1</v>
      </c>
      <c r="FQ434" s="27">
        <v>1</v>
      </c>
      <c r="FR434" s="27">
        <v>1</v>
      </c>
      <c r="FS434" s="27">
        <v>1</v>
      </c>
      <c r="FT434" s="27">
        <v>1</v>
      </c>
      <c r="FU434" s="27">
        <v>1</v>
      </c>
      <c r="FV434" s="27">
        <v>1</v>
      </c>
    </row>
    <row r="435" spans="1:178" ht="13.9" customHeight="1" x14ac:dyDescent="0.2">
      <c r="A435" s="344"/>
      <c r="B435" s="346"/>
      <c r="C435" s="398"/>
      <c r="D435" s="392"/>
      <c r="E435" s="350"/>
      <c r="F435" s="354"/>
      <c r="G435" s="352"/>
      <c r="H435" s="352"/>
      <c r="I435" s="356"/>
      <c r="J435" s="12" t="s">
        <v>6</v>
      </c>
      <c r="K435" s="131">
        <v>3</v>
      </c>
      <c r="L435" s="131">
        <v>3</v>
      </c>
      <c r="M435" s="131">
        <v>3</v>
      </c>
      <c r="N435" s="131">
        <v>3</v>
      </c>
      <c r="O435" s="131">
        <v>3</v>
      </c>
      <c r="P435" s="131">
        <v>3</v>
      </c>
      <c r="Q435" s="131">
        <v>3</v>
      </c>
      <c r="R435" s="131">
        <v>3</v>
      </c>
      <c r="S435" s="131">
        <v>3</v>
      </c>
      <c r="T435" s="131">
        <v>3</v>
      </c>
      <c r="U435" s="131">
        <v>3</v>
      </c>
      <c r="V435" s="131">
        <v>3</v>
      </c>
      <c r="W435" s="131">
        <v>2</v>
      </c>
      <c r="X435" s="131"/>
      <c r="Y435" s="131">
        <v>3</v>
      </c>
      <c r="Z435" s="131">
        <v>3</v>
      </c>
      <c r="AA435" s="131">
        <v>3</v>
      </c>
      <c r="AB435" s="131">
        <v>3</v>
      </c>
      <c r="AC435" s="131">
        <v>3</v>
      </c>
      <c r="AD435" s="131">
        <v>3</v>
      </c>
      <c r="AE435" s="131">
        <v>3</v>
      </c>
      <c r="AF435" s="131">
        <v>3</v>
      </c>
      <c r="AG435" s="131">
        <v>3</v>
      </c>
      <c r="AH435" s="131">
        <v>3</v>
      </c>
      <c r="AI435" s="131">
        <v>3</v>
      </c>
      <c r="AJ435" s="131">
        <v>3</v>
      </c>
      <c r="AK435" s="131">
        <v>3</v>
      </c>
      <c r="AL435" s="131">
        <v>3</v>
      </c>
      <c r="AM435" s="131">
        <v>3</v>
      </c>
      <c r="AN435" s="131">
        <v>3</v>
      </c>
      <c r="AO435" s="131">
        <v>3</v>
      </c>
      <c r="AP435" s="131">
        <v>3</v>
      </c>
      <c r="AQ435" s="131">
        <v>3</v>
      </c>
      <c r="AR435" s="131">
        <v>3</v>
      </c>
      <c r="AS435" s="131">
        <v>5</v>
      </c>
      <c r="AT435" s="131">
        <v>5</v>
      </c>
      <c r="AU435" s="131">
        <v>5</v>
      </c>
      <c r="AV435" s="131">
        <v>5</v>
      </c>
      <c r="AW435" s="131">
        <v>5</v>
      </c>
      <c r="AX435" s="131">
        <v>7</v>
      </c>
      <c r="AY435" s="131">
        <v>7</v>
      </c>
      <c r="AZ435" s="131">
        <v>7</v>
      </c>
      <c r="BA435" s="131">
        <v>7</v>
      </c>
      <c r="BB435" s="131"/>
      <c r="BC435" s="316"/>
      <c r="BD435" s="141"/>
      <c r="BE435" s="141"/>
      <c r="BF435" s="141"/>
      <c r="BG435" s="141"/>
      <c r="BH435" s="141"/>
      <c r="BI435" s="141"/>
      <c r="BJ435" s="141"/>
      <c r="BK435" s="141">
        <v>1</v>
      </c>
      <c r="BL435" s="141">
        <v>1</v>
      </c>
      <c r="BM435" s="141">
        <v>1</v>
      </c>
      <c r="BN435" s="141">
        <v>1</v>
      </c>
      <c r="BO435" s="141">
        <v>1</v>
      </c>
      <c r="BP435" s="141">
        <v>1</v>
      </c>
      <c r="BQ435" s="141">
        <v>1</v>
      </c>
      <c r="BR435" s="141">
        <v>1</v>
      </c>
      <c r="BS435" s="141">
        <v>1</v>
      </c>
      <c r="BT435" s="141">
        <v>1</v>
      </c>
      <c r="BU435" s="141">
        <v>1</v>
      </c>
      <c r="BV435" s="141">
        <v>1</v>
      </c>
      <c r="BW435" s="141">
        <v>1</v>
      </c>
      <c r="BX435" s="141">
        <v>1</v>
      </c>
      <c r="BY435" s="141">
        <v>1</v>
      </c>
      <c r="BZ435" s="141">
        <v>1</v>
      </c>
      <c r="CA435" s="141">
        <v>1</v>
      </c>
      <c r="CB435" s="141">
        <v>1</v>
      </c>
      <c r="CC435" s="141">
        <v>1</v>
      </c>
      <c r="CD435" s="141">
        <v>1</v>
      </c>
      <c r="CE435" s="141">
        <v>1</v>
      </c>
      <c r="CF435" s="38"/>
      <c r="CG435" s="143">
        <v>1</v>
      </c>
      <c r="CH435" s="157">
        <v>1</v>
      </c>
      <c r="CI435" s="158">
        <v>1</v>
      </c>
      <c r="CJ435" s="159">
        <v>1</v>
      </c>
      <c r="CK435" s="160">
        <v>1</v>
      </c>
      <c r="CL435" s="162">
        <v>1</v>
      </c>
      <c r="CM435" s="163">
        <v>1</v>
      </c>
      <c r="CN435" s="164">
        <v>1</v>
      </c>
      <c r="CO435" s="166">
        <v>1</v>
      </c>
      <c r="CP435" s="167">
        <v>1</v>
      </c>
      <c r="CQ435" s="168">
        <v>1</v>
      </c>
      <c r="CR435" s="169">
        <v>1</v>
      </c>
      <c r="CS435" s="170">
        <v>1</v>
      </c>
      <c r="CT435" s="171">
        <v>1</v>
      </c>
      <c r="CU435" s="172">
        <v>1</v>
      </c>
      <c r="CV435" s="173">
        <v>1</v>
      </c>
      <c r="CW435" s="174">
        <v>1</v>
      </c>
      <c r="CX435" s="175">
        <v>1</v>
      </c>
      <c r="CY435" s="176">
        <v>1</v>
      </c>
      <c r="CZ435" s="177">
        <v>1</v>
      </c>
      <c r="DA435" s="178">
        <v>1</v>
      </c>
      <c r="DB435" s="179">
        <v>1</v>
      </c>
      <c r="DC435" s="180">
        <v>1</v>
      </c>
      <c r="DD435" s="181">
        <v>1</v>
      </c>
      <c r="DE435" s="182">
        <v>1</v>
      </c>
      <c r="DF435" s="183">
        <v>1</v>
      </c>
      <c r="DG435" s="184">
        <v>1</v>
      </c>
      <c r="DH435" s="185">
        <v>1</v>
      </c>
      <c r="DI435" s="188">
        <v>1</v>
      </c>
      <c r="DJ435" s="190">
        <v>1</v>
      </c>
      <c r="DK435" s="191">
        <v>1</v>
      </c>
      <c r="DL435" s="316"/>
      <c r="DM435" s="195">
        <v>1</v>
      </c>
      <c r="DN435" s="201">
        <v>1</v>
      </c>
      <c r="DO435" s="206">
        <v>1</v>
      </c>
      <c r="DP435" s="207">
        <v>1</v>
      </c>
      <c r="DQ435" s="209">
        <v>1</v>
      </c>
      <c r="DR435" s="210">
        <v>1</v>
      </c>
      <c r="DS435" s="213">
        <v>1</v>
      </c>
      <c r="DT435" s="214">
        <v>1</v>
      </c>
      <c r="DU435" s="215">
        <v>1</v>
      </c>
      <c r="DV435" s="215">
        <v>1</v>
      </c>
      <c r="DW435" s="218">
        <v>1</v>
      </c>
      <c r="DX435" s="219">
        <v>1</v>
      </c>
      <c r="DY435" s="220">
        <v>1</v>
      </c>
      <c r="DZ435" s="221">
        <v>1</v>
      </c>
      <c r="EA435" s="222">
        <v>1</v>
      </c>
      <c r="EB435" s="223">
        <v>1</v>
      </c>
      <c r="EC435" s="224">
        <v>1</v>
      </c>
      <c r="ED435" s="225">
        <v>1</v>
      </c>
      <c r="EE435" s="226">
        <v>1</v>
      </c>
      <c r="EF435" s="229">
        <v>1</v>
      </c>
      <c r="EG435" s="231">
        <v>1</v>
      </c>
      <c r="EH435" s="232">
        <v>1</v>
      </c>
      <c r="EI435" s="234">
        <v>1</v>
      </c>
      <c r="EJ435" s="235">
        <v>1</v>
      </c>
      <c r="EK435" s="238">
        <v>1</v>
      </c>
      <c r="EL435" s="239">
        <v>1</v>
      </c>
      <c r="EM435" s="242">
        <v>1</v>
      </c>
      <c r="EN435" s="243">
        <v>1</v>
      </c>
      <c r="EO435" s="244">
        <v>1</v>
      </c>
      <c r="EP435" s="245">
        <v>1</v>
      </c>
      <c r="EQ435" s="316"/>
      <c r="ER435" s="246">
        <v>1</v>
      </c>
      <c r="ES435" s="249">
        <v>1</v>
      </c>
      <c r="ET435" s="250">
        <v>1</v>
      </c>
      <c r="EU435" s="251">
        <v>1</v>
      </c>
      <c r="EV435" s="252">
        <v>1</v>
      </c>
      <c r="EW435" s="253">
        <v>1</v>
      </c>
      <c r="EX435" s="255">
        <v>1</v>
      </c>
      <c r="EY435" s="257">
        <v>1</v>
      </c>
      <c r="EZ435" s="258">
        <v>1</v>
      </c>
      <c r="FA435" s="261">
        <v>1</v>
      </c>
      <c r="FB435" s="263">
        <v>1</v>
      </c>
      <c r="FC435" s="265">
        <v>1</v>
      </c>
      <c r="FD435" s="273">
        <v>1</v>
      </c>
      <c r="FE435" s="273">
        <v>1</v>
      </c>
      <c r="FF435" s="274">
        <v>1</v>
      </c>
      <c r="FG435" s="277">
        <v>1</v>
      </c>
      <c r="FH435" s="280">
        <v>1</v>
      </c>
      <c r="FI435" s="282">
        <v>1</v>
      </c>
      <c r="FJ435" s="284">
        <v>1</v>
      </c>
      <c r="FK435" s="286">
        <v>1</v>
      </c>
      <c r="FL435" s="287">
        <v>1</v>
      </c>
      <c r="FM435" s="289">
        <v>1</v>
      </c>
      <c r="FN435" s="293">
        <v>1</v>
      </c>
      <c r="FO435" s="297">
        <v>1</v>
      </c>
      <c r="FP435" s="298">
        <v>1</v>
      </c>
      <c r="FQ435" s="299">
        <v>1</v>
      </c>
      <c r="FR435" s="300">
        <v>1</v>
      </c>
      <c r="FS435" s="305">
        <v>1</v>
      </c>
      <c r="FT435" s="306">
        <v>1</v>
      </c>
      <c r="FU435" s="246"/>
      <c r="FV435" s="246"/>
    </row>
    <row r="436" spans="1:178" ht="13.9" customHeight="1" x14ac:dyDescent="0.2">
      <c r="A436" s="343" t="s">
        <v>210</v>
      </c>
      <c r="B436" s="345" t="s">
        <v>112</v>
      </c>
      <c r="C436" s="397" t="s">
        <v>131</v>
      </c>
      <c r="D436" s="391">
        <v>1</v>
      </c>
      <c r="E436" s="349">
        <f t="shared" ref="E436" si="1691">FT436</f>
        <v>1</v>
      </c>
      <c r="F436" s="353">
        <f t="shared" ref="F436" si="1692">FT437</f>
        <v>2</v>
      </c>
      <c r="G436" s="351">
        <f>F436/E436</f>
        <v>2</v>
      </c>
      <c r="H436" s="351">
        <f>F436/D436</f>
        <v>2</v>
      </c>
      <c r="I436" s="355"/>
      <c r="J436" s="11" t="s">
        <v>5</v>
      </c>
      <c r="K436" s="27"/>
      <c r="L436" s="27"/>
      <c r="M436" s="27">
        <v>3</v>
      </c>
      <c r="N436" s="27">
        <v>3</v>
      </c>
      <c r="O436" s="27">
        <v>3</v>
      </c>
      <c r="P436" s="27">
        <v>3</v>
      </c>
      <c r="Q436" s="27">
        <v>3</v>
      </c>
      <c r="R436" s="27">
        <v>3</v>
      </c>
      <c r="S436" s="27">
        <v>3</v>
      </c>
      <c r="T436" s="27">
        <v>3</v>
      </c>
      <c r="U436" s="27">
        <v>3</v>
      </c>
      <c r="V436" s="27">
        <v>3</v>
      </c>
      <c r="W436" s="27">
        <v>6</v>
      </c>
      <c r="X436" s="27">
        <v>3</v>
      </c>
      <c r="Y436" s="27">
        <v>3</v>
      </c>
      <c r="Z436" s="27">
        <v>3</v>
      </c>
      <c r="AA436" s="27">
        <v>3</v>
      </c>
      <c r="AB436" s="27">
        <v>3</v>
      </c>
      <c r="AC436" s="27">
        <v>3</v>
      </c>
      <c r="AD436" s="27">
        <v>3</v>
      </c>
      <c r="AE436" s="27">
        <v>3</v>
      </c>
      <c r="AF436" s="27">
        <v>3</v>
      </c>
      <c r="AG436" s="27">
        <v>3</v>
      </c>
      <c r="AH436" s="27">
        <v>3</v>
      </c>
      <c r="AI436" s="27">
        <v>3</v>
      </c>
      <c r="AJ436" s="27">
        <v>3</v>
      </c>
      <c r="AK436" s="27">
        <v>3</v>
      </c>
      <c r="AL436" s="27">
        <v>3</v>
      </c>
      <c r="AM436" s="27">
        <v>3</v>
      </c>
      <c r="AN436" s="27">
        <v>3</v>
      </c>
      <c r="AO436" s="27">
        <v>6</v>
      </c>
      <c r="AP436" s="27">
        <v>6</v>
      </c>
      <c r="AQ436" s="27">
        <v>6</v>
      </c>
      <c r="AR436" s="27">
        <v>6</v>
      </c>
      <c r="AS436" s="27">
        <v>6</v>
      </c>
      <c r="AT436" s="27">
        <v>6</v>
      </c>
      <c r="AU436" s="27">
        <v>6</v>
      </c>
      <c r="AV436" s="27">
        <v>6</v>
      </c>
      <c r="AW436" s="27">
        <v>6</v>
      </c>
      <c r="AX436" s="27">
        <v>6</v>
      </c>
      <c r="AY436" s="27">
        <v>6</v>
      </c>
      <c r="AZ436" s="27">
        <v>6</v>
      </c>
      <c r="BA436" s="27">
        <v>6</v>
      </c>
      <c r="BB436" s="27"/>
      <c r="BC436" s="315"/>
      <c r="BD436" s="27">
        <v>1</v>
      </c>
      <c r="BE436" s="27">
        <v>1</v>
      </c>
      <c r="BF436" s="27">
        <v>1</v>
      </c>
      <c r="BG436" s="27">
        <v>1</v>
      </c>
      <c r="BH436" s="27">
        <v>1</v>
      </c>
      <c r="BI436" s="27">
        <v>1</v>
      </c>
      <c r="BJ436" s="27">
        <v>1</v>
      </c>
      <c r="BK436" s="27">
        <v>1</v>
      </c>
      <c r="BL436" s="27">
        <v>1</v>
      </c>
      <c r="BM436" s="27">
        <v>1</v>
      </c>
      <c r="BN436" s="27">
        <v>1</v>
      </c>
      <c r="BO436" s="27">
        <v>1</v>
      </c>
      <c r="BP436" s="27">
        <v>1</v>
      </c>
      <c r="BQ436" s="27">
        <v>1</v>
      </c>
      <c r="BR436" s="27">
        <v>1</v>
      </c>
      <c r="BS436" s="27">
        <v>1</v>
      </c>
      <c r="BT436" s="27">
        <v>1</v>
      </c>
      <c r="BU436" s="27">
        <v>1</v>
      </c>
      <c r="BV436" s="27">
        <v>1</v>
      </c>
      <c r="BW436" s="27">
        <v>1</v>
      </c>
      <c r="BX436" s="27">
        <v>1</v>
      </c>
      <c r="BY436" s="27">
        <v>1</v>
      </c>
      <c r="BZ436" s="27">
        <v>1</v>
      </c>
      <c r="CA436" s="27">
        <v>1</v>
      </c>
      <c r="CB436" s="27">
        <v>1</v>
      </c>
      <c r="CC436" s="27">
        <v>1</v>
      </c>
      <c r="CD436" s="27">
        <v>1</v>
      </c>
      <c r="CE436" s="27">
        <v>1</v>
      </c>
      <c r="CF436" s="40"/>
      <c r="CG436" s="27">
        <v>1</v>
      </c>
      <c r="CH436" s="27">
        <v>1</v>
      </c>
      <c r="CI436" s="27">
        <v>1</v>
      </c>
      <c r="CJ436" s="27">
        <v>1</v>
      </c>
      <c r="CK436" s="27">
        <v>1</v>
      </c>
      <c r="CL436" s="27">
        <v>1</v>
      </c>
      <c r="CM436" s="27">
        <v>1</v>
      </c>
      <c r="CN436" s="27">
        <v>1</v>
      </c>
      <c r="CO436" s="27">
        <v>1</v>
      </c>
      <c r="CP436" s="27">
        <v>1</v>
      </c>
      <c r="CQ436" s="27">
        <v>1</v>
      </c>
      <c r="CR436" s="27">
        <v>1</v>
      </c>
      <c r="CS436" s="27">
        <v>1</v>
      </c>
      <c r="CT436" s="27">
        <v>1</v>
      </c>
      <c r="CU436" s="27">
        <v>1</v>
      </c>
      <c r="CV436" s="27">
        <v>1</v>
      </c>
      <c r="CW436" s="27">
        <v>1</v>
      </c>
      <c r="CX436" s="27">
        <v>1</v>
      </c>
      <c r="CY436" s="27">
        <v>1</v>
      </c>
      <c r="CZ436" s="27">
        <v>1</v>
      </c>
      <c r="DA436" s="27">
        <v>1</v>
      </c>
      <c r="DB436" s="27">
        <v>1</v>
      </c>
      <c r="DC436" s="27">
        <v>1</v>
      </c>
      <c r="DD436" s="27">
        <v>1</v>
      </c>
      <c r="DE436" s="27">
        <v>1</v>
      </c>
      <c r="DF436" s="27">
        <v>1</v>
      </c>
      <c r="DG436" s="27">
        <v>1</v>
      </c>
      <c r="DH436" s="27">
        <v>1</v>
      </c>
      <c r="DI436" s="27">
        <v>1</v>
      </c>
      <c r="DJ436" s="27">
        <v>1</v>
      </c>
      <c r="DK436" s="27">
        <v>1</v>
      </c>
      <c r="DL436" s="315"/>
      <c r="DM436" s="27">
        <v>1</v>
      </c>
      <c r="DN436" s="27">
        <v>1</v>
      </c>
      <c r="DO436" s="27">
        <v>1</v>
      </c>
      <c r="DP436" s="27">
        <v>1</v>
      </c>
      <c r="DQ436" s="27">
        <v>1</v>
      </c>
      <c r="DR436" s="27">
        <v>1</v>
      </c>
      <c r="DS436" s="27">
        <v>1</v>
      </c>
      <c r="DT436" s="27">
        <v>1</v>
      </c>
      <c r="DU436" s="27">
        <v>1</v>
      </c>
      <c r="DV436" s="27">
        <v>1</v>
      </c>
      <c r="DW436" s="27">
        <v>1</v>
      </c>
      <c r="DX436" s="27">
        <v>1</v>
      </c>
      <c r="DY436" s="27">
        <v>1</v>
      </c>
      <c r="DZ436" s="27">
        <v>1</v>
      </c>
      <c r="EA436" s="27">
        <v>1</v>
      </c>
      <c r="EB436" s="27">
        <v>1</v>
      </c>
      <c r="EC436" s="27">
        <v>1</v>
      </c>
      <c r="ED436" s="27">
        <v>1</v>
      </c>
      <c r="EE436" s="27">
        <v>1</v>
      </c>
      <c r="EF436" s="27">
        <v>1</v>
      </c>
      <c r="EG436" s="27">
        <v>1</v>
      </c>
      <c r="EH436" s="27">
        <v>1</v>
      </c>
      <c r="EI436" s="27">
        <v>1</v>
      </c>
      <c r="EJ436" s="27">
        <v>1</v>
      </c>
      <c r="EK436" s="27">
        <v>1</v>
      </c>
      <c r="EL436" s="27">
        <v>1</v>
      </c>
      <c r="EM436" s="27">
        <v>1</v>
      </c>
      <c r="EN436" s="27">
        <v>1</v>
      </c>
      <c r="EO436" s="27">
        <v>1</v>
      </c>
      <c r="EP436" s="27">
        <v>1</v>
      </c>
      <c r="EQ436" s="315"/>
      <c r="ER436" s="27">
        <v>1</v>
      </c>
      <c r="ES436" s="27">
        <v>1</v>
      </c>
      <c r="ET436" s="27">
        <v>1</v>
      </c>
      <c r="EU436" s="27">
        <v>1</v>
      </c>
      <c r="EV436" s="27">
        <v>1</v>
      </c>
      <c r="EW436" s="27">
        <v>1</v>
      </c>
      <c r="EX436" s="27">
        <v>1</v>
      </c>
      <c r="EY436" s="27">
        <v>1</v>
      </c>
      <c r="EZ436" s="27">
        <v>1</v>
      </c>
      <c r="FA436" s="27">
        <v>1</v>
      </c>
      <c r="FB436" s="27">
        <v>1</v>
      </c>
      <c r="FC436" s="27">
        <v>1</v>
      </c>
      <c r="FD436" s="27">
        <v>1</v>
      </c>
      <c r="FE436" s="27">
        <v>1</v>
      </c>
      <c r="FF436" s="27">
        <v>1</v>
      </c>
      <c r="FG436" s="27">
        <v>1</v>
      </c>
      <c r="FH436" s="27">
        <v>1</v>
      </c>
      <c r="FI436" s="27">
        <v>1</v>
      </c>
      <c r="FJ436" s="27">
        <v>1</v>
      </c>
      <c r="FK436" s="27">
        <v>1</v>
      </c>
      <c r="FL436" s="27">
        <v>1</v>
      </c>
      <c r="FM436" s="27">
        <v>1</v>
      </c>
      <c r="FN436" s="27">
        <v>1</v>
      </c>
      <c r="FO436" s="27">
        <v>1</v>
      </c>
      <c r="FP436" s="27">
        <v>1</v>
      </c>
      <c r="FQ436" s="27">
        <v>1</v>
      </c>
      <c r="FR436" s="27">
        <v>1</v>
      </c>
      <c r="FS436" s="27">
        <v>1</v>
      </c>
      <c r="FT436" s="27">
        <v>1</v>
      </c>
      <c r="FU436" s="27">
        <v>1</v>
      </c>
      <c r="FV436" s="27">
        <v>1</v>
      </c>
    </row>
    <row r="437" spans="1:178" ht="13.9" customHeight="1" x14ac:dyDescent="0.2">
      <c r="A437" s="344"/>
      <c r="B437" s="346"/>
      <c r="C437" s="398"/>
      <c r="D437" s="392"/>
      <c r="E437" s="350"/>
      <c r="F437" s="354"/>
      <c r="G437" s="352"/>
      <c r="H437" s="352"/>
      <c r="I437" s="356"/>
      <c r="J437" s="12" t="s">
        <v>6</v>
      </c>
      <c r="K437" s="131"/>
      <c r="L437" s="131"/>
      <c r="M437" s="131">
        <v>1</v>
      </c>
      <c r="N437" s="131">
        <v>1</v>
      </c>
      <c r="O437" s="131">
        <v>1</v>
      </c>
      <c r="P437" s="131">
        <v>1</v>
      </c>
      <c r="Q437" s="131">
        <v>1</v>
      </c>
      <c r="R437" s="131">
        <v>1</v>
      </c>
      <c r="S437" s="131">
        <v>1</v>
      </c>
      <c r="T437" s="131">
        <v>1</v>
      </c>
      <c r="U437" s="131">
        <v>1</v>
      </c>
      <c r="V437" s="131">
        <v>1</v>
      </c>
      <c r="W437" s="131">
        <v>1</v>
      </c>
      <c r="X437" s="131"/>
      <c r="Y437" s="131">
        <v>1</v>
      </c>
      <c r="Z437" s="131">
        <v>1</v>
      </c>
      <c r="AA437" s="131">
        <v>1</v>
      </c>
      <c r="AB437" s="131">
        <v>1</v>
      </c>
      <c r="AC437" s="131">
        <v>1</v>
      </c>
      <c r="AD437" s="131">
        <v>1</v>
      </c>
      <c r="AE437" s="131">
        <v>1</v>
      </c>
      <c r="AF437" s="131">
        <v>1</v>
      </c>
      <c r="AG437" s="131">
        <v>1</v>
      </c>
      <c r="AH437" s="131">
        <v>1</v>
      </c>
      <c r="AI437" s="131">
        <v>1</v>
      </c>
      <c r="AJ437" s="131">
        <v>1</v>
      </c>
      <c r="AK437" s="131">
        <v>1</v>
      </c>
      <c r="AL437" s="131">
        <v>1</v>
      </c>
      <c r="AM437" s="131">
        <v>1</v>
      </c>
      <c r="AN437" s="131">
        <v>1</v>
      </c>
      <c r="AO437" s="131">
        <v>1</v>
      </c>
      <c r="AP437" s="131">
        <v>1</v>
      </c>
      <c r="AQ437" s="131">
        <v>1</v>
      </c>
      <c r="AR437" s="131">
        <v>1</v>
      </c>
      <c r="AS437" s="131">
        <v>1</v>
      </c>
      <c r="AT437" s="131">
        <v>1</v>
      </c>
      <c r="AU437" s="131">
        <v>1</v>
      </c>
      <c r="AV437" s="131">
        <v>1</v>
      </c>
      <c r="AW437" s="131">
        <v>1</v>
      </c>
      <c r="AX437" s="131">
        <v>4</v>
      </c>
      <c r="AY437" s="131">
        <v>4</v>
      </c>
      <c r="AZ437" s="131">
        <v>4</v>
      </c>
      <c r="BA437" s="131">
        <v>4</v>
      </c>
      <c r="BB437" s="131"/>
      <c r="BC437" s="316"/>
      <c r="BD437" s="141"/>
      <c r="BE437" s="141"/>
      <c r="BF437" s="141"/>
      <c r="BG437" s="141"/>
      <c r="BH437" s="141"/>
      <c r="BI437" s="141"/>
      <c r="BJ437" s="141"/>
      <c r="BK437" s="141">
        <v>1</v>
      </c>
      <c r="BL437" s="141">
        <v>1</v>
      </c>
      <c r="BM437" s="141">
        <v>1</v>
      </c>
      <c r="BN437" s="141">
        <v>1</v>
      </c>
      <c r="BO437" s="141">
        <v>2</v>
      </c>
      <c r="BP437" s="141">
        <v>2</v>
      </c>
      <c r="BQ437" s="141">
        <v>2</v>
      </c>
      <c r="BR437" s="141">
        <v>2</v>
      </c>
      <c r="BS437" s="141">
        <v>2</v>
      </c>
      <c r="BT437" s="141">
        <v>2</v>
      </c>
      <c r="BU437" s="141">
        <v>2</v>
      </c>
      <c r="BV437" s="141">
        <v>2</v>
      </c>
      <c r="BW437" s="141">
        <v>2</v>
      </c>
      <c r="BX437" s="141">
        <v>2</v>
      </c>
      <c r="BY437" s="141">
        <v>2</v>
      </c>
      <c r="BZ437" s="141">
        <v>2</v>
      </c>
      <c r="CA437" s="141">
        <v>2</v>
      </c>
      <c r="CB437" s="141">
        <v>2</v>
      </c>
      <c r="CC437" s="141">
        <v>2</v>
      </c>
      <c r="CD437" s="141">
        <v>2</v>
      </c>
      <c r="CE437" s="141">
        <v>2</v>
      </c>
      <c r="CF437" s="38"/>
      <c r="CG437" s="143">
        <v>2</v>
      </c>
      <c r="CH437" s="157">
        <v>2</v>
      </c>
      <c r="CI437" s="158">
        <v>2</v>
      </c>
      <c r="CJ437" s="159">
        <v>2</v>
      </c>
      <c r="CK437" s="160">
        <v>2</v>
      </c>
      <c r="CL437" s="162">
        <v>2</v>
      </c>
      <c r="CM437" s="163">
        <v>2</v>
      </c>
      <c r="CN437" s="164">
        <v>2</v>
      </c>
      <c r="CO437" s="166">
        <v>2</v>
      </c>
      <c r="CP437" s="167">
        <v>2</v>
      </c>
      <c r="CQ437" s="168">
        <v>2</v>
      </c>
      <c r="CR437" s="169">
        <v>2</v>
      </c>
      <c r="CS437" s="170">
        <v>2</v>
      </c>
      <c r="CT437" s="171">
        <v>2</v>
      </c>
      <c r="CU437" s="172">
        <v>2</v>
      </c>
      <c r="CV437" s="173">
        <v>2</v>
      </c>
      <c r="CW437" s="174">
        <v>2</v>
      </c>
      <c r="CX437" s="175">
        <v>2</v>
      </c>
      <c r="CY437" s="176">
        <v>2</v>
      </c>
      <c r="CZ437" s="177">
        <v>2</v>
      </c>
      <c r="DA437" s="178">
        <v>2</v>
      </c>
      <c r="DB437" s="179">
        <v>2</v>
      </c>
      <c r="DC437" s="180">
        <v>2</v>
      </c>
      <c r="DD437" s="181">
        <v>2</v>
      </c>
      <c r="DE437" s="182">
        <v>2</v>
      </c>
      <c r="DF437" s="183">
        <v>2</v>
      </c>
      <c r="DG437" s="184">
        <v>2</v>
      </c>
      <c r="DH437" s="185">
        <v>2</v>
      </c>
      <c r="DI437" s="188">
        <v>2</v>
      </c>
      <c r="DJ437" s="190">
        <v>2</v>
      </c>
      <c r="DK437" s="191">
        <v>2</v>
      </c>
      <c r="DL437" s="316"/>
      <c r="DM437" s="195">
        <v>2</v>
      </c>
      <c r="DN437" s="201">
        <v>2</v>
      </c>
      <c r="DO437" s="206">
        <v>2</v>
      </c>
      <c r="DP437" s="207">
        <v>2</v>
      </c>
      <c r="DQ437" s="209">
        <v>2</v>
      </c>
      <c r="DR437" s="210">
        <v>2</v>
      </c>
      <c r="DS437" s="213">
        <v>2</v>
      </c>
      <c r="DT437" s="214">
        <v>2</v>
      </c>
      <c r="DU437" s="215">
        <v>2</v>
      </c>
      <c r="DV437" s="215">
        <v>2</v>
      </c>
      <c r="DW437" s="218">
        <v>2</v>
      </c>
      <c r="DX437" s="219">
        <v>2</v>
      </c>
      <c r="DY437" s="220">
        <v>2</v>
      </c>
      <c r="DZ437" s="221">
        <v>2</v>
      </c>
      <c r="EA437" s="222">
        <v>2</v>
      </c>
      <c r="EB437" s="223">
        <v>2</v>
      </c>
      <c r="EC437" s="224">
        <v>2</v>
      </c>
      <c r="ED437" s="225">
        <v>2</v>
      </c>
      <c r="EE437" s="226">
        <v>2</v>
      </c>
      <c r="EF437" s="229">
        <v>2</v>
      </c>
      <c r="EG437" s="231">
        <v>2</v>
      </c>
      <c r="EH437" s="232">
        <v>2</v>
      </c>
      <c r="EI437" s="234">
        <v>2</v>
      </c>
      <c r="EJ437" s="235">
        <v>2</v>
      </c>
      <c r="EK437" s="238">
        <v>2</v>
      </c>
      <c r="EL437" s="239">
        <v>2</v>
      </c>
      <c r="EM437" s="242">
        <v>2</v>
      </c>
      <c r="EN437" s="243">
        <v>2</v>
      </c>
      <c r="EO437" s="244">
        <v>2</v>
      </c>
      <c r="EP437" s="245">
        <v>2</v>
      </c>
      <c r="EQ437" s="316"/>
      <c r="ER437" s="246">
        <v>2</v>
      </c>
      <c r="ES437" s="249">
        <v>2</v>
      </c>
      <c r="ET437" s="250">
        <v>2</v>
      </c>
      <c r="EU437" s="251">
        <v>2</v>
      </c>
      <c r="EV437" s="252">
        <v>2</v>
      </c>
      <c r="EW437" s="253">
        <v>2</v>
      </c>
      <c r="EX437" s="255">
        <v>2</v>
      </c>
      <c r="EY437" s="257">
        <v>2</v>
      </c>
      <c r="EZ437" s="258">
        <v>2</v>
      </c>
      <c r="FA437" s="261">
        <v>2</v>
      </c>
      <c r="FB437" s="263">
        <v>2</v>
      </c>
      <c r="FC437" s="265">
        <v>2</v>
      </c>
      <c r="FD437" s="273">
        <v>2</v>
      </c>
      <c r="FE437" s="273">
        <v>2</v>
      </c>
      <c r="FF437" s="274">
        <v>2</v>
      </c>
      <c r="FG437" s="277">
        <v>2</v>
      </c>
      <c r="FH437" s="280">
        <v>2</v>
      </c>
      <c r="FI437" s="282">
        <v>2</v>
      </c>
      <c r="FJ437" s="284">
        <v>2</v>
      </c>
      <c r="FK437" s="286">
        <v>2</v>
      </c>
      <c r="FL437" s="287">
        <v>2</v>
      </c>
      <c r="FM437" s="289">
        <v>2</v>
      </c>
      <c r="FN437" s="293">
        <v>2</v>
      </c>
      <c r="FO437" s="297">
        <v>2</v>
      </c>
      <c r="FP437" s="298">
        <v>2</v>
      </c>
      <c r="FQ437" s="299">
        <v>2</v>
      </c>
      <c r="FR437" s="300">
        <v>2</v>
      </c>
      <c r="FS437" s="305">
        <v>2</v>
      </c>
      <c r="FT437" s="306">
        <v>2</v>
      </c>
      <c r="FU437" s="246"/>
      <c r="FV437" s="246"/>
    </row>
    <row r="438" spans="1:178" ht="13.9" customHeight="1" x14ac:dyDescent="0.2">
      <c r="A438" s="343" t="s">
        <v>211</v>
      </c>
      <c r="B438" s="345" t="s">
        <v>195</v>
      </c>
      <c r="C438" s="397" t="s">
        <v>131</v>
      </c>
      <c r="D438" s="391">
        <v>1</v>
      </c>
      <c r="E438" s="349">
        <f t="shared" ref="E438" si="1693">FT438</f>
        <v>1</v>
      </c>
      <c r="F438" s="353">
        <f t="shared" ref="F438" si="1694">FT439</f>
        <v>0</v>
      </c>
      <c r="G438" s="351">
        <f>F438/E438</f>
        <v>0</v>
      </c>
      <c r="H438" s="351">
        <f>F438/D438</f>
        <v>0</v>
      </c>
      <c r="I438" s="355"/>
      <c r="J438" s="11" t="s">
        <v>5</v>
      </c>
      <c r="K438" s="27"/>
      <c r="L438" s="27"/>
      <c r="M438" s="27">
        <v>3</v>
      </c>
      <c r="N438" s="27">
        <v>3</v>
      </c>
      <c r="O438" s="27">
        <v>3</v>
      </c>
      <c r="P438" s="27">
        <v>3</v>
      </c>
      <c r="Q438" s="27">
        <v>3</v>
      </c>
      <c r="R438" s="27">
        <v>3</v>
      </c>
      <c r="S438" s="27">
        <v>3</v>
      </c>
      <c r="T438" s="27">
        <v>3</v>
      </c>
      <c r="U438" s="27">
        <v>3</v>
      </c>
      <c r="V438" s="27">
        <v>3</v>
      </c>
      <c r="W438" s="27">
        <v>3</v>
      </c>
      <c r="X438" s="27">
        <v>3</v>
      </c>
      <c r="Y438" s="27">
        <v>3</v>
      </c>
      <c r="Z438" s="27">
        <v>3</v>
      </c>
      <c r="AA438" s="27">
        <v>3</v>
      </c>
      <c r="AB438" s="27">
        <v>3</v>
      </c>
      <c r="AC438" s="27">
        <v>3</v>
      </c>
      <c r="AD438" s="27">
        <v>3</v>
      </c>
      <c r="AE438" s="27">
        <v>3</v>
      </c>
      <c r="AF438" s="27">
        <v>3</v>
      </c>
      <c r="AG438" s="27">
        <v>3</v>
      </c>
      <c r="AH438" s="27">
        <v>3</v>
      </c>
      <c r="AI438" s="27">
        <v>3</v>
      </c>
      <c r="AJ438" s="27">
        <v>3</v>
      </c>
      <c r="AK438" s="27">
        <v>3</v>
      </c>
      <c r="AL438" s="27">
        <v>3</v>
      </c>
      <c r="AM438" s="27">
        <v>3</v>
      </c>
      <c r="AN438" s="27">
        <v>3</v>
      </c>
      <c r="AO438" s="27">
        <v>3</v>
      </c>
      <c r="AP438" s="27">
        <v>3</v>
      </c>
      <c r="AQ438" s="27">
        <v>3</v>
      </c>
      <c r="AR438" s="27">
        <v>3</v>
      </c>
      <c r="AS438" s="27">
        <v>3</v>
      </c>
      <c r="AT438" s="27">
        <v>3</v>
      </c>
      <c r="AU438" s="27">
        <v>3</v>
      </c>
      <c r="AV438" s="27">
        <v>3</v>
      </c>
      <c r="AW438" s="27">
        <v>3</v>
      </c>
      <c r="AX438" s="27">
        <v>3</v>
      </c>
      <c r="AY438" s="27">
        <v>3</v>
      </c>
      <c r="AZ438" s="27">
        <v>3</v>
      </c>
      <c r="BA438" s="27">
        <v>3</v>
      </c>
      <c r="BB438" s="27"/>
      <c r="BC438" s="315"/>
      <c r="BD438" s="27">
        <v>1</v>
      </c>
      <c r="BE438" s="27">
        <v>1</v>
      </c>
      <c r="BF438" s="27">
        <v>1</v>
      </c>
      <c r="BG438" s="27">
        <v>1</v>
      </c>
      <c r="BH438" s="27">
        <v>1</v>
      </c>
      <c r="BI438" s="27">
        <v>1</v>
      </c>
      <c r="BJ438" s="27">
        <v>1</v>
      </c>
      <c r="BK438" s="27">
        <v>1</v>
      </c>
      <c r="BL438" s="27">
        <v>1</v>
      </c>
      <c r="BM438" s="27">
        <v>1</v>
      </c>
      <c r="BN438" s="27">
        <v>1</v>
      </c>
      <c r="BO438" s="27">
        <v>1</v>
      </c>
      <c r="BP438" s="27">
        <v>1</v>
      </c>
      <c r="BQ438" s="27">
        <v>1</v>
      </c>
      <c r="BR438" s="27">
        <v>1</v>
      </c>
      <c r="BS438" s="27">
        <v>1</v>
      </c>
      <c r="BT438" s="27">
        <v>1</v>
      </c>
      <c r="BU438" s="27">
        <v>1</v>
      </c>
      <c r="BV438" s="27">
        <v>1</v>
      </c>
      <c r="BW438" s="27">
        <v>1</v>
      </c>
      <c r="BX438" s="27">
        <v>1</v>
      </c>
      <c r="BY438" s="27">
        <v>1</v>
      </c>
      <c r="BZ438" s="27">
        <v>1</v>
      </c>
      <c r="CA438" s="27">
        <v>1</v>
      </c>
      <c r="CB438" s="27">
        <v>1</v>
      </c>
      <c r="CC438" s="27">
        <v>1</v>
      </c>
      <c r="CD438" s="27">
        <v>1</v>
      </c>
      <c r="CE438" s="27">
        <v>1</v>
      </c>
      <c r="CF438" s="40"/>
      <c r="CG438" s="27">
        <v>1</v>
      </c>
      <c r="CH438" s="27">
        <v>1</v>
      </c>
      <c r="CI438" s="27">
        <v>1</v>
      </c>
      <c r="CJ438" s="27">
        <v>1</v>
      </c>
      <c r="CK438" s="27">
        <v>1</v>
      </c>
      <c r="CL438" s="27">
        <v>1</v>
      </c>
      <c r="CM438" s="27">
        <v>1</v>
      </c>
      <c r="CN438" s="27">
        <v>1</v>
      </c>
      <c r="CO438" s="27">
        <v>1</v>
      </c>
      <c r="CP438" s="27">
        <v>1</v>
      </c>
      <c r="CQ438" s="27">
        <v>1</v>
      </c>
      <c r="CR438" s="27">
        <v>1</v>
      </c>
      <c r="CS438" s="27">
        <v>3</v>
      </c>
      <c r="CT438" s="27">
        <v>3</v>
      </c>
      <c r="CU438" s="27">
        <v>3</v>
      </c>
      <c r="CV438" s="27">
        <v>3</v>
      </c>
      <c r="CW438" s="27">
        <v>3</v>
      </c>
      <c r="CX438" s="27">
        <v>3</v>
      </c>
      <c r="CY438" s="27">
        <v>3</v>
      </c>
      <c r="CZ438" s="27">
        <v>3</v>
      </c>
      <c r="DA438" s="27">
        <v>3</v>
      </c>
      <c r="DB438" s="27">
        <v>3</v>
      </c>
      <c r="DC438" s="27">
        <v>3</v>
      </c>
      <c r="DD438" s="27">
        <v>3</v>
      </c>
      <c r="DE438" s="27">
        <v>3</v>
      </c>
      <c r="DF438" s="27">
        <v>3</v>
      </c>
      <c r="DG438" s="27">
        <v>3</v>
      </c>
      <c r="DH438" s="27">
        <v>3</v>
      </c>
      <c r="DI438" s="27">
        <v>3</v>
      </c>
      <c r="DJ438" s="27">
        <v>3</v>
      </c>
      <c r="DK438" s="27">
        <v>3</v>
      </c>
      <c r="DL438" s="315"/>
      <c r="DM438" s="27">
        <v>1</v>
      </c>
      <c r="DN438" s="27">
        <v>1</v>
      </c>
      <c r="DO438" s="27">
        <v>1</v>
      </c>
      <c r="DP438" s="27">
        <v>1</v>
      </c>
      <c r="DQ438" s="27">
        <v>1</v>
      </c>
      <c r="DR438" s="27">
        <v>1</v>
      </c>
      <c r="DS438" s="27">
        <v>1</v>
      </c>
      <c r="DT438" s="27">
        <v>1</v>
      </c>
      <c r="DU438" s="27">
        <v>1</v>
      </c>
      <c r="DV438" s="27">
        <v>1</v>
      </c>
      <c r="DW438" s="27">
        <v>1</v>
      </c>
      <c r="DX438" s="27">
        <v>1</v>
      </c>
      <c r="DY438" s="27">
        <v>1</v>
      </c>
      <c r="DZ438" s="27">
        <v>1</v>
      </c>
      <c r="EA438" s="27">
        <v>1</v>
      </c>
      <c r="EB438" s="27">
        <v>1</v>
      </c>
      <c r="EC438" s="27">
        <v>1</v>
      </c>
      <c r="ED438" s="27">
        <v>1</v>
      </c>
      <c r="EE438" s="27">
        <v>1</v>
      </c>
      <c r="EF438" s="27">
        <v>1</v>
      </c>
      <c r="EG438" s="27">
        <v>1</v>
      </c>
      <c r="EH438" s="27">
        <v>1</v>
      </c>
      <c r="EI438" s="27">
        <v>1</v>
      </c>
      <c r="EJ438" s="27">
        <v>1</v>
      </c>
      <c r="EK438" s="27">
        <v>1</v>
      </c>
      <c r="EL438" s="27">
        <v>1</v>
      </c>
      <c r="EM438" s="27">
        <v>1</v>
      </c>
      <c r="EN438" s="27">
        <v>1</v>
      </c>
      <c r="EO438" s="27">
        <v>1</v>
      </c>
      <c r="EP438" s="27">
        <v>1</v>
      </c>
      <c r="EQ438" s="315"/>
      <c r="ER438" s="27">
        <v>1</v>
      </c>
      <c r="ES438" s="27">
        <v>1</v>
      </c>
      <c r="ET438" s="27">
        <v>1</v>
      </c>
      <c r="EU438" s="27">
        <v>1</v>
      </c>
      <c r="EV438" s="27">
        <v>1</v>
      </c>
      <c r="EW438" s="27">
        <v>1</v>
      </c>
      <c r="EX438" s="27">
        <v>1</v>
      </c>
      <c r="EY438" s="27">
        <v>1</v>
      </c>
      <c r="EZ438" s="27">
        <v>1</v>
      </c>
      <c r="FA438" s="27">
        <v>1</v>
      </c>
      <c r="FB438" s="27">
        <v>1</v>
      </c>
      <c r="FC438" s="27">
        <v>1</v>
      </c>
      <c r="FD438" s="27">
        <v>1</v>
      </c>
      <c r="FE438" s="27">
        <v>1</v>
      </c>
      <c r="FF438" s="27">
        <v>1</v>
      </c>
      <c r="FG438" s="27">
        <v>1</v>
      </c>
      <c r="FH438" s="27">
        <v>1</v>
      </c>
      <c r="FI438" s="27">
        <v>1</v>
      </c>
      <c r="FJ438" s="27">
        <v>1</v>
      </c>
      <c r="FK438" s="27">
        <v>1</v>
      </c>
      <c r="FL438" s="27">
        <v>1</v>
      </c>
      <c r="FM438" s="27">
        <v>1</v>
      </c>
      <c r="FN438" s="27">
        <v>1</v>
      </c>
      <c r="FO438" s="27">
        <v>1</v>
      </c>
      <c r="FP438" s="27">
        <v>1</v>
      </c>
      <c r="FQ438" s="27">
        <v>1</v>
      </c>
      <c r="FR438" s="27">
        <v>1</v>
      </c>
      <c r="FS438" s="27">
        <v>1</v>
      </c>
      <c r="FT438" s="27">
        <v>1</v>
      </c>
      <c r="FU438" s="27">
        <v>1</v>
      </c>
      <c r="FV438" s="27">
        <v>1</v>
      </c>
    </row>
    <row r="439" spans="1:178" ht="13.5" customHeight="1" x14ac:dyDescent="0.2">
      <c r="A439" s="344"/>
      <c r="B439" s="346"/>
      <c r="C439" s="398"/>
      <c r="D439" s="392"/>
      <c r="E439" s="350"/>
      <c r="F439" s="354"/>
      <c r="G439" s="352"/>
      <c r="H439" s="352"/>
      <c r="I439" s="356"/>
      <c r="J439" s="12" t="s">
        <v>6</v>
      </c>
      <c r="K439" s="131">
        <v>2</v>
      </c>
      <c r="L439" s="131">
        <v>2</v>
      </c>
      <c r="M439" s="131">
        <v>2</v>
      </c>
      <c r="N439" s="131">
        <v>2</v>
      </c>
      <c r="O439" s="131">
        <v>2</v>
      </c>
      <c r="P439" s="131">
        <v>2</v>
      </c>
      <c r="Q439" s="131">
        <v>2</v>
      </c>
      <c r="R439" s="131">
        <v>2</v>
      </c>
      <c r="S439" s="131">
        <v>2</v>
      </c>
      <c r="T439" s="131">
        <v>2</v>
      </c>
      <c r="U439" s="131">
        <v>2</v>
      </c>
      <c r="V439" s="131">
        <v>2</v>
      </c>
      <c r="W439" s="131">
        <v>2</v>
      </c>
      <c r="X439" s="131"/>
      <c r="Y439" s="131">
        <v>2</v>
      </c>
      <c r="Z439" s="131">
        <v>2</v>
      </c>
      <c r="AA439" s="131">
        <v>2</v>
      </c>
      <c r="AB439" s="131">
        <v>2</v>
      </c>
      <c r="AC439" s="131">
        <v>2</v>
      </c>
      <c r="AD439" s="131">
        <v>2</v>
      </c>
      <c r="AE439" s="131">
        <v>2</v>
      </c>
      <c r="AF439" s="131">
        <v>2</v>
      </c>
      <c r="AG439" s="131">
        <v>2</v>
      </c>
      <c r="AH439" s="131">
        <v>2</v>
      </c>
      <c r="AI439" s="131">
        <v>2</v>
      </c>
      <c r="AJ439" s="131">
        <v>2</v>
      </c>
      <c r="AK439" s="131">
        <v>2</v>
      </c>
      <c r="AL439" s="131">
        <v>2</v>
      </c>
      <c r="AM439" s="131">
        <v>2</v>
      </c>
      <c r="AN439" s="131">
        <v>2</v>
      </c>
      <c r="AO439" s="131">
        <v>2</v>
      </c>
      <c r="AP439" s="131">
        <v>2</v>
      </c>
      <c r="AQ439" s="131">
        <v>2</v>
      </c>
      <c r="AR439" s="131">
        <v>2</v>
      </c>
      <c r="AS439" s="131">
        <v>2</v>
      </c>
      <c r="AT439" s="131">
        <v>2</v>
      </c>
      <c r="AU439" s="131">
        <v>2</v>
      </c>
      <c r="AV439" s="131">
        <v>2</v>
      </c>
      <c r="AW439" s="131">
        <v>2</v>
      </c>
      <c r="AX439" s="131">
        <v>2</v>
      </c>
      <c r="AY439" s="131">
        <v>2</v>
      </c>
      <c r="AZ439" s="131">
        <v>2</v>
      </c>
      <c r="BA439" s="131">
        <v>2</v>
      </c>
      <c r="BB439" s="131"/>
      <c r="BC439" s="316"/>
      <c r="BD439" s="141"/>
      <c r="BE439" s="141"/>
      <c r="BF439" s="141"/>
      <c r="BG439" s="141"/>
      <c r="BH439" s="141"/>
      <c r="BI439" s="141"/>
      <c r="BJ439" s="141"/>
      <c r="BK439" s="141"/>
      <c r="BL439" s="141"/>
      <c r="BM439" s="141"/>
      <c r="BN439" s="141"/>
      <c r="BO439" s="141"/>
      <c r="BP439" s="141"/>
      <c r="BQ439" s="141"/>
      <c r="BR439" s="141"/>
      <c r="BS439" s="141"/>
      <c r="BT439" s="141"/>
      <c r="BU439" s="141"/>
      <c r="BV439" s="141"/>
      <c r="BW439" s="141"/>
      <c r="BX439" s="141"/>
      <c r="BY439" s="141"/>
      <c r="BZ439" s="141"/>
      <c r="CA439" s="141"/>
      <c r="CB439" s="141"/>
      <c r="CC439" s="141"/>
      <c r="CD439" s="141"/>
      <c r="CE439" s="141"/>
      <c r="CF439" s="38"/>
      <c r="CG439" s="141"/>
      <c r="CH439" s="141"/>
      <c r="CI439" s="141"/>
      <c r="CJ439" s="141"/>
      <c r="CK439" s="160"/>
      <c r="CL439" s="141"/>
      <c r="CM439" s="141"/>
      <c r="CN439" s="141"/>
      <c r="CO439" s="141"/>
      <c r="CP439" s="141"/>
      <c r="CQ439" s="141"/>
      <c r="CR439" s="141"/>
      <c r="CS439" s="141"/>
      <c r="CT439" s="141"/>
      <c r="CU439" s="141"/>
      <c r="CV439" s="141"/>
      <c r="CW439" s="141"/>
      <c r="CX439" s="141"/>
      <c r="CY439" s="141"/>
      <c r="CZ439" s="141"/>
      <c r="DA439" s="141"/>
      <c r="DB439" s="141"/>
      <c r="DC439" s="141"/>
      <c r="DD439" s="181"/>
      <c r="DE439" s="141"/>
      <c r="DF439" s="141"/>
      <c r="DG439" s="141"/>
      <c r="DH439" s="185"/>
      <c r="DI439" s="188"/>
      <c r="DJ439" s="190"/>
      <c r="DK439" s="191"/>
      <c r="DL439" s="316"/>
      <c r="DM439" s="195"/>
      <c r="DN439" s="201"/>
      <c r="DO439" s="206"/>
      <c r="DP439" s="207"/>
      <c r="DQ439" s="209"/>
      <c r="DR439" s="210">
        <v>3</v>
      </c>
      <c r="DS439" s="213">
        <v>3</v>
      </c>
      <c r="DT439" s="214">
        <v>3</v>
      </c>
      <c r="DU439" s="215">
        <v>3</v>
      </c>
      <c r="DV439" s="215">
        <v>3</v>
      </c>
      <c r="DW439" s="218">
        <v>3</v>
      </c>
      <c r="DX439" s="219">
        <v>3</v>
      </c>
      <c r="DY439" s="220">
        <v>3</v>
      </c>
      <c r="DZ439" s="221">
        <v>3</v>
      </c>
      <c r="EA439" s="222">
        <v>3</v>
      </c>
      <c r="EB439" s="223">
        <v>3</v>
      </c>
      <c r="EC439" s="224">
        <v>3</v>
      </c>
      <c r="ED439" s="225">
        <v>3</v>
      </c>
      <c r="EE439" s="226">
        <v>3</v>
      </c>
      <c r="EF439" s="229">
        <v>3</v>
      </c>
      <c r="EG439" s="231">
        <v>3</v>
      </c>
      <c r="EH439" s="232">
        <v>3</v>
      </c>
      <c r="EI439" s="234">
        <v>3</v>
      </c>
      <c r="EJ439" s="235">
        <v>3</v>
      </c>
      <c r="EK439" s="238">
        <v>3</v>
      </c>
      <c r="EL439" s="239">
        <v>3</v>
      </c>
      <c r="EM439" s="242">
        <v>3</v>
      </c>
      <c r="EN439" s="243">
        <v>3</v>
      </c>
      <c r="EO439" s="244">
        <v>3</v>
      </c>
      <c r="EP439" s="245">
        <v>3</v>
      </c>
      <c r="EQ439" s="316"/>
      <c r="ER439" s="246">
        <v>0</v>
      </c>
      <c r="ES439" s="249">
        <v>0</v>
      </c>
      <c r="ET439" s="267">
        <v>0</v>
      </c>
      <c r="EU439" s="267">
        <v>0</v>
      </c>
      <c r="EV439" s="267">
        <v>0</v>
      </c>
      <c r="EW439" s="267">
        <v>0</v>
      </c>
      <c r="EX439" s="267">
        <v>0</v>
      </c>
      <c r="EY439" s="267">
        <v>0</v>
      </c>
      <c r="EZ439" s="267">
        <v>0</v>
      </c>
      <c r="FA439" s="267">
        <v>0</v>
      </c>
      <c r="FB439" s="267">
        <v>0</v>
      </c>
      <c r="FC439" s="267">
        <v>0</v>
      </c>
      <c r="FD439" s="273">
        <v>0</v>
      </c>
      <c r="FE439" s="273">
        <v>0</v>
      </c>
      <c r="FF439" s="274">
        <v>0</v>
      </c>
      <c r="FG439" s="277">
        <v>0</v>
      </c>
      <c r="FH439" s="280">
        <v>0</v>
      </c>
      <c r="FI439" s="282">
        <v>0</v>
      </c>
      <c r="FJ439" s="284">
        <v>0</v>
      </c>
      <c r="FK439" s="286">
        <v>0</v>
      </c>
      <c r="FL439" s="287">
        <v>0</v>
      </c>
      <c r="FM439" s="289">
        <v>0</v>
      </c>
      <c r="FN439" s="293">
        <v>0</v>
      </c>
      <c r="FO439" s="297">
        <v>0</v>
      </c>
      <c r="FP439" s="298">
        <v>0</v>
      </c>
      <c r="FQ439" s="299">
        <v>0</v>
      </c>
      <c r="FR439" s="300">
        <v>0</v>
      </c>
      <c r="FS439" s="305">
        <v>0</v>
      </c>
      <c r="FT439" s="306">
        <v>0</v>
      </c>
      <c r="FU439" s="246"/>
      <c r="FV439" s="246"/>
    </row>
    <row r="440" spans="1:178" ht="13.9" customHeight="1" x14ac:dyDescent="0.2">
      <c r="A440" s="343" t="s">
        <v>234</v>
      </c>
      <c r="B440" s="345" t="s">
        <v>216</v>
      </c>
      <c r="C440" s="335" t="s">
        <v>131</v>
      </c>
      <c r="D440" s="335">
        <v>1</v>
      </c>
      <c r="E440" s="349">
        <f t="shared" ref="E440" si="1695">FT440</f>
        <v>1</v>
      </c>
      <c r="F440" s="353">
        <f t="shared" ref="F440" si="1696">FT441</f>
        <v>1</v>
      </c>
      <c r="G440" s="351">
        <f>F440/E440</f>
        <v>1</v>
      </c>
      <c r="H440" s="351">
        <f>F440/D440</f>
        <v>1</v>
      </c>
      <c r="I440" s="355"/>
      <c r="J440" s="11" t="s">
        <v>5</v>
      </c>
      <c r="K440" s="27"/>
      <c r="L440" s="27"/>
      <c r="M440" s="27"/>
      <c r="N440" s="27"/>
      <c r="O440" s="27"/>
      <c r="P440" s="27"/>
      <c r="Q440" s="27"/>
      <c r="R440" s="27"/>
      <c r="S440" s="27"/>
      <c r="T440" s="27"/>
      <c r="U440" s="27"/>
      <c r="V440" s="27"/>
      <c r="W440" s="99"/>
      <c r="X440" s="27"/>
      <c r="Y440" s="27"/>
      <c r="Z440" s="27"/>
      <c r="AA440" s="27"/>
      <c r="AB440" s="27"/>
      <c r="AC440" s="27"/>
      <c r="AD440" s="27"/>
      <c r="AE440" s="27"/>
      <c r="AF440" s="27"/>
      <c r="AG440" s="27"/>
      <c r="AH440" s="27"/>
      <c r="AI440" s="27"/>
      <c r="AJ440" s="27"/>
      <c r="AK440" s="27"/>
      <c r="AL440" s="27"/>
      <c r="AM440" s="27"/>
      <c r="AN440" s="27"/>
      <c r="AO440" s="27"/>
      <c r="AP440" s="27"/>
      <c r="AQ440" s="27">
        <v>1</v>
      </c>
      <c r="AR440" s="27">
        <v>1</v>
      </c>
      <c r="AS440" s="105">
        <v>1</v>
      </c>
      <c r="AT440" s="105">
        <v>1</v>
      </c>
      <c r="AU440" s="27">
        <v>1</v>
      </c>
      <c r="AV440" s="27">
        <v>1</v>
      </c>
      <c r="AW440" s="27">
        <v>1</v>
      </c>
      <c r="AX440" s="27">
        <v>1</v>
      </c>
      <c r="AY440" s="27">
        <v>1</v>
      </c>
      <c r="AZ440" s="27">
        <v>1</v>
      </c>
      <c r="BA440" s="27">
        <v>1</v>
      </c>
      <c r="BB440" s="27">
        <v>1</v>
      </c>
      <c r="BC440" s="320"/>
      <c r="BD440" s="27">
        <v>3</v>
      </c>
      <c r="BE440" s="27">
        <v>3</v>
      </c>
      <c r="BF440" s="27">
        <v>3</v>
      </c>
      <c r="BG440" s="27">
        <v>3</v>
      </c>
      <c r="BH440" s="105">
        <v>1</v>
      </c>
      <c r="BI440" s="105">
        <v>1</v>
      </c>
      <c r="BJ440" s="105">
        <v>1</v>
      </c>
      <c r="BK440" s="105">
        <v>1</v>
      </c>
      <c r="BL440" s="105">
        <v>1</v>
      </c>
      <c r="BM440" s="27">
        <v>3</v>
      </c>
      <c r="BN440" s="27">
        <v>3</v>
      </c>
      <c r="BO440" s="27">
        <v>3</v>
      </c>
      <c r="BP440" s="27">
        <v>3</v>
      </c>
      <c r="BQ440" s="27">
        <v>3</v>
      </c>
      <c r="BR440" s="27">
        <v>3</v>
      </c>
      <c r="BS440" s="27">
        <v>3</v>
      </c>
      <c r="BT440" s="27">
        <v>3</v>
      </c>
      <c r="BU440" s="27">
        <v>3</v>
      </c>
      <c r="BV440" s="27">
        <v>3</v>
      </c>
      <c r="BW440" s="27">
        <v>3</v>
      </c>
      <c r="BX440" s="27">
        <v>3</v>
      </c>
      <c r="BY440" s="27">
        <v>3</v>
      </c>
      <c r="BZ440" s="27">
        <v>3</v>
      </c>
      <c r="CA440" s="27">
        <v>3</v>
      </c>
      <c r="CB440" s="27">
        <v>3</v>
      </c>
      <c r="CC440" s="27">
        <v>3</v>
      </c>
      <c r="CD440" s="27">
        <v>3</v>
      </c>
      <c r="CE440" s="27">
        <v>3</v>
      </c>
      <c r="CF440" s="40"/>
      <c r="CG440" s="27">
        <v>3</v>
      </c>
      <c r="CH440" s="27">
        <v>3</v>
      </c>
      <c r="CI440" s="27">
        <v>3</v>
      </c>
      <c r="CJ440" s="27">
        <v>3</v>
      </c>
      <c r="CK440" s="105">
        <v>1</v>
      </c>
      <c r="CL440" s="105">
        <v>1</v>
      </c>
      <c r="CM440" s="105">
        <v>1</v>
      </c>
      <c r="CN440" s="105">
        <v>1</v>
      </c>
      <c r="CO440" s="105">
        <v>1</v>
      </c>
      <c r="CP440" s="27">
        <v>3</v>
      </c>
      <c r="CQ440" s="27">
        <v>3</v>
      </c>
      <c r="CR440" s="27">
        <v>3</v>
      </c>
      <c r="CS440" s="27">
        <v>3</v>
      </c>
      <c r="CT440" s="27">
        <v>3</v>
      </c>
      <c r="CU440" s="27">
        <v>3</v>
      </c>
      <c r="CV440" s="27">
        <v>3</v>
      </c>
      <c r="CW440" s="27">
        <v>3</v>
      </c>
      <c r="CX440" s="27">
        <v>3</v>
      </c>
      <c r="CY440" s="27">
        <v>3</v>
      </c>
      <c r="CZ440" s="27">
        <v>3</v>
      </c>
      <c r="DA440" s="27">
        <v>3</v>
      </c>
      <c r="DB440" s="27">
        <v>3</v>
      </c>
      <c r="DC440" s="27">
        <v>3</v>
      </c>
      <c r="DD440" s="27">
        <v>3</v>
      </c>
      <c r="DE440" s="27">
        <v>3</v>
      </c>
      <c r="DF440" s="27">
        <v>3</v>
      </c>
      <c r="DG440" s="27">
        <v>3</v>
      </c>
      <c r="DH440" s="27">
        <v>3</v>
      </c>
      <c r="DI440" s="27">
        <v>3</v>
      </c>
      <c r="DJ440" s="27">
        <v>3</v>
      </c>
      <c r="DK440" s="27">
        <v>3</v>
      </c>
      <c r="DL440" s="317"/>
      <c r="DM440" s="27">
        <v>1</v>
      </c>
      <c r="DN440" s="27">
        <v>1</v>
      </c>
      <c r="DO440" s="27">
        <v>1</v>
      </c>
      <c r="DP440" s="27">
        <v>1</v>
      </c>
      <c r="DQ440" s="27">
        <v>1</v>
      </c>
      <c r="DR440" s="27">
        <v>1</v>
      </c>
      <c r="DS440" s="27">
        <v>1</v>
      </c>
      <c r="DT440" s="27">
        <v>1</v>
      </c>
      <c r="DU440" s="27">
        <v>1</v>
      </c>
      <c r="DV440" s="27">
        <v>1</v>
      </c>
      <c r="DW440" s="27">
        <v>1</v>
      </c>
      <c r="DX440" s="27">
        <v>1</v>
      </c>
      <c r="DY440" s="27">
        <v>1</v>
      </c>
      <c r="DZ440" s="27">
        <v>1</v>
      </c>
      <c r="EA440" s="27">
        <v>1</v>
      </c>
      <c r="EB440" s="27">
        <v>1</v>
      </c>
      <c r="EC440" s="27">
        <v>1</v>
      </c>
      <c r="ED440" s="27">
        <v>1</v>
      </c>
      <c r="EE440" s="27">
        <v>1</v>
      </c>
      <c r="EF440" s="27">
        <v>1</v>
      </c>
      <c r="EG440" s="27">
        <v>1</v>
      </c>
      <c r="EH440" s="27">
        <v>1</v>
      </c>
      <c r="EI440" s="27">
        <v>1</v>
      </c>
      <c r="EJ440" s="27">
        <v>1</v>
      </c>
      <c r="EK440" s="27">
        <v>1</v>
      </c>
      <c r="EL440" s="27">
        <v>1</v>
      </c>
      <c r="EM440" s="27">
        <v>1</v>
      </c>
      <c r="EN440" s="27">
        <v>1</v>
      </c>
      <c r="EO440" s="27">
        <v>1</v>
      </c>
      <c r="EP440" s="27">
        <v>1</v>
      </c>
      <c r="EQ440" s="317"/>
      <c r="ER440" s="27">
        <v>1</v>
      </c>
      <c r="ES440" s="27">
        <v>1</v>
      </c>
      <c r="ET440" s="27">
        <v>1</v>
      </c>
      <c r="EU440" s="27">
        <v>1</v>
      </c>
      <c r="EV440" s="27">
        <v>1</v>
      </c>
      <c r="EW440" s="27">
        <v>1</v>
      </c>
      <c r="EX440" s="27">
        <v>1</v>
      </c>
      <c r="EY440" s="27">
        <v>1</v>
      </c>
      <c r="EZ440" s="27">
        <v>1</v>
      </c>
      <c r="FA440" s="27">
        <v>1</v>
      </c>
      <c r="FB440" s="27">
        <v>1</v>
      </c>
      <c r="FC440" s="27">
        <v>1</v>
      </c>
      <c r="FD440" s="27">
        <v>1</v>
      </c>
      <c r="FE440" s="27">
        <v>1</v>
      </c>
      <c r="FF440" s="27">
        <v>1</v>
      </c>
      <c r="FG440" s="27">
        <v>1</v>
      </c>
      <c r="FH440" s="27">
        <v>1</v>
      </c>
      <c r="FI440" s="27">
        <v>1</v>
      </c>
      <c r="FJ440" s="27">
        <v>1</v>
      </c>
      <c r="FK440" s="27">
        <v>1</v>
      </c>
      <c r="FL440" s="27">
        <v>1</v>
      </c>
      <c r="FM440" s="27">
        <v>1</v>
      </c>
      <c r="FN440" s="27">
        <v>1</v>
      </c>
      <c r="FO440" s="27">
        <v>1</v>
      </c>
      <c r="FP440" s="27">
        <v>1</v>
      </c>
      <c r="FQ440" s="27">
        <v>1</v>
      </c>
      <c r="FR440" s="27">
        <v>1</v>
      </c>
      <c r="FS440" s="27">
        <v>1</v>
      </c>
      <c r="FT440" s="27">
        <v>1</v>
      </c>
      <c r="FU440" s="27">
        <v>1</v>
      </c>
      <c r="FV440" s="27">
        <v>1</v>
      </c>
    </row>
    <row r="441" spans="1:178" ht="13.9" customHeight="1" x14ac:dyDescent="0.2">
      <c r="A441" s="344"/>
      <c r="B441" s="346"/>
      <c r="C441" s="336"/>
      <c r="D441" s="336"/>
      <c r="E441" s="350"/>
      <c r="F441" s="354"/>
      <c r="G441" s="352"/>
      <c r="H441" s="352"/>
      <c r="I441" s="356"/>
      <c r="J441" s="12" t="s">
        <v>6</v>
      </c>
      <c r="K441" s="212"/>
      <c r="L441" s="212"/>
      <c r="M441" s="212"/>
      <c r="N441" s="212"/>
      <c r="O441" s="212"/>
      <c r="P441" s="212"/>
      <c r="Q441" s="212"/>
      <c r="R441" s="212"/>
      <c r="S441" s="212"/>
      <c r="T441" s="212"/>
      <c r="U441" s="212"/>
      <c r="V441" s="212"/>
      <c r="W441" s="100"/>
      <c r="X441" s="212"/>
      <c r="Y441" s="212"/>
      <c r="Z441" s="212"/>
      <c r="AA441" s="212"/>
      <c r="AB441" s="212"/>
      <c r="AC441" s="212"/>
      <c r="AD441" s="212"/>
      <c r="AE441" s="212"/>
      <c r="AF441" s="212"/>
      <c r="AG441" s="212"/>
      <c r="AH441" s="212"/>
      <c r="AI441" s="212"/>
      <c r="AJ441" s="212"/>
      <c r="AK441" s="212"/>
      <c r="AL441" s="212"/>
      <c r="AM441" s="212"/>
      <c r="AN441" s="212"/>
      <c r="AO441" s="212"/>
      <c r="AP441" s="212"/>
      <c r="AQ441" s="212">
        <v>1</v>
      </c>
      <c r="AR441" s="212">
        <v>1</v>
      </c>
      <c r="AS441" s="212">
        <v>1</v>
      </c>
      <c r="AT441" s="212">
        <v>1</v>
      </c>
      <c r="AU441" s="212">
        <v>1</v>
      </c>
      <c r="AV441" s="212">
        <v>1</v>
      </c>
      <c r="AW441" s="212">
        <v>1</v>
      </c>
      <c r="AX441" s="212">
        <v>1</v>
      </c>
      <c r="AY441" s="212">
        <v>1</v>
      </c>
      <c r="AZ441" s="212">
        <v>1</v>
      </c>
      <c r="BA441" s="212">
        <v>1</v>
      </c>
      <c r="BB441" s="212">
        <v>1</v>
      </c>
      <c r="BC441" s="321"/>
      <c r="BD441" s="212"/>
      <c r="BE441" s="212">
        <v>1</v>
      </c>
      <c r="BF441" s="212">
        <v>1</v>
      </c>
      <c r="BG441" s="212">
        <v>2</v>
      </c>
      <c r="BH441" s="212">
        <v>1</v>
      </c>
      <c r="BI441" s="212">
        <v>1</v>
      </c>
      <c r="BJ441" s="212">
        <v>1</v>
      </c>
      <c r="BK441" s="212">
        <v>1</v>
      </c>
      <c r="BL441" s="212">
        <v>1</v>
      </c>
      <c r="BM441" s="212">
        <v>1</v>
      </c>
      <c r="BN441" s="212">
        <v>1</v>
      </c>
      <c r="BO441" s="212">
        <v>1</v>
      </c>
      <c r="BP441" s="212">
        <v>1</v>
      </c>
      <c r="BQ441" s="212">
        <v>1</v>
      </c>
      <c r="BR441" s="212">
        <v>1</v>
      </c>
      <c r="BS441" s="212">
        <v>1</v>
      </c>
      <c r="BT441" s="212">
        <v>1</v>
      </c>
      <c r="BU441" s="212">
        <v>1</v>
      </c>
      <c r="BV441" s="212">
        <v>1</v>
      </c>
      <c r="BW441" s="212">
        <v>1</v>
      </c>
      <c r="BX441" s="212">
        <v>1</v>
      </c>
      <c r="BY441" s="212">
        <v>1</v>
      </c>
      <c r="BZ441" s="212">
        <v>1</v>
      </c>
      <c r="CA441" s="212"/>
      <c r="CB441" s="212">
        <v>1</v>
      </c>
      <c r="CC441" s="212">
        <v>1</v>
      </c>
      <c r="CD441" s="212">
        <v>1</v>
      </c>
      <c r="CE441" s="212">
        <v>1</v>
      </c>
      <c r="CF441" s="38"/>
      <c r="CG441" s="212"/>
      <c r="CH441" s="212">
        <v>1</v>
      </c>
      <c r="CI441" s="212">
        <v>1</v>
      </c>
      <c r="CJ441" s="212">
        <v>2</v>
      </c>
      <c r="CK441" s="212">
        <v>1</v>
      </c>
      <c r="CL441" s="212">
        <v>1</v>
      </c>
      <c r="CM441" s="212">
        <v>1</v>
      </c>
      <c r="CN441" s="212">
        <v>1</v>
      </c>
      <c r="CO441" s="212">
        <v>1</v>
      </c>
      <c r="CP441" s="212">
        <v>1</v>
      </c>
      <c r="CQ441" s="212">
        <v>1</v>
      </c>
      <c r="CR441" s="212">
        <v>1</v>
      </c>
      <c r="CS441" s="212">
        <v>1</v>
      </c>
      <c r="CT441" s="212">
        <v>1</v>
      </c>
      <c r="CU441" s="212">
        <v>1</v>
      </c>
      <c r="CV441" s="212">
        <v>1</v>
      </c>
      <c r="CW441" s="212">
        <v>1</v>
      </c>
      <c r="CX441" s="212">
        <v>1</v>
      </c>
      <c r="CY441" s="212">
        <v>1</v>
      </c>
      <c r="CZ441" s="212">
        <v>1</v>
      </c>
      <c r="DA441" s="212">
        <v>1</v>
      </c>
      <c r="DB441" s="212">
        <v>1</v>
      </c>
      <c r="DC441" s="212">
        <v>1</v>
      </c>
      <c r="DD441" s="212"/>
      <c r="DE441" s="212">
        <v>1</v>
      </c>
      <c r="DF441" s="212">
        <v>1</v>
      </c>
      <c r="DG441" s="212">
        <v>1</v>
      </c>
      <c r="DH441" s="212">
        <v>1</v>
      </c>
      <c r="DI441" s="212">
        <v>1</v>
      </c>
      <c r="DJ441" s="212">
        <v>1</v>
      </c>
      <c r="DK441" s="212">
        <v>1</v>
      </c>
      <c r="DL441" s="318"/>
      <c r="DM441" s="212">
        <v>0</v>
      </c>
      <c r="DN441" s="212">
        <v>1</v>
      </c>
      <c r="DO441" s="212">
        <v>2</v>
      </c>
      <c r="DP441" s="212">
        <v>1</v>
      </c>
      <c r="DQ441" s="212">
        <v>1</v>
      </c>
      <c r="DR441" s="212">
        <v>1</v>
      </c>
      <c r="DS441" s="213">
        <v>1</v>
      </c>
      <c r="DT441" s="214">
        <v>1</v>
      </c>
      <c r="DU441" s="215">
        <v>1</v>
      </c>
      <c r="DV441" s="215">
        <v>1</v>
      </c>
      <c r="DW441" s="218">
        <v>1</v>
      </c>
      <c r="DX441" s="219">
        <v>1</v>
      </c>
      <c r="DY441" s="220">
        <v>1</v>
      </c>
      <c r="DZ441" s="221">
        <v>1</v>
      </c>
      <c r="EA441" s="222">
        <v>1</v>
      </c>
      <c r="EB441" s="223">
        <v>1</v>
      </c>
      <c r="EC441" s="224">
        <v>1</v>
      </c>
      <c r="ED441" s="225">
        <v>1</v>
      </c>
      <c r="EE441" s="226">
        <v>1</v>
      </c>
      <c r="EF441" s="229">
        <v>1</v>
      </c>
      <c r="EG441" s="231">
        <v>1</v>
      </c>
      <c r="EH441" s="232">
        <v>1</v>
      </c>
      <c r="EI441" s="234">
        <v>1</v>
      </c>
      <c r="EJ441" s="235">
        <v>1</v>
      </c>
      <c r="EK441" s="238">
        <v>1</v>
      </c>
      <c r="EL441" s="239">
        <v>1</v>
      </c>
      <c r="EM441" s="242">
        <v>1</v>
      </c>
      <c r="EN441" s="243">
        <v>1</v>
      </c>
      <c r="EO441" s="244">
        <v>1</v>
      </c>
      <c r="EP441" s="245">
        <v>1</v>
      </c>
      <c r="EQ441" s="318"/>
      <c r="ER441" s="246">
        <v>1</v>
      </c>
      <c r="ES441" s="249">
        <v>1</v>
      </c>
      <c r="ET441" s="250">
        <v>1</v>
      </c>
      <c r="EU441" s="251">
        <v>1</v>
      </c>
      <c r="EV441" s="252">
        <v>1</v>
      </c>
      <c r="EW441" s="253">
        <v>1</v>
      </c>
      <c r="EX441" s="255">
        <v>1</v>
      </c>
      <c r="EY441" s="257">
        <v>1</v>
      </c>
      <c r="EZ441" s="258">
        <v>1</v>
      </c>
      <c r="FA441" s="261">
        <v>1</v>
      </c>
      <c r="FB441" s="263">
        <v>1</v>
      </c>
      <c r="FC441" s="265">
        <v>1</v>
      </c>
      <c r="FD441" s="273">
        <v>1</v>
      </c>
      <c r="FE441" s="273">
        <v>1</v>
      </c>
      <c r="FF441" s="274">
        <v>1</v>
      </c>
      <c r="FG441" s="277">
        <v>1</v>
      </c>
      <c r="FH441" s="280">
        <v>1</v>
      </c>
      <c r="FI441" s="282">
        <v>1</v>
      </c>
      <c r="FJ441" s="284">
        <v>1</v>
      </c>
      <c r="FK441" s="286">
        <v>1</v>
      </c>
      <c r="FL441" s="287">
        <v>1</v>
      </c>
      <c r="FM441" s="289">
        <v>1</v>
      </c>
      <c r="FN441" s="293">
        <v>1</v>
      </c>
      <c r="FO441" s="297">
        <v>1</v>
      </c>
      <c r="FP441" s="298">
        <v>1</v>
      </c>
      <c r="FQ441" s="299">
        <v>1</v>
      </c>
      <c r="FR441" s="300">
        <v>1</v>
      </c>
      <c r="FS441" s="305">
        <v>1</v>
      </c>
      <c r="FT441" s="306">
        <v>1</v>
      </c>
      <c r="FU441" s="246"/>
      <c r="FV441" s="246"/>
    </row>
    <row r="442" spans="1:178" s="30" customFormat="1" ht="13.9" customHeight="1" x14ac:dyDescent="0.25">
      <c r="A442" s="367" t="s">
        <v>235</v>
      </c>
      <c r="B442" s="365" t="s">
        <v>257</v>
      </c>
      <c r="C442" s="371" t="s">
        <v>109</v>
      </c>
      <c r="D442" s="371"/>
      <c r="E442" s="371">
        <f>SUM(E444:E447)</f>
        <v>0</v>
      </c>
      <c r="F442" s="371">
        <f>SUM(F444:F447)</f>
        <v>0</v>
      </c>
      <c r="G442" s="385" t="e">
        <f>F442/E442</f>
        <v>#DIV/0!</v>
      </c>
      <c r="H442" s="351" t="e">
        <f>F442/D442</f>
        <v>#DIV/0!</v>
      </c>
      <c r="I442" s="387"/>
      <c r="J442" s="29" t="s">
        <v>5</v>
      </c>
      <c r="K442" s="44" t="e">
        <f>K444+K446+K448+K450+K452+K454+K456+K458+K460+K462+K464+K466+K468+#REF!+#REF!+#REF!+#REF!+#REF!+#REF!+#REF!</f>
        <v>#REF!</v>
      </c>
      <c r="L442" s="44" t="e">
        <f>L444+L446+L448+L450+L452+L454+L456+L458+L460+L462+L464+L466+L468+#REF!+#REF!+#REF!+#REF!+#REF!+#REF!+#REF!</f>
        <v>#REF!</v>
      </c>
      <c r="M442" s="44" t="e">
        <f>M444+M446+M448+M450+M452+M454+M456+M458+M460+M462+M464+M466+M468+#REF!+#REF!+#REF!+#REF!+#REF!+#REF!+#REF!</f>
        <v>#REF!</v>
      </c>
      <c r="N442" s="44" t="e">
        <f>N444+N446+N448+N450+N452+N454+N456+N458+N460+N462+N464+N466+N468+#REF!+#REF!+#REF!+#REF!+#REF!+#REF!+#REF!</f>
        <v>#REF!</v>
      </c>
      <c r="O442" s="44" t="e">
        <f>O444+O446+O448+O450+O452+O454+O456+O458+O460+O462+O464+O466+O468+#REF!+#REF!+#REF!+#REF!+#REF!+#REF!+#REF!</f>
        <v>#REF!</v>
      </c>
      <c r="P442" s="44" t="e">
        <f>P444+P446+P448+P450+P452+P454+P456+P458+P460+P462+P464+P466+P468+#REF!+#REF!+#REF!+#REF!+#REF!+#REF!+#REF!</f>
        <v>#REF!</v>
      </c>
      <c r="Q442" s="44" t="e">
        <f>Q444+Q446+Q448+Q450+Q452+Q454+Q456+Q458+Q460+Q462+Q464+Q466+Q468+#REF!+#REF!+#REF!+#REF!+#REF!+#REF!+#REF!</f>
        <v>#REF!</v>
      </c>
      <c r="R442" s="44" t="e">
        <f>R444+R446+R448+R450+R452+R454+R456+R458+R460+R462+R464+R466+R468+#REF!+#REF!+#REF!+#REF!+#REF!+#REF!+#REF!</f>
        <v>#REF!</v>
      </c>
      <c r="S442" s="44" t="e">
        <f>S444+S446+S448+S450+S452+S454+S456+S458+S460+S462+S464+S466+S468+#REF!+#REF!+#REF!+#REF!+#REF!+#REF!+#REF!</f>
        <v>#REF!</v>
      </c>
      <c r="T442" s="44" t="e">
        <f>T444+T446+T448+T450+T452+T454+T456+T458+T460+T462+T464+T466+T468+#REF!+#REF!+#REF!+#REF!+#REF!+#REF!+#REF!</f>
        <v>#REF!</v>
      </c>
      <c r="U442" s="44" t="e">
        <f>U444+U446+U448+U450+U452+U454+U456+U458+U460+U462+U464+U466+U468+#REF!+#REF!+#REF!+#REF!+#REF!+#REF!+#REF!</f>
        <v>#REF!</v>
      </c>
      <c r="V442" s="44" t="e">
        <f>V444+V446+V448+V450+V452+V454+V456+V458+V460+V462+V464+V466+V468+#REF!+#REF!+#REF!+#REF!+#REF!+#REF!+#REF!</f>
        <v>#REF!</v>
      </c>
      <c r="W442" s="44" t="e">
        <f>W444+W446+W448+W450+W452+W454+W456+W458+W460+W462+W464+W466+W468+#REF!+#REF!+#REF!+#REF!+#REF!+#REF!+#REF!</f>
        <v>#REF!</v>
      </c>
      <c r="X442" s="44" t="e">
        <f>X444+X446+X448+X450+X452+X454+X456+X458+X460+X462+X464+X466+X468+#REF!+#REF!+#REF!+#REF!+#REF!+#REF!+#REF!</f>
        <v>#REF!</v>
      </c>
      <c r="Y442" s="44" t="e">
        <f>Y444+Y446+Y448+Y450+Y452+Y454+Y456+Y458+Y460+Y462+Y464+Y466+Y468+#REF!+#REF!+#REF!+#REF!+#REF!+#REF!+#REF!</f>
        <v>#REF!</v>
      </c>
      <c r="Z442" s="44" t="e">
        <f>Z444+Z446+Z448+Z450+Z452+Z454+Z456+Z458+Z460+Z462+Z464+Z466+Z468+#REF!+#REF!+#REF!+#REF!+#REF!+#REF!+#REF!</f>
        <v>#REF!</v>
      </c>
      <c r="AA442" s="44" t="e">
        <f>AA444+AA446+AA448+AA450+AA452+AA454+AA456+AA458+AA460+AA462+AA464+AA466+AA468+#REF!+#REF!+#REF!+#REF!+#REF!+#REF!+#REF!</f>
        <v>#REF!</v>
      </c>
      <c r="AB442" s="44" t="e">
        <f>AB444+AB446+AB448+AB450+AB452+AB454+AB456+AB458+AB460+AB462+AB464+AB466+AB468+#REF!+#REF!+#REF!+#REF!+#REF!+#REF!+#REF!</f>
        <v>#REF!</v>
      </c>
      <c r="AC442" s="44" t="e">
        <f>AC444+AC446+AC448+AC450+AC452+AC454+AC456+AC458+AC460+AC462+AC464+AC466+AC468+#REF!+#REF!+#REF!+#REF!+#REF!+#REF!+#REF!</f>
        <v>#REF!</v>
      </c>
      <c r="AD442" s="44" t="e">
        <f>AD444+AD446+AD448+AD450+AD452+AD454+AD456+AD458+AD460+AD462+AD464+AD466+AD468+#REF!+#REF!+#REF!+#REF!+#REF!+#REF!+#REF!</f>
        <v>#REF!</v>
      </c>
      <c r="AE442" s="44" t="e">
        <f>AE444+AE446+AE448+AE450+AE452+AE454+AE456+AE458+AE460+AE462+AE464+AE466+AE468+#REF!+#REF!+#REF!+#REF!+#REF!+#REF!+#REF!</f>
        <v>#REF!</v>
      </c>
      <c r="AF442" s="44" t="e">
        <f>AF444+AF446+AF448+AF450+AF452+AF454+AF456+AF458+AF460+AF462+AF464+AF466+AF468+#REF!+#REF!+#REF!+#REF!+#REF!+#REF!+#REF!</f>
        <v>#REF!</v>
      </c>
      <c r="AG442" s="44" t="e">
        <f>AG444+AG446+AG448+AG450+AG452+AG454+AG456+AG458+AG460+AG462+AG464+AG466+AG468+#REF!+#REF!+#REF!+#REF!+#REF!+#REF!+#REF!</f>
        <v>#REF!</v>
      </c>
      <c r="AH442" s="44" t="e">
        <f>AH444+AH446+AH448+AH450+AH452+AH454+AH456+AH458+AH460+AH462+AH464+AH466+AH468+#REF!+#REF!+#REF!+#REF!+#REF!+#REF!+#REF!</f>
        <v>#REF!</v>
      </c>
      <c r="AI442" s="44" t="e">
        <f>AI444+AI446+AI448+AI450+AI452+AI454+AI456+AI458+AI460+AI462+AI464+AI466+AI468+#REF!+#REF!+#REF!+#REF!+#REF!+#REF!+#REF!</f>
        <v>#REF!</v>
      </c>
      <c r="AJ442" s="44" t="e">
        <f>AJ444+AJ446+AJ448+AJ450+AJ452+AJ454+AJ456+AJ458+AJ460+AJ462+AJ464+AJ466+AJ468+#REF!+#REF!+#REF!+#REF!+#REF!+#REF!+#REF!</f>
        <v>#REF!</v>
      </c>
      <c r="AK442" s="44" t="e">
        <f>AK444+AK446+AK448+AK450+AK452+AK454+AK456+AK458+AK460+AK462+AK464+AK466+AK468+#REF!+#REF!+#REF!+#REF!+#REF!+#REF!+#REF!</f>
        <v>#REF!</v>
      </c>
      <c r="AL442" s="44" t="e">
        <f>AL444+AL446+AL448+AL450+AL452+AL454+AL456+AL458+AL460+AL462+AL464+AL466+AL468+#REF!+#REF!+#REF!+#REF!+#REF!+#REF!+#REF!</f>
        <v>#REF!</v>
      </c>
      <c r="AM442" s="44" t="e">
        <f>AM444+AM446+AM448+AM450+AM452+AM454+AM456+AM458+AM460+AM462+AM464+AM466+AM468+#REF!+#REF!+#REF!+#REF!+#REF!+#REF!+#REF!</f>
        <v>#REF!</v>
      </c>
      <c r="AN442" s="44" t="e">
        <f>AN444+AN446+AN448+AN450+AN452+AN454+AN456+AN458+AN460+AN462+AN464+AN466+AN468+#REF!+#REF!+#REF!+#REF!+#REF!+#REF!+#REF!</f>
        <v>#REF!</v>
      </c>
      <c r="AO442" s="44" t="e">
        <f>AO444+AO446+AO448+AO450+AO452+AO454+AO456+AO458+AO460+AO462+AO464+AO466+AO468+#REF!+#REF!+#REF!+#REF!+#REF!+#REF!+#REF!</f>
        <v>#REF!</v>
      </c>
      <c r="AP442" s="44" t="e">
        <f>AP444+AP446+AP448+AP450+AP452+AP454+AP456+AP458+AP460+AP462+AP464+AP466+AP468+#REF!+#REF!+#REF!+#REF!+#REF!+#REF!+#REF!</f>
        <v>#REF!</v>
      </c>
      <c r="AQ442" s="44" t="e">
        <f>AQ444+AQ446+AQ448+AQ450+AQ452+AQ454+AQ456+AQ458+AQ460+AQ462+AQ464+AQ466+AQ468+#REF!+#REF!+#REF!+#REF!+#REF!+#REF!+#REF!</f>
        <v>#REF!</v>
      </c>
      <c r="AR442" s="44" t="e">
        <f>AR444+AR446+AR448+AR450+AR452+AR454+AR456+AR458+AR460+AR462+AR464+AR466+AR468+#REF!+#REF!+#REF!+#REF!+#REF!+#REF!+#REF!</f>
        <v>#REF!</v>
      </c>
      <c r="AS442" s="44" t="e">
        <f>AS444+AS446+AS448+AS450+AS452+AS454+AS456+AS458+AS460+AS462+AS464+AS466+AS468+#REF!+#REF!+#REF!+#REF!+#REF!+#REF!+#REF!</f>
        <v>#REF!</v>
      </c>
      <c r="AT442" s="44" t="e">
        <f>AT444+AT446+AT448+AT450+AT452+AT454+AT456+AT458+AT460+AT462+AT464+AT466+AT468+#REF!+#REF!+#REF!+#REF!+#REF!+#REF!+#REF!</f>
        <v>#REF!</v>
      </c>
      <c r="AU442" s="44" t="e">
        <f>AU444+AU446+AU448+AU450+AU452+AU454+AU456+AU458+AU460+AU462+AU464+AU466+AU468+#REF!+#REF!+#REF!+#REF!+#REF!+#REF!+#REF!</f>
        <v>#REF!</v>
      </c>
      <c r="AV442" s="44" t="e">
        <f>AV444+AV446+AV448+AV450+AV452+AV454+AV456+AV458+AV460+AV462+AV464+AV466+AV468+#REF!+#REF!+#REF!+#REF!+#REF!+#REF!+#REF!</f>
        <v>#REF!</v>
      </c>
      <c r="AW442" s="44" t="e">
        <f>AW444+AW446+AW448+AW450+AW452+AW454+AW456+AW458+AW460+AW462+AW464+AW466+AW468+#REF!+#REF!+#REF!+#REF!+#REF!+#REF!+#REF!</f>
        <v>#REF!</v>
      </c>
      <c r="AX442" s="44" t="e">
        <f>AX444+AX446+AX448+AX450+AX452+AX454+AX456+AX458+AX460+AX462+AX464+AX466+AX468+#REF!+#REF!+#REF!+#REF!+#REF!+#REF!+#REF!+#REF!+#REF!</f>
        <v>#REF!</v>
      </c>
      <c r="AY442" s="44" t="e">
        <f>AY444+AY446+AY448+AY450+AY452+AY454+AY456+AY458+AY460+AY462+AY464+AY466+AY468+#REF!+#REF!+#REF!+#REF!+#REF!+#REF!+#REF!+#REF!+#REF!</f>
        <v>#REF!</v>
      </c>
      <c r="AZ442" s="44" t="e">
        <f>AZ444+AZ446+AZ448+AZ450+AZ452+AZ454+AZ456+AZ458+AZ460+AZ462+AZ464+AZ466+AZ468+#REF!+#REF!+#REF!+#REF!+#REF!+#REF!+#REF!+#REF!+#REF!</f>
        <v>#REF!</v>
      </c>
      <c r="BA442" s="44" t="e">
        <f>BA444+BA446+BA448+BA450+BA452+BA454+BA456+BA458+BA460+BA462+BA464+BA466+BA468+#REF!+#REF!+#REF!+#REF!+#REF!+#REF!+#REF!+#REF!+#REF!</f>
        <v>#REF!</v>
      </c>
      <c r="BB442" s="44"/>
      <c r="BC442" s="317"/>
      <c r="BD442" s="44">
        <f>BD444+BD446+BD448+BD450</f>
        <v>2</v>
      </c>
      <c r="BE442" s="44">
        <f t="shared" ref="BE442:CE442" si="1697">BE444+BE446+BE448+BE450</f>
        <v>2</v>
      </c>
      <c r="BF442" s="44">
        <f t="shared" si="1697"/>
        <v>2</v>
      </c>
      <c r="BG442" s="44">
        <f t="shared" si="1697"/>
        <v>2</v>
      </c>
      <c r="BH442" s="44">
        <f t="shared" si="1697"/>
        <v>2</v>
      </c>
      <c r="BI442" s="44">
        <f t="shared" si="1697"/>
        <v>2</v>
      </c>
      <c r="BJ442" s="44">
        <f t="shared" si="1697"/>
        <v>2</v>
      </c>
      <c r="BK442" s="44">
        <f t="shared" si="1697"/>
        <v>2</v>
      </c>
      <c r="BL442" s="44">
        <f t="shared" si="1697"/>
        <v>2</v>
      </c>
      <c r="BM442" s="44">
        <f t="shared" si="1697"/>
        <v>2</v>
      </c>
      <c r="BN442" s="44">
        <f t="shared" si="1697"/>
        <v>2</v>
      </c>
      <c r="BO442" s="44">
        <f t="shared" si="1697"/>
        <v>2</v>
      </c>
      <c r="BP442" s="44">
        <f t="shared" si="1697"/>
        <v>2</v>
      </c>
      <c r="BQ442" s="44">
        <f t="shared" si="1697"/>
        <v>2</v>
      </c>
      <c r="BR442" s="44">
        <f t="shared" si="1697"/>
        <v>2</v>
      </c>
      <c r="BS442" s="44">
        <f t="shared" si="1697"/>
        <v>2</v>
      </c>
      <c r="BT442" s="44">
        <f t="shared" si="1697"/>
        <v>2</v>
      </c>
      <c r="BU442" s="44">
        <f t="shared" si="1697"/>
        <v>2</v>
      </c>
      <c r="BV442" s="44">
        <f t="shared" si="1697"/>
        <v>2</v>
      </c>
      <c r="BW442" s="44">
        <f t="shared" si="1697"/>
        <v>2</v>
      </c>
      <c r="BX442" s="44">
        <f t="shared" si="1697"/>
        <v>2</v>
      </c>
      <c r="BY442" s="44">
        <f t="shared" si="1697"/>
        <v>2</v>
      </c>
      <c r="BZ442" s="44">
        <f t="shared" si="1697"/>
        <v>2</v>
      </c>
      <c r="CA442" s="44">
        <f t="shared" si="1697"/>
        <v>2</v>
      </c>
      <c r="CB442" s="44">
        <f t="shared" si="1697"/>
        <v>2</v>
      </c>
      <c r="CC442" s="44">
        <f t="shared" si="1697"/>
        <v>2</v>
      </c>
      <c r="CD442" s="44">
        <f t="shared" si="1697"/>
        <v>2</v>
      </c>
      <c r="CE442" s="44">
        <f t="shared" si="1697"/>
        <v>2</v>
      </c>
      <c r="CF442" s="147"/>
      <c r="CG442" s="44">
        <f>CG444+CG446+CG448+CG450+BD452+BD454+BD456+BD458+BD460+BD462+BD464+BD466+BD468</f>
        <v>2</v>
      </c>
      <c r="CH442" s="44">
        <f t="shared" ref="CH442" si="1698">CH444+CH446+CH448+CH450+BE452+BE454+BE456+BE458+BE460+BE462+BE464+BE466+BE468</f>
        <v>2</v>
      </c>
      <c r="CI442" s="44">
        <f t="shared" ref="CI442" si="1699">CI444+CI446+CI448+CI450+BF452+BF454+BF456+BF458+BF460+BF462+BF464+BF466+BF468</f>
        <v>2</v>
      </c>
      <c r="CJ442" s="44">
        <f t="shared" ref="CJ442" si="1700">CJ444+CJ446+CJ448+CJ450+BG452+BG454+BG456+BG458+BG460+BG462+BG464+BG466+BG468</f>
        <v>2</v>
      </c>
      <c r="CK442" s="44">
        <f t="shared" ref="CK442" si="1701">CK444+CK446+CK448+CK450+BH452+BH454+BH456+BH458+BH460+BH462+BH464+BH466+BH468</f>
        <v>2</v>
      </c>
      <c r="CL442" s="44">
        <f t="shared" ref="CL442" si="1702">CL444+CL446+CL448+CL450+BI452+BI454+BI456+BI458+BI460+BI462+BI464+BI466+BI468</f>
        <v>2</v>
      </c>
      <c r="CM442" s="44">
        <f t="shared" ref="CM442" si="1703">CM444+CM446+CM448+CM450+BJ452+BJ454+BJ456+BJ458+BJ460+BJ462+BJ464+BJ466+BJ468</f>
        <v>2</v>
      </c>
      <c r="CN442" s="44">
        <f t="shared" ref="CN442" si="1704">CN444+CN446+CN448+CN450+BK452+BK454+BK456+BK458+BK460+BK462+BK464+BK466+BK468</f>
        <v>2</v>
      </c>
      <c r="CO442" s="44">
        <f t="shared" ref="CO442" si="1705">CO444+CO446+CO448+CO450+BL452+BL454+BL456+BL458+BL460+BL462+BL464+BL466+BL468</f>
        <v>2</v>
      </c>
      <c r="CP442" s="44">
        <f t="shared" ref="CP442" si="1706">CP444+CP446+CP448+CP450+BM452+BM454+BM456+BM458+BM460+BM462+BM464+BM466+BM468</f>
        <v>2</v>
      </c>
      <c r="CQ442" s="44">
        <f t="shared" ref="CQ442" si="1707">CQ444+CQ446+CQ448+CQ450+BN452+BN454+BN456+BN458+BN460+BN462+BN464+BN466+BN468</f>
        <v>2</v>
      </c>
      <c r="CR442" s="44">
        <f t="shared" ref="CR442" si="1708">CR444+CR446+CR448+CR450+BO452+BO454+BO456+BO458+BO460+BO462+BO464+BO466+BO468</f>
        <v>2</v>
      </c>
      <c r="CS442" s="44">
        <f t="shared" ref="CS442" si="1709">CS444+CS446+CS448+CS450+BP452+BP454+BP456+BP458+BP460+BP462+BP464+BP466+BP468</f>
        <v>2</v>
      </c>
      <c r="CT442" s="44">
        <f t="shared" ref="CT442" si="1710">CT444+CT446+CT448+CT450+BQ452+BQ454+BQ456+BQ458+BQ460+BQ462+BQ464+BQ466+BQ468</f>
        <v>2</v>
      </c>
      <c r="CU442" s="44">
        <f t="shared" ref="CU442" si="1711">CU444+CU446+CU448+CU450+BR452+BR454+BR456+BR458+BR460+BR462+BR464+BR466+BR468</f>
        <v>2</v>
      </c>
      <c r="CV442" s="44">
        <f t="shared" ref="CV442" si="1712">CV444+CV446+CV448+CV450+BS452+BS454+BS456+BS458+BS460+BS462+BS464+BS466+BS468</f>
        <v>2</v>
      </c>
      <c r="CW442" s="44">
        <f t="shared" ref="CW442" si="1713">CW444+CW446+CW448+CW450+BT452+BT454+BT456+BT458+BT460+BT462+BT464+BT466+BT468</f>
        <v>2</v>
      </c>
      <c r="CX442" s="44">
        <f t="shared" ref="CX442" si="1714">CX444+CX446+CX448+CX450+BU452+BU454+BU456+BU458+BU460+BU462+BU464+BU466+BU468</f>
        <v>2</v>
      </c>
      <c r="CY442" s="44">
        <f t="shared" ref="CY442" si="1715">CY444+CY446+CY448+CY450+BV452+BV454+BV456+BV458+BV460+BV462+BV464+BV466+BV468</f>
        <v>2</v>
      </c>
      <c r="CZ442" s="44">
        <f t="shared" ref="CZ442" si="1716">CZ444+CZ446+CZ448+CZ450+BW452+BW454+BW456+BW458+BW460+BW462+BW464+BW466+BW468</f>
        <v>2</v>
      </c>
      <c r="DA442" s="44">
        <f t="shared" ref="DA442" si="1717">DA444+DA446+DA448+DA450+BX452+BX454+BX456+BX458+BX460+BX462+BX464+BX466+BX468</f>
        <v>2</v>
      </c>
      <c r="DB442" s="44">
        <f t="shared" ref="DB442" si="1718">DB444+DB446+DB448+DB450+BY452+BY454+BY456+BY458+BY460+BY462+BY464+BY466+BY468</f>
        <v>2</v>
      </c>
      <c r="DC442" s="44">
        <f t="shared" ref="DC442" si="1719">DC444+DC446+DC448+DC450+BZ452+BZ454+BZ456+BZ458+BZ460+BZ462+BZ464+BZ466+BZ468</f>
        <v>2</v>
      </c>
      <c r="DD442" s="44">
        <f t="shared" ref="DD442" si="1720">DD444+DD446+DD448+DD450+CA452+CA454+CA456+CA458+CA460+CA462+CA464+CA466+CA468</f>
        <v>2</v>
      </c>
      <c r="DE442" s="44">
        <f t="shared" ref="DE442" si="1721">DE444+DE446+DE448+DE450+CB452+CB454+CB456+CB458+CB460+CB462+CB464+CB466+CB468</f>
        <v>2</v>
      </c>
      <c r="DF442" s="44">
        <f t="shared" ref="DF442" si="1722">DF444+DF446+DF448+DF450+CC452+CC454+CC456+CC458+CC460+CC462+CC464+CC466+CC468</f>
        <v>2</v>
      </c>
      <c r="DG442" s="44">
        <f t="shared" ref="DG442" si="1723">DG444+DG446+DG448+DG450+CD452+CD454+CD456+CD458+CD460+CD462+CD464+CD466+CD468</f>
        <v>2</v>
      </c>
      <c r="DH442" s="44">
        <f t="shared" ref="DH442" si="1724">DH444+DH446+DH448+DH450+CE452+CE454+CE456+CE458+CE460+CE462+CE464+CE466+CE468</f>
        <v>2</v>
      </c>
      <c r="DI442" s="44">
        <f t="shared" ref="DI442" si="1725">DI444+DI446+DI448+DI450+CF452+CF454+CF456+CF458+CF460+CF462+CF464+CF466+CF468</f>
        <v>2</v>
      </c>
      <c r="DJ442" s="44">
        <f t="shared" ref="DJ442" si="1726">DJ444+DJ446+DJ448+DJ450+CG452+CG454+CG456+CG458+CG460+CG462+CG464+CG466+CG468</f>
        <v>2</v>
      </c>
      <c r="DK442" s="44">
        <f t="shared" ref="DK442" si="1727">DK444+DK446+DK448+DK450+CH452+CH454+CH456+CH458+CH460+CH462+CH464+CH466+CH468</f>
        <v>2</v>
      </c>
      <c r="DL442" s="317"/>
      <c r="DM442" s="44">
        <f t="shared" ref="DM442" si="1728">DM444+DM446+DM448+DM450+CJ452+CJ454+CJ456+CJ458+CJ460+CJ462+CJ464+CJ466+CJ468</f>
        <v>0</v>
      </c>
      <c r="DN442" s="44">
        <f t="shared" ref="DN442" si="1729">DN444+DN446+DN448+DN450+CK452+CK454+CK456+CK458+CK460+CK462+CK464+CK466+CK468</f>
        <v>0</v>
      </c>
      <c r="DO442" s="44">
        <f t="shared" ref="DO442" si="1730">DN442</f>
        <v>0</v>
      </c>
      <c r="DP442" s="44">
        <f t="shared" ref="DP442" si="1731">DO442</f>
        <v>0</v>
      </c>
      <c r="DQ442" s="44">
        <f t="shared" ref="DQ442" si="1732">DP442</f>
        <v>0</v>
      </c>
      <c r="DR442" s="44">
        <f t="shared" ref="DR442" si="1733">DQ442</f>
        <v>0</v>
      </c>
      <c r="DS442" s="44">
        <f t="shared" ref="DS442" si="1734">DR442</f>
        <v>0</v>
      </c>
      <c r="DT442" s="44">
        <f t="shared" ref="DT442" si="1735">DS442</f>
        <v>0</v>
      </c>
      <c r="DU442" s="44">
        <f t="shared" ref="DU442" si="1736">DT442</f>
        <v>0</v>
      </c>
      <c r="DV442" s="44">
        <f t="shared" ref="DV442" si="1737">DU442</f>
        <v>0</v>
      </c>
      <c r="DW442" s="44">
        <f t="shared" ref="DW442" si="1738">DV442</f>
        <v>0</v>
      </c>
      <c r="DX442" s="44">
        <f t="shared" ref="DX442" si="1739">DW442</f>
        <v>0</v>
      </c>
      <c r="DY442" s="44">
        <f t="shared" ref="DY442" si="1740">DX442</f>
        <v>0</v>
      </c>
      <c r="DZ442" s="44">
        <f t="shared" ref="DZ442" si="1741">DY442</f>
        <v>0</v>
      </c>
      <c r="EA442" s="44">
        <f t="shared" ref="EA442" si="1742">DZ442</f>
        <v>0</v>
      </c>
      <c r="EB442" s="44">
        <f t="shared" ref="EB442" si="1743">EA442</f>
        <v>0</v>
      </c>
      <c r="EC442" s="44">
        <f t="shared" ref="EC442:EG442" si="1744">EB442</f>
        <v>0</v>
      </c>
      <c r="ED442" s="44">
        <f t="shared" si="1744"/>
        <v>0</v>
      </c>
      <c r="EE442" s="44">
        <f t="shared" si="1744"/>
        <v>0</v>
      </c>
      <c r="EF442" s="44">
        <f t="shared" si="1744"/>
        <v>0</v>
      </c>
      <c r="EG442" s="44">
        <f t="shared" si="1744"/>
        <v>0</v>
      </c>
      <c r="EH442" s="44">
        <f t="shared" ref="EH442" si="1745">EG442</f>
        <v>0</v>
      </c>
      <c r="EI442" s="44">
        <f t="shared" ref="EI442:EU442" si="1746">EH442</f>
        <v>0</v>
      </c>
      <c r="EJ442" s="44">
        <f t="shared" si="1746"/>
        <v>0</v>
      </c>
      <c r="EK442" s="44">
        <f t="shared" si="1746"/>
        <v>0</v>
      </c>
      <c r="EL442" s="44">
        <f t="shared" si="1746"/>
        <v>0</v>
      </c>
      <c r="EM442" s="44">
        <f t="shared" si="1746"/>
        <v>0</v>
      </c>
      <c r="EN442" s="44">
        <f t="shared" si="1746"/>
        <v>0</v>
      </c>
      <c r="EO442" s="44">
        <f t="shared" si="1746"/>
        <v>0</v>
      </c>
      <c r="EP442" s="44">
        <f t="shared" si="1746"/>
        <v>0</v>
      </c>
      <c r="EQ442" s="317"/>
      <c r="ER442" s="44">
        <f t="shared" si="1746"/>
        <v>0</v>
      </c>
      <c r="ES442" s="44">
        <f t="shared" si="1746"/>
        <v>0</v>
      </c>
      <c r="ET442" s="44">
        <f t="shared" si="1746"/>
        <v>0</v>
      </c>
      <c r="EU442" s="44">
        <f t="shared" si="1746"/>
        <v>0</v>
      </c>
      <c r="EV442" s="44">
        <f t="shared" ref="EV442" si="1747">EU442</f>
        <v>0</v>
      </c>
      <c r="EW442" s="44">
        <f t="shared" ref="EW442" si="1748">EV442</f>
        <v>0</v>
      </c>
      <c r="EX442" s="44">
        <f t="shared" ref="EX442" si="1749">EW442</f>
        <v>0</v>
      </c>
      <c r="EY442" s="44">
        <f t="shared" ref="EY442" si="1750">EX442</f>
        <v>0</v>
      </c>
      <c r="EZ442" s="44">
        <f t="shared" ref="EZ442" si="1751">EY442</f>
        <v>0</v>
      </c>
      <c r="FA442" s="44">
        <f t="shared" ref="FA442:FC443" si="1752">FA444+FA446</f>
        <v>0</v>
      </c>
      <c r="FB442" s="44">
        <f t="shared" si="1752"/>
        <v>0</v>
      </c>
      <c r="FC442" s="44">
        <f t="shared" si="1752"/>
        <v>0</v>
      </c>
      <c r="FD442" s="44">
        <f t="shared" ref="FD442:FE442" si="1753">FD444+FD446</f>
        <v>0</v>
      </c>
      <c r="FE442" s="44">
        <f t="shared" si="1753"/>
        <v>0</v>
      </c>
      <c r="FF442" s="44">
        <f t="shared" ref="FF442" si="1754">FF444+FF446</f>
        <v>0</v>
      </c>
      <c r="FG442" s="44">
        <f t="shared" ref="FG442:FU442" si="1755">FF442</f>
        <v>0</v>
      </c>
      <c r="FH442" s="44">
        <f t="shared" si="1755"/>
        <v>0</v>
      </c>
      <c r="FI442" s="44">
        <f t="shared" si="1755"/>
        <v>0</v>
      </c>
      <c r="FJ442" s="44">
        <f t="shared" si="1755"/>
        <v>0</v>
      </c>
      <c r="FK442" s="44">
        <f t="shared" si="1755"/>
        <v>0</v>
      </c>
      <c r="FL442" s="44">
        <f t="shared" si="1755"/>
        <v>0</v>
      </c>
      <c r="FM442" s="44">
        <f t="shared" si="1755"/>
        <v>0</v>
      </c>
      <c r="FN442" s="44">
        <f t="shared" si="1755"/>
        <v>0</v>
      </c>
      <c r="FO442" s="44">
        <f t="shared" si="1755"/>
        <v>0</v>
      </c>
      <c r="FP442" s="44">
        <f t="shared" si="1755"/>
        <v>0</v>
      </c>
      <c r="FQ442" s="44">
        <f t="shared" si="1755"/>
        <v>0</v>
      </c>
      <c r="FR442" s="44">
        <f t="shared" si="1755"/>
        <v>0</v>
      </c>
      <c r="FS442" s="44">
        <f t="shared" si="1755"/>
        <v>0</v>
      </c>
      <c r="FT442" s="44">
        <f t="shared" si="1755"/>
        <v>0</v>
      </c>
      <c r="FU442" s="44">
        <f t="shared" si="1755"/>
        <v>0</v>
      </c>
      <c r="FV442" s="44">
        <f t="shared" ref="FV442" si="1756">FU442</f>
        <v>0</v>
      </c>
    </row>
    <row r="443" spans="1:178" s="30" customFormat="1" ht="13.9" customHeight="1" x14ac:dyDescent="0.25">
      <c r="A443" s="368"/>
      <c r="B443" s="366"/>
      <c r="C443" s="372"/>
      <c r="D443" s="372"/>
      <c r="E443" s="372"/>
      <c r="F443" s="372"/>
      <c r="G443" s="386"/>
      <c r="H443" s="352"/>
      <c r="I443" s="388"/>
      <c r="J443" s="31" t="s">
        <v>6</v>
      </c>
      <c r="K443" s="32" t="e">
        <f>K445+K447+K449+K451+K453+K455+K457+K459+K461+K463+K465+K467+K469+#REF!+#REF!+#REF!+#REF!+#REF!+#REF!+#REF!</f>
        <v>#REF!</v>
      </c>
      <c r="L443" s="32" t="e">
        <f>L445+L447+L449+L451+L453+L455+L457+L459+L461+L463+L465+L467+L469+#REF!+#REF!+#REF!+#REF!+#REF!+#REF!+#REF!</f>
        <v>#REF!</v>
      </c>
      <c r="M443" s="32" t="e">
        <f>M445+M447+M449+M451+M453+M455+M457+M459+M461+M463+M465+M467+M469+#REF!+#REF!+#REF!+#REF!+#REF!+#REF!+#REF!</f>
        <v>#REF!</v>
      </c>
      <c r="N443" s="32" t="e">
        <f>N445+N447+N449+N451+N453+N455+N457+N459+N461+N463+N465+N467+N469+#REF!+#REF!+#REF!+#REF!+#REF!+#REF!+#REF!</f>
        <v>#REF!</v>
      </c>
      <c r="O443" s="32" t="e">
        <f>O445+O447+O449+O451+O453+O455+O457+O459+O461+O463+O465+O467+O469+#REF!+#REF!+#REF!+#REF!+#REF!+#REF!+#REF!</f>
        <v>#REF!</v>
      </c>
      <c r="P443" s="32" t="e">
        <f>P445+P447+P449+P451+P453+P455+P457+P459+P461+P463+P465+P467+P469+#REF!+#REF!+#REF!+#REF!+#REF!+#REF!+#REF!</f>
        <v>#REF!</v>
      </c>
      <c r="Q443" s="32" t="e">
        <f>Q445+Q447+Q449+Q451+Q453+Q455+Q457+Q459+Q461+Q463+Q465+Q467+Q469+#REF!+#REF!+#REF!+#REF!+#REF!+#REF!+#REF!</f>
        <v>#REF!</v>
      </c>
      <c r="R443" s="32" t="e">
        <f>R445+R447+R449+R451+R453+R455+R457+R459+R461+R463+R465+R467+R469+#REF!+#REF!+#REF!+#REF!+#REF!+#REF!+#REF!</f>
        <v>#REF!</v>
      </c>
      <c r="S443" s="32" t="e">
        <f>S445+S447+S449+S451+S453+S455+S457+S459+S461+S463+S465+S467+S469+#REF!+#REF!+#REF!+#REF!+#REF!+#REF!+#REF!</f>
        <v>#REF!</v>
      </c>
      <c r="T443" s="32" t="e">
        <f>T445+T447+T449+T451+T453+T455+T457+T459+T461+T463+T465+T467+T469+#REF!+#REF!+#REF!+#REF!+#REF!+#REF!+#REF!</f>
        <v>#REF!</v>
      </c>
      <c r="U443" s="32" t="e">
        <f>U445+U447+U449+U451+U453+U455+U457+U459+U461+U463+U465+U467+U469+#REF!+#REF!+#REF!+#REF!+#REF!+#REF!+#REF!</f>
        <v>#REF!</v>
      </c>
      <c r="V443" s="32" t="e">
        <f>V445+V447+V449+V451+V453+V455+V457+V459+V461+V463+V465+V467+V469+#REF!+#REF!+#REF!+#REF!+#REF!+#REF!+#REF!</f>
        <v>#REF!</v>
      </c>
      <c r="W443" s="32" t="e">
        <f>W445+W447+W449+W451+W453+W455+W457+W459+W461+W463+W465+W467+W469+#REF!+#REF!+#REF!+#REF!+#REF!+#REF!+#REF!</f>
        <v>#REF!</v>
      </c>
      <c r="X443" s="32" t="e">
        <f>X445+X447+X449+X451+X453+X455+X457+X459+X461+X463+X465+X467+X469+#REF!+#REF!+#REF!+#REF!+#REF!+#REF!+#REF!</f>
        <v>#REF!</v>
      </c>
      <c r="Y443" s="32" t="e">
        <f>Y445+Y447+Y449+Y451+Y453+Y455+Y457+Y459+Y461+Y463+Y465+Y467+Y469+#REF!+#REF!+#REF!+#REF!+#REF!+#REF!+#REF!</f>
        <v>#REF!</v>
      </c>
      <c r="Z443" s="32" t="e">
        <f>Z445+Z447+Z449+Z451+Z453+Z455+Z457+Z459+Z461+Z463+Z465+Z467+Z469+#REF!+#REF!+#REF!+#REF!+#REF!+#REF!+#REF!</f>
        <v>#REF!</v>
      </c>
      <c r="AA443" s="32" t="e">
        <f>AA445+AA447+AA449+AA451+AA453+AA455+AA457+AA459+AA461+AA463+AA465+AA467+AA469+#REF!+#REF!+#REF!+#REF!+#REF!+#REF!+#REF!</f>
        <v>#REF!</v>
      </c>
      <c r="AB443" s="32" t="e">
        <f>AB445+AB447+AB449+AB451+AB453+AB455+AB457+AB459+AB461+AB463+AB465+AB467+AB469+#REF!+#REF!+#REF!+#REF!+#REF!+#REF!+#REF!</f>
        <v>#REF!</v>
      </c>
      <c r="AC443" s="32" t="e">
        <f>AC445+AC447+AC449+AC451+AC453+AC455+AC457+AC459+AC461+AC463+AC465+AC467+AC469+#REF!+#REF!+#REF!+#REF!+#REF!+#REF!+#REF!</f>
        <v>#REF!</v>
      </c>
      <c r="AD443" s="32" t="e">
        <f>AD445+AD447+AD449+AD451+AD453+AD455+AD457+AD459+AD461+AD463+AD465+AD467+AD469+#REF!+#REF!+#REF!+#REF!+#REF!+#REF!+#REF!</f>
        <v>#REF!</v>
      </c>
      <c r="AE443" s="32" t="e">
        <f>AE445+AE447+AE449+AE451+AE453+AE455+AE457+AE459+AE461+AE463+AE465+AE467+AE469+#REF!+#REF!+#REF!+#REF!+#REF!+#REF!+#REF!</f>
        <v>#REF!</v>
      </c>
      <c r="AF443" s="32" t="e">
        <f>AF445+AF447+AF449+AF451+AF453+AF455+AF457+AF459+AF461+AF463+AF465+AF467+AF469+#REF!+#REF!+#REF!+#REF!+#REF!+#REF!+#REF!</f>
        <v>#REF!</v>
      </c>
      <c r="AG443" s="32" t="e">
        <f>AG445+AG447+AG449+AG451+AG453+AG455+AG457+AG459+AG461+AG463+AG465+AG467+AG469+#REF!+#REF!+#REF!+#REF!+#REF!+#REF!+#REF!</f>
        <v>#REF!</v>
      </c>
      <c r="AH443" s="32" t="e">
        <f>AH445+AH447+AH449+AH451+AH453+AH455+AH457+AH459+AH461+AH463+AH465+AH467+AH469+#REF!+#REF!+#REF!+#REF!+#REF!+#REF!+#REF!</f>
        <v>#REF!</v>
      </c>
      <c r="AI443" s="32" t="e">
        <f>AI445+AI447+AI449+AI451+AI453+AI455+AI457+AI459+AI461+AI463+AI465+AI467+AI469+#REF!+#REF!+#REF!+#REF!+#REF!+#REF!+#REF!</f>
        <v>#REF!</v>
      </c>
      <c r="AJ443" s="32" t="e">
        <f>AJ445+AJ447+AJ449+AJ451+AJ453+AJ455+AJ457+AJ459+AJ461+AJ463+AJ465+AJ467+AJ469+#REF!+#REF!+#REF!+#REF!+#REF!+#REF!+#REF!</f>
        <v>#REF!</v>
      </c>
      <c r="AK443" s="32" t="e">
        <f>AK445+AK447+AK449+AK451+AK453+AK455+AK457+AK459+AK461+AK463+AK465+AK467+AK469+#REF!+#REF!+#REF!+#REF!+#REF!+#REF!+#REF!</f>
        <v>#REF!</v>
      </c>
      <c r="AL443" s="32" t="e">
        <f>AL445+AL447+AL449+AL451+AL453+AL455+AL457+AL459+AL461+AL463+AL465+AL467+AL469+#REF!+#REF!+#REF!+#REF!+#REF!+#REF!+#REF!</f>
        <v>#REF!</v>
      </c>
      <c r="AM443" s="32" t="e">
        <f>AM445+AM447+AM449+AM451+AM453+AM455+AM457+AM459+AM461+AM463+AM465+AM467+AM469+#REF!+#REF!+#REF!+#REF!+#REF!+#REF!+#REF!</f>
        <v>#REF!</v>
      </c>
      <c r="AN443" s="32" t="e">
        <f>AN445+AN447+AN449+AN451+AN453+AN455+AN457+AN459+AN461+AN463+AN465+AN467+AN469+#REF!+#REF!+#REF!+#REF!+#REF!+#REF!+#REF!</f>
        <v>#REF!</v>
      </c>
      <c r="AO443" s="32" t="e">
        <f>AO445+AO447+AO449+AO451+AO453+AO455+AO457+AO459+AO461+AO463+AO465+AO467+AO469+#REF!+#REF!+#REF!+#REF!+#REF!+#REF!+#REF!</f>
        <v>#REF!</v>
      </c>
      <c r="AP443" s="32" t="e">
        <f>AP445+AP447+AP449+AP451+AP453+AP455+AP457+AP459+AP461+AP463+AP465+AP467+AP469+#REF!+#REF!+#REF!+#REF!+#REF!+#REF!+#REF!</f>
        <v>#REF!</v>
      </c>
      <c r="AQ443" s="32" t="e">
        <f>AQ445+AQ447+AQ449+AQ451+AQ453+AQ455+AQ457+AQ459+AQ461+AQ463+AQ465+AQ467+AQ469+#REF!+#REF!+#REF!+#REF!+#REF!+#REF!+#REF!</f>
        <v>#REF!</v>
      </c>
      <c r="AR443" s="32" t="e">
        <f>AR445+AR447+AR449+AR451+AR453+AR455+AR457+AR459+AR461+AR463+AR465+AR467+AR469+#REF!+#REF!+#REF!+#REF!+#REF!+#REF!+#REF!</f>
        <v>#REF!</v>
      </c>
      <c r="AS443" s="32" t="e">
        <f>AS445+AS447+AS449+AS451+AS453+AS455+AS457+AS459+AS461+AS463+AS465+AS467+AS469+#REF!+#REF!+#REF!+#REF!+#REF!+#REF!+#REF!</f>
        <v>#REF!</v>
      </c>
      <c r="AT443" s="32" t="e">
        <f>AT445+AT447+AT449+AT451+AT453+AT455+AT457+AT459+AT461+AT463+AT465+AT467+AT469+#REF!+#REF!+#REF!+#REF!+#REF!+#REF!+#REF!</f>
        <v>#REF!</v>
      </c>
      <c r="AU443" s="32" t="e">
        <f>AU445+AU447+AU449+AU451+AU453+AU455+AU457+AU459+AU461+AU463+AU465+AU467+AU469+#REF!+#REF!+#REF!+#REF!+#REF!+#REF!+#REF!</f>
        <v>#REF!</v>
      </c>
      <c r="AV443" s="32" t="e">
        <f>AV445+AV447+AV449+AV451+AV453+AV455+AV457+AV459+AV461+AV463+AV465+AV467+AV469+#REF!+#REF!+#REF!+#REF!+#REF!+#REF!+#REF!</f>
        <v>#REF!</v>
      </c>
      <c r="AW443" s="32" t="e">
        <f>AW445+AW447+AW449+AW451+AW453+AW455+AW457+AW459+AW461+AW463+AW465+AW467+AW469+#REF!+#REF!+#REF!+#REF!+#REF!+#REF!+#REF!</f>
        <v>#REF!</v>
      </c>
      <c r="AX443" s="32" t="e">
        <f>AX445+AX447+AX449+AX451+AX453+AX455+AX457+AX459+AX461+AX463+AX465+AX467+AX469+#REF!+#REF!+#REF!+#REF!+#REF!+#REF!+#REF!+#REF!+#REF!</f>
        <v>#REF!</v>
      </c>
      <c r="AY443" s="32" t="e">
        <f>AY445+AY447+AY449+AY451+AY453+AY455+AY457+AY459+AY461+AY463+AY465+AY467+AY469+#REF!+#REF!+#REF!+#REF!+#REF!+#REF!+#REF!+#REF!+#REF!</f>
        <v>#REF!</v>
      </c>
      <c r="AZ443" s="32" t="e">
        <f>AZ445+AZ447+AZ449+AZ451+AZ453+AZ455+AZ457+AZ459+AZ461+AZ463+AZ465+AZ467+AZ469+#REF!+#REF!+#REF!+#REF!+#REF!+#REF!+#REF!+#REF!+#REF!</f>
        <v>#REF!</v>
      </c>
      <c r="BA443" s="32" t="e">
        <f>BA445+BA447+BA449+BA451+BA453+BA455+BA457+BA459+BA461+BA463+BA465+BA467+BA469+#REF!+#REF!+#REF!+#REF!+#REF!+#REF!+#REF!+#REF!+#REF!</f>
        <v>#REF!</v>
      </c>
      <c r="BB443" s="32"/>
      <c r="BC443" s="318"/>
      <c r="BD443" s="32">
        <f>BD445+BD447+BD449+BD451</f>
        <v>0</v>
      </c>
      <c r="BE443" s="32" t="e">
        <f>BE445+BE447+BE449+BE451+#REF!+#REF!+#REF!+#REF!+#REF!+#REF!+#REF!+#REF!+#REF!</f>
        <v>#REF!</v>
      </c>
      <c r="BF443" s="32" t="e">
        <f>BF445+BF447+BF449+BF451+#REF!+#REF!+#REF!+#REF!+#REF!+#REF!+#REF!+#REF!+#REF!</f>
        <v>#REF!</v>
      </c>
      <c r="BG443" s="32" t="e">
        <f>BG445+BG447+BG449+BG451+#REF!+#REF!+#REF!+#REF!+#REF!+#REF!+#REF!+#REF!+#REF!</f>
        <v>#REF!</v>
      </c>
      <c r="BH443" s="32" t="e">
        <f>BH445+BH447+BH449+BH451+#REF!+#REF!+#REF!+#REF!+#REF!+#REF!+#REF!+#REF!+#REF!</f>
        <v>#REF!</v>
      </c>
      <c r="BI443" s="32">
        <f t="shared" ref="BI443:BR443" si="1757">BI451+BI449+BI447+BI445</f>
        <v>0</v>
      </c>
      <c r="BJ443" s="32">
        <f t="shared" si="1757"/>
        <v>0</v>
      </c>
      <c r="BK443" s="32">
        <f t="shared" si="1757"/>
        <v>2</v>
      </c>
      <c r="BL443" s="32">
        <f t="shared" si="1757"/>
        <v>2</v>
      </c>
      <c r="BM443" s="32">
        <f t="shared" si="1757"/>
        <v>2</v>
      </c>
      <c r="BN443" s="32">
        <f t="shared" si="1757"/>
        <v>2</v>
      </c>
      <c r="BO443" s="32">
        <f t="shared" si="1757"/>
        <v>2</v>
      </c>
      <c r="BP443" s="32">
        <f t="shared" si="1757"/>
        <v>2</v>
      </c>
      <c r="BQ443" s="32">
        <f t="shared" si="1757"/>
        <v>2</v>
      </c>
      <c r="BR443" s="32">
        <f t="shared" si="1757"/>
        <v>2</v>
      </c>
      <c r="BS443" s="32">
        <f>BS451+BS449+BS447+BS445</f>
        <v>2</v>
      </c>
      <c r="BT443" s="32">
        <f t="shared" ref="BT443:CE443" si="1758">BT451+BT449+BT447+BT445</f>
        <v>2</v>
      </c>
      <c r="BU443" s="32">
        <f t="shared" si="1758"/>
        <v>2</v>
      </c>
      <c r="BV443" s="32">
        <f t="shared" si="1758"/>
        <v>2</v>
      </c>
      <c r="BW443" s="32">
        <f t="shared" si="1758"/>
        <v>2</v>
      </c>
      <c r="BX443" s="32">
        <f t="shared" si="1758"/>
        <v>2</v>
      </c>
      <c r="BY443" s="32">
        <f t="shared" si="1758"/>
        <v>2</v>
      </c>
      <c r="BZ443" s="32">
        <f t="shared" si="1758"/>
        <v>2</v>
      </c>
      <c r="CA443" s="32">
        <f t="shared" si="1758"/>
        <v>2</v>
      </c>
      <c r="CB443" s="32">
        <f t="shared" si="1758"/>
        <v>2</v>
      </c>
      <c r="CC443" s="32">
        <f t="shared" si="1758"/>
        <v>2</v>
      </c>
      <c r="CD443" s="32">
        <f t="shared" si="1758"/>
        <v>2</v>
      </c>
      <c r="CE443" s="32">
        <f t="shared" si="1758"/>
        <v>2</v>
      </c>
      <c r="CF443" s="148"/>
      <c r="CG443" s="32">
        <f t="shared" ref="CG443:DK443" si="1759">CG445+CG447+CG449+CG451+BD453+BD455+BD457+BD459+BD461+BD463+BD465+BD467+BD52</f>
        <v>2</v>
      </c>
      <c r="CH443" s="32">
        <f t="shared" si="1759"/>
        <v>2</v>
      </c>
      <c r="CI443" s="32">
        <f t="shared" si="1759"/>
        <v>2</v>
      </c>
      <c r="CJ443" s="32">
        <f t="shared" si="1759"/>
        <v>2</v>
      </c>
      <c r="CK443" s="32">
        <f t="shared" si="1759"/>
        <v>2</v>
      </c>
      <c r="CL443" s="32">
        <f t="shared" si="1759"/>
        <v>2</v>
      </c>
      <c r="CM443" s="32">
        <f t="shared" si="1759"/>
        <v>2</v>
      </c>
      <c r="CN443" s="32">
        <f t="shared" si="1759"/>
        <v>2</v>
      </c>
      <c r="CO443" s="32">
        <f t="shared" si="1759"/>
        <v>2</v>
      </c>
      <c r="CP443" s="32">
        <f t="shared" si="1759"/>
        <v>2</v>
      </c>
      <c r="CQ443" s="32">
        <f t="shared" si="1759"/>
        <v>2</v>
      </c>
      <c r="CR443" s="32">
        <f t="shared" si="1759"/>
        <v>2</v>
      </c>
      <c r="CS443" s="32">
        <f t="shared" si="1759"/>
        <v>2</v>
      </c>
      <c r="CT443" s="32">
        <f t="shared" si="1759"/>
        <v>2</v>
      </c>
      <c r="CU443" s="32">
        <f t="shared" si="1759"/>
        <v>2</v>
      </c>
      <c r="CV443" s="32">
        <f t="shared" si="1759"/>
        <v>2</v>
      </c>
      <c r="CW443" s="32">
        <f t="shared" si="1759"/>
        <v>2</v>
      </c>
      <c r="CX443" s="32">
        <f t="shared" si="1759"/>
        <v>2</v>
      </c>
      <c r="CY443" s="32">
        <f t="shared" si="1759"/>
        <v>2</v>
      </c>
      <c r="CZ443" s="32">
        <f t="shared" si="1759"/>
        <v>2</v>
      </c>
      <c r="DA443" s="32">
        <f t="shared" si="1759"/>
        <v>2</v>
      </c>
      <c r="DB443" s="32">
        <f t="shared" si="1759"/>
        <v>2</v>
      </c>
      <c r="DC443" s="32">
        <f t="shared" si="1759"/>
        <v>2</v>
      </c>
      <c r="DD443" s="32">
        <f t="shared" si="1759"/>
        <v>2</v>
      </c>
      <c r="DE443" s="32">
        <f t="shared" si="1759"/>
        <v>2</v>
      </c>
      <c r="DF443" s="32">
        <f t="shared" si="1759"/>
        <v>2</v>
      </c>
      <c r="DG443" s="32">
        <f t="shared" si="1759"/>
        <v>2</v>
      </c>
      <c r="DH443" s="32">
        <f t="shared" si="1759"/>
        <v>2</v>
      </c>
      <c r="DI443" s="32">
        <f t="shared" si="1759"/>
        <v>2</v>
      </c>
      <c r="DJ443" s="32">
        <f t="shared" si="1759"/>
        <v>2</v>
      </c>
      <c r="DK443" s="32">
        <f t="shared" si="1759"/>
        <v>2</v>
      </c>
      <c r="DL443" s="318"/>
      <c r="DM443" s="32">
        <f t="shared" ref="DM443:DR443" si="1760">DM445+DM447+DM449+DM451+CJ453+CJ455+CJ457+CJ459+CJ461+CJ463+CJ465+CJ467+CJ52</f>
        <v>0</v>
      </c>
      <c r="DN443" s="32">
        <f t="shared" si="1760"/>
        <v>0</v>
      </c>
      <c r="DO443" s="32">
        <f t="shared" si="1760"/>
        <v>0</v>
      </c>
      <c r="DP443" s="32">
        <f t="shared" si="1760"/>
        <v>0</v>
      </c>
      <c r="DQ443" s="32">
        <f t="shared" si="1760"/>
        <v>0</v>
      </c>
      <c r="DR443" s="32">
        <f t="shared" si="1760"/>
        <v>1</v>
      </c>
      <c r="DS443" s="32">
        <f>DS445+DS447+DS449+DS451+DS453</f>
        <v>1</v>
      </c>
      <c r="DT443" s="32">
        <f>DT445+DT447+DT449+DT451+DT453</f>
        <v>1</v>
      </c>
      <c r="DU443" s="32">
        <f t="shared" ref="DU443:EI443" si="1761">DU445+DU447+DU449+DU451+DU453</f>
        <v>1</v>
      </c>
      <c r="DV443" s="32">
        <f t="shared" si="1761"/>
        <v>1</v>
      </c>
      <c r="DW443" s="32">
        <f t="shared" si="1761"/>
        <v>1</v>
      </c>
      <c r="DX443" s="32">
        <f t="shared" si="1761"/>
        <v>1</v>
      </c>
      <c r="DY443" s="32">
        <f t="shared" si="1761"/>
        <v>1</v>
      </c>
      <c r="DZ443" s="32">
        <f t="shared" si="1761"/>
        <v>2</v>
      </c>
      <c r="EA443" s="32">
        <f t="shared" si="1761"/>
        <v>2</v>
      </c>
      <c r="EB443" s="32">
        <f t="shared" si="1761"/>
        <v>2</v>
      </c>
      <c r="EC443" s="32">
        <f t="shared" si="1761"/>
        <v>2</v>
      </c>
      <c r="ED443" s="32">
        <f t="shared" ref="ED443:EE443" si="1762">ED445+ED447+ED449+ED451+ED453</f>
        <v>2</v>
      </c>
      <c r="EE443" s="32">
        <f t="shared" si="1762"/>
        <v>2</v>
      </c>
      <c r="EF443" s="32">
        <f t="shared" ref="EF443:EG443" si="1763">EF445+EF447+EF449+EF451+EF453</f>
        <v>2</v>
      </c>
      <c r="EG443" s="32">
        <f t="shared" si="1763"/>
        <v>2</v>
      </c>
      <c r="EH443" s="32">
        <f t="shared" si="1761"/>
        <v>3</v>
      </c>
      <c r="EI443" s="32">
        <f t="shared" si="1761"/>
        <v>3</v>
      </c>
      <c r="EJ443" s="32">
        <f t="shared" ref="EJ443:EK443" si="1764">EJ445+EJ447+EJ449+EJ451+EJ453</f>
        <v>3</v>
      </c>
      <c r="EK443" s="32">
        <f t="shared" si="1764"/>
        <v>3</v>
      </c>
      <c r="EL443" s="32">
        <f t="shared" ref="EL443:EM443" si="1765">EL445+EL447+EL449+EL451+EL453</f>
        <v>3</v>
      </c>
      <c r="EM443" s="32">
        <f t="shared" si="1765"/>
        <v>3</v>
      </c>
      <c r="EN443" s="32">
        <f t="shared" ref="EN443:EO443" si="1766">EN445+EN447+EN449+EN451+EN453</f>
        <v>3</v>
      </c>
      <c r="EO443" s="32">
        <f t="shared" si="1766"/>
        <v>3</v>
      </c>
      <c r="EP443" s="32">
        <f t="shared" ref="EP443:ER443" si="1767">EP445+EP447+EP449+EP451+EP453</f>
        <v>3</v>
      </c>
      <c r="EQ443" s="318"/>
      <c r="ER443" s="32">
        <f t="shared" si="1767"/>
        <v>2</v>
      </c>
      <c r="ES443" s="32">
        <f t="shared" ref="ES443:ET443" si="1768">ES445+ES447+ES449+ES451+ES453</f>
        <v>2</v>
      </c>
      <c r="ET443" s="32">
        <f t="shared" si="1768"/>
        <v>2</v>
      </c>
      <c r="EU443" s="32">
        <f t="shared" ref="EU443" si="1769">EU445+EU447+EU449+EU451+EU453</f>
        <v>2</v>
      </c>
      <c r="EV443" s="32">
        <v>3</v>
      </c>
      <c r="EW443" s="32">
        <v>3</v>
      </c>
      <c r="EX443" s="32">
        <f>EX445+EX447</f>
        <v>2</v>
      </c>
      <c r="EY443" s="32">
        <f t="shared" ref="EY443:FV443" si="1770">EY445+EY447</f>
        <v>2</v>
      </c>
      <c r="EZ443" s="32">
        <f t="shared" si="1770"/>
        <v>2</v>
      </c>
      <c r="FA443" s="32">
        <f t="shared" si="1752"/>
        <v>2</v>
      </c>
      <c r="FB443" s="32">
        <f t="shared" si="1752"/>
        <v>2</v>
      </c>
      <c r="FC443" s="32">
        <f t="shared" si="1752"/>
        <v>2</v>
      </c>
      <c r="FD443" s="32">
        <f t="shared" ref="FD443:FE443" si="1771">FD445+FD447</f>
        <v>2</v>
      </c>
      <c r="FE443" s="32">
        <f t="shared" si="1771"/>
        <v>2</v>
      </c>
      <c r="FF443" s="32">
        <f t="shared" ref="FF443" si="1772">FF445+FF447</f>
        <v>2</v>
      </c>
      <c r="FG443" s="32">
        <f t="shared" si="1770"/>
        <v>2</v>
      </c>
      <c r="FH443" s="32">
        <f t="shared" ref="FH443:FI443" si="1773">FH445+FH447</f>
        <v>2</v>
      </c>
      <c r="FI443" s="32">
        <f t="shared" si="1773"/>
        <v>2</v>
      </c>
      <c r="FJ443" s="32">
        <f t="shared" ref="FJ443:FK443" si="1774">FJ445+FJ447</f>
        <v>2</v>
      </c>
      <c r="FK443" s="32">
        <f t="shared" si="1774"/>
        <v>2</v>
      </c>
      <c r="FL443" s="32">
        <f t="shared" ref="FL443:FM443" si="1775">FL445+FL447</f>
        <v>2</v>
      </c>
      <c r="FM443" s="32">
        <f t="shared" si="1775"/>
        <v>2</v>
      </c>
      <c r="FN443" s="32">
        <f t="shared" ref="FN443:FO443" si="1776">FN445+FN447</f>
        <v>0</v>
      </c>
      <c r="FO443" s="32">
        <f t="shared" si="1776"/>
        <v>0</v>
      </c>
      <c r="FP443" s="32">
        <f t="shared" ref="FP443:FQ443" si="1777">FP445+FP447</f>
        <v>0</v>
      </c>
      <c r="FQ443" s="32">
        <f t="shared" si="1777"/>
        <v>0</v>
      </c>
      <c r="FR443" s="32">
        <f t="shared" ref="FR443:FS443" si="1778">FR445+FR447</f>
        <v>0</v>
      </c>
      <c r="FS443" s="32">
        <f t="shared" si="1778"/>
        <v>0</v>
      </c>
      <c r="FT443" s="32">
        <f t="shared" ref="FT443:FU443" si="1779">FT445+FT447</f>
        <v>0</v>
      </c>
      <c r="FU443" s="32">
        <f t="shared" si="1779"/>
        <v>0</v>
      </c>
      <c r="FV443" s="32">
        <f t="shared" si="1770"/>
        <v>0</v>
      </c>
    </row>
    <row r="444" spans="1:178" ht="13.9" customHeight="1" x14ac:dyDescent="0.2">
      <c r="A444" s="343" t="s">
        <v>239</v>
      </c>
      <c r="B444" s="345" t="s">
        <v>245</v>
      </c>
      <c r="C444" s="397" t="s">
        <v>131</v>
      </c>
      <c r="D444" s="391"/>
      <c r="E444" s="349">
        <f>FU444</f>
        <v>0</v>
      </c>
      <c r="F444" s="353">
        <f>FU445</f>
        <v>0</v>
      </c>
      <c r="G444" s="353">
        <f t="shared" ref="G444:H444" si="1780">FG445</f>
        <v>1</v>
      </c>
      <c r="H444" s="353">
        <f t="shared" si="1780"/>
        <v>1</v>
      </c>
      <c r="I444" s="353"/>
      <c r="J444" s="11" t="s">
        <v>5</v>
      </c>
      <c r="K444" s="27"/>
      <c r="L444" s="27"/>
      <c r="M444" s="27">
        <v>1</v>
      </c>
      <c r="N444" s="27">
        <v>1</v>
      </c>
      <c r="O444" s="27">
        <v>1</v>
      </c>
      <c r="P444" s="27">
        <v>1</v>
      </c>
      <c r="Q444" s="27">
        <v>1</v>
      </c>
      <c r="R444" s="27">
        <v>1</v>
      </c>
      <c r="S444" s="27">
        <v>1</v>
      </c>
      <c r="T444" s="27">
        <v>1</v>
      </c>
      <c r="U444" s="27">
        <v>1</v>
      </c>
      <c r="V444" s="27">
        <v>1</v>
      </c>
      <c r="W444" s="40"/>
      <c r="X444" s="27">
        <v>1</v>
      </c>
      <c r="Y444" s="27">
        <v>1</v>
      </c>
      <c r="Z444" s="27">
        <v>1</v>
      </c>
      <c r="AA444" s="27">
        <v>1</v>
      </c>
      <c r="AB444" s="27">
        <v>1</v>
      </c>
      <c r="AC444" s="27">
        <v>1</v>
      </c>
      <c r="AD444" s="27">
        <v>1</v>
      </c>
      <c r="AE444" s="27">
        <v>1</v>
      </c>
      <c r="AF444" s="27">
        <v>1</v>
      </c>
      <c r="AG444" s="27">
        <v>1</v>
      </c>
      <c r="AH444" s="27">
        <v>1</v>
      </c>
      <c r="AI444" s="27">
        <v>1</v>
      </c>
      <c r="AJ444" s="27">
        <v>1</v>
      </c>
      <c r="AK444" s="27">
        <v>1</v>
      </c>
      <c r="AL444" s="27">
        <v>1</v>
      </c>
      <c r="AM444" s="27">
        <v>1</v>
      </c>
      <c r="AN444" s="27">
        <v>1</v>
      </c>
      <c r="AO444" s="27">
        <v>1</v>
      </c>
      <c r="AP444" s="27">
        <v>1</v>
      </c>
      <c r="AQ444" s="27">
        <v>1</v>
      </c>
      <c r="AR444" s="27">
        <v>1</v>
      </c>
      <c r="AS444" s="27">
        <v>1</v>
      </c>
      <c r="AT444" s="27">
        <v>1</v>
      </c>
      <c r="AU444" s="27">
        <v>1</v>
      </c>
      <c r="AV444" s="27">
        <v>1</v>
      </c>
      <c r="AW444" s="27">
        <v>1</v>
      </c>
      <c r="AX444" s="27">
        <v>1</v>
      </c>
      <c r="AY444" s="27">
        <v>1</v>
      </c>
      <c r="AZ444" s="27">
        <v>1</v>
      </c>
      <c r="BA444" s="27">
        <v>1</v>
      </c>
      <c r="BB444" s="27"/>
      <c r="BC444" s="315"/>
      <c r="BD444" s="27">
        <v>1</v>
      </c>
      <c r="BE444" s="27">
        <v>1</v>
      </c>
      <c r="BF444" s="27">
        <v>1</v>
      </c>
      <c r="BG444" s="27">
        <v>1</v>
      </c>
      <c r="BH444" s="27">
        <v>1</v>
      </c>
      <c r="BI444" s="27">
        <v>1</v>
      </c>
      <c r="BJ444" s="27">
        <v>1</v>
      </c>
      <c r="BK444" s="27">
        <v>1</v>
      </c>
      <c r="BL444" s="27">
        <v>1</v>
      </c>
      <c r="BM444" s="27">
        <v>1</v>
      </c>
      <c r="BN444" s="27">
        <v>1</v>
      </c>
      <c r="BO444" s="27">
        <v>1</v>
      </c>
      <c r="BP444" s="27">
        <v>1</v>
      </c>
      <c r="BQ444" s="27">
        <v>1</v>
      </c>
      <c r="BR444" s="27">
        <v>1</v>
      </c>
      <c r="BS444" s="27">
        <v>1</v>
      </c>
      <c r="BT444" s="27">
        <v>1</v>
      </c>
      <c r="BU444" s="27">
        <v>1</v>
      </c>
      <c r="BV444" s="27">
        <v>1</v>
      </c>
      <c r="BW444" s="27">
        <v>1</v>
      </c>
      <c r="BX444" s="27">
        <v>1</v>
      </c>
      <c r="BY444" s="27">
        <v>1</v>
      </c>
      <c r="BZ444" s="27">
        <v>1</v>
      </c>
      <c r="CA444" s="27">
        <v>1</v>
      </c>
      <c r="CB444" s="27">
        <v>1</v>
      </c>
      <c r="CC444" s="27">
        <v>1</v>
      </c>
      <c r="CD444" s="27">
        <v>1</v>
      </c>
      <c r="CE444" s="27">
        <v>1</v>
      </c>
      <c r="CF444" s="40"/>
      <c r="CG444" s="27">
        <v>1</v>
      </c>
      <c r="CH444" s="27">
        <v>1</v>
      </c>
      <c r="CI444" s="27">
        <v>1</v>
      </c>
      <c r="CJ444" s="27">
        <v>1</v>
      </c>
      <c r="CK444" s="27">
        <v>1</v>
      </c>
      <c r="CL444" s="27">
        <v>1</v>
      </c>
      <c r="CM444" s="27">
        <v>1</v>
      </c>
      <c r="CN444" s="27">
        <v>1</v>
      </c>
      <c r="CO444" s="27">
        <v>1</v>
      </c>
      <c r="CP444" s="27">
        <v>1</v>
      </c>
      <c r="CQ444" s="27">
        <v>1</v>
      </c>
      <c r="CR444" s="27">
        <v>1</v>
      </c>
      <c r="CS444" s="27">
        <v>1</v>
      </c>
      <c r="CT444" s="27">
        <v>1</v>
      </c>
      <c r="CU444" s="27">
        <v>1</v>
      </c>
      <c r="CV444" s="27">
        <v>1</v>
      </c>
      <c r="CW444" s="27">
        <v>1</v>
      </c>
      <c r="CX444" s="27">
        <v>1</v>
      </c>
      <c r="CY444" s="27">
        <v>1</v>
      </c>
      <c r="CZ444" s="27">
        <v>1</v>
      </c>
      <c r="DA444" s="27">
        <v>1</v>
      </c>
      <c r="DB444" s="27">
        <v>1</v>
      </c>
      <c r="DC444" s="27">
        <v>1</v>
      </c>
      <c r="DD444" s="27">
        <v>1</v>
      </c>
      <c r="DE444" s="27">
        <v>1</v>
      </c>
      <c r="DF444" s="27">
        <v>1</v>
      </c>
      <c r="DG444" s="27">
        <v>1</v>
      </c>
      <c r="DH444" s="27">
        <v>1</v>
      </c>
      <c r="DI444" s="27">
        <v>1</v>
      </c>
      <c r="DJ444" s="27">
        <v>1</v>
      </c>
      <c r="DK444" s="27">
        <v>1</v>
      </c>
      <c r="DL444" s="315"/>
      <c r="DM444" s="27"/>
      <c r="DN444" s="27"/>
      <c r="DO444" s="27"/>
      <c r="DP444" s="27"/>
      <c r="DQ444" s="27"/>
      <c r="DR444" s="27"/>
      <c r="DS444" s="27"/>
      <c r="DT444" s="27"/>
      <c r="DU444" s="27"/>
      <c r="DV444" s="27"/>
      <c r="DW444" s="27"/>
      <c r="DX444" s="27"/>
      <c r="DY444" s="27"/>
      <c r="DZ444" s="27"/>
      <c r="EA444" s="27"/>
      <c r="EB444" s="27"/>
      <c r="EC444" s="27"/>
      <c r="ED444" s="27"/>
      <c r="EE444" s="27"/>
      <c r="EF444" s="27"/>
      <c r="EG444" s="27"/>
      <c r="EH444" s="197"/>
      <c r="EI444" s="197"/>
      <c r="EJ444" s="197"/>
      <c r="EK444" s="197"/>
      <c r="EL444" s="197"/>
      <c r="EM444" s="197"/>
      <c r="EN444" s="197"/>
      <c r="EO444" s="197"/>
      <c r="EP444" s="197"/>
      <c r="EQ444" s="315"/>
      <c r="ER444" s="197"/>
      <c r="ES444" s="197"/>
      <c r="ET444" s="197"/>
      <c r="EU444" s="197"/>
      <c r="EV444" s="197"/>
      <c r="EW444" s="197"/>
      <c r="EX444" s="197"/>
      <c r="EY444" s="197"/>
      <c r="EZ444" s="197"/>
      <c r="FA444" s="197"/>
      <c r="FB444" s="197"/>
      <c r="FC444" s="197"/>
      <c r="FD444" s="197"/>
      <c r="FE444" s="197"/>
      <c r="FF444" s="197"/>
      <c r="FG444" s="197"/>
      <c r="FH444" s="197"/>
      <c r="FI444" s="197"/>
      <c r="FJ444" s="197"/>
      <c r="FK444" s="197"/>
      <c r="FL444" s="197"/>
      <c r="FM444" s="197"/>
      <c r="FN444" s="197"/>
      <c r="FO444" s="197"/>
      <c r="FP444" s="197"/>
      <c r="FQ444" s="197"/>
      <c r="FR444" s="197"/>
      <c r="FS444" s="197"/>
      <c r="FT444" s="197"/>
      <c r="FU444" s="197"/>
      <c r="FV444" s="197"/>
    </row>
    <row r="445" spans="1:178" ht="13.9" customHeight="1" x14ac:dyDescent="0.2">
      <c r="A445" s="344"/>
      <c r="B445" s="346"/>
      <c r="C445" s="398"/>
      <c r="D445" s="392"/>
      <c r="E445" s="350"/>
      <c r="F445" s="354"/>
      <c r="G445" s="354"/>
      <c r="H445" s="354"/>
      <c r="I445" s="354"/>
      <c r="J445" s="12" t="s">
        <v>6</v>
      </c>
      <c r="K445" s="221"/>
      <c r="L445" s="221"/>
      <c r="M445" s="221"/>
      <c r="N445" s="221"/>
      <c r="O445" s="221"/>
      <c r="P445" s="221"/>
      <c r="Q445" s="221"/>
      <c r="R445" s="221"/>
      <c r="S445" s="221"/>
      <c r="T445" s="221"/>
      <c r="U445" s="221"/>
      <c r="V445" s="221"/>
      <c r="W445" s="38"/>
      <c r="X445" s="221"/>
      <c r="Y445" s="221"/>
      <c r="Z445" s="221"/>
      <c r="AA445" s="221"/>
      <c r="AB445" s="221"/>
      <c r="AC445" s="221"/>
      <c r="AD445" s="221"/>
      <c r="AE445" s="221"/>
      <c r="AF445" s="221"/>
      <c r="AG445" s="221"/>
      <c r="AH445" s="221"/>
      <c r="AI445" s="221"/>
      <c r="AJ445" s="221"/>
      <c r="AK445" s="221"/>
      <c r="AL445" s="221"/>
      <c r="AM445" s="221"/>
      <c r="AN445" s="221"/>
      <c r="AO445" s="221"/>
      <c r="AP445" s="221"/>
      <c r="AQ445" s="221"/>
      <c r="AR445" s="221"/>
      <c r="AS445" s="221"/>
      <c r="AT445" s="221"/>
      <c r="AU445" s="221"/>
      <c r="AV445" s="221"/>
      <c r="AW445" s="221"/>
      <c r="AX445" s="221">
        <v>1</v>
      </c>
      <c r="AY445" s="221">
        <v>1</v>
      </c>
      <c r="AZ445" s="221">
        <v>1</v>
      </c>
      <c r="BA445" s="221">
        <v>1</v>
      </c>
      <c r="BB445" s="221"/>
      <c r="BC445" s="316"/>
      <c r="BD445" s="221"/>
      <c r="BE445" s="221"/>
      <c r="BF445" s="221"/>
      <c r="BG445" s="221"/>
      <c r="BH445" s="221"/>
      <c r="BI445" s="221"/>
      <c r="BJ445" s="221"/>
      <c r="BK445" s="221">
        <v>1</v>
      </c>
      <c r="BL445" s="221">
        <v>1</v>
      </c>
      <c r="BM445" s="221">
        <v>1</v>
      </c>
      <c r="BN445" s="221">
        <v>1</v>
      </c>
      <c r="BO445" s="221">
        <v>1</v>
      </c>
      <c r="BP445" s="221">
        <v>1</v>
      </c>
      <c r="BQ445" s="221">
        <v>1</v>
      </c>
      <c r="BR445" s="221">
        <v>1</v>
      </c>
      <c r="BS445" s="221">
        <v>1</v>
      </c>
      <c r="BT445" s="221">
        <v>1</v>
      </c>
      <c r="BU445" s="221">
        <v>1</v>
      </c>
      <c r="BV445" s="221">
        <v>1</v>
      </c>
      <c r="BW445" s="221">
        <v>1</v>
      </c>
      <c r="BX445" s="221">
        <v>1</v>
      </c>
      <c r="BY445" s="221">
        <v>1</v>
      </c>
      <c r="BZ445" s="221">
        <v>1</v>
      </c>
      <c r="CA445" s="221">
        <v>1</v>
      </c>
      <c r="CB445" s="221">
        <v>1</v>
      </c>
      <c r="CC445" s="221">
        <v>1</v>
      </c>
      <c r="CD445" s="221">
        <v>1</v>
      </c>
      <c r="CE445" s="221">
        <v>1</v>
      </c>
      <c r="CF445" s="38"/>
      <c r="CG445" s="221">
        <v>1</v>
      </c>
      <c r="CH445" s="221">
        <v>1</v>
      </c>
      <c r="CI445" s="221">
        <v>1</v>
      </c>
      <c r="CJ445" s="221">
        <v>1</v>
      </c>
      <c r="CK445" s="221">
        <v>1</v>
      </c>
      <c r="CL445" s="221">
        <v>1</v>
      </c>
      <c r="CM445" s="221">
        <v>1</v>
      </c>
      <c r="CN445" s="221">
        <v>1</v>
      </c>
      <c r="CO445" s="221">
        <v>1</v>
      </c>
      <c r="CP445" s="221">
        <v>1</v>
      </c>
      <c r="CQ445" s="221">
        <v>1</v>
      </c>
      <c r="CR445" s="221">
        <v>1</v>
      </c>
      <c r="CS445" s="221">
        <v>1</v>
      </c>
      <c r="CT445" s="221">
        <v>1</v>
      </c>
      <c r="CU445" s="221">
        <v>1</v>
      </c>
      <c r="CV445" s="221">
        <v>1</v>
      </c>
      <c r="CW445" s="221">
        <v>1</v>
      </c>
      <c r="CX445" s="221">
        <v>1</v>
      </c>
      <c r="CY445" s="221">
        <v>1</v>
      </c>
      <c r="CZ445" s="221">
        <v>1</v>
      </c>
      <c r="DA445" s="221">
        <v>1</v>
      </c>
      <c r="DB445" s="221">
        <v>1</v>
      </c>
      <c r="DC445" s="221">
        <v>1</v>
      </c>
      <c r="DD445" s="221">
        <v>1</v>
      </c>
      <c r="DE445" s="221">
        <v>1</v>
      </c>
      <c r="DF445" s="221">
        <v>1</v>
      </c>
      <c r="DG445" s="221">
        <v>1</v>
      </c>
      <c r="DH445" s="221">
        <v>1</v>
      </c>
      <c r="DI445" s="221">
        <v>1</v>
      </c>
      <c r="DJ445" s="221">
        <v>1</v>
      </c>
      <c r="DK445" s="221">
        <v>1</v>
      </c>
      <c r="DL445" s="316"/>
      <c r="DM445" s="221"/>
      <c r="DN445" s="221"/>
      <c r="DO445" s="221"/>
      <c r="DP445" s="221"/>
      <c r="DQ445" s="221"/>
      <c r="DR445" s="221">
        <v>1</v>
      </c>
      <c r="DS445" s="221">
        <v>1</v>
      </c>
      <c r="DT445" s="221">
        <v>1</v>
      </c>
      <c r="DU445" s="221">
        <v>1</v>
      </c>
      <c r="DV445" s="221">
        <v>1</v>
      </c>
      <c r="DW445" s="221">
        <v>1</v>
      </c>
      <c r="DX445" s="221">
        <v>1</v>
      </c>
      <c r="DY445" s="221">
        <v>1</v>
      </c>
      <c r="DZ445" s="221">
        <v>1</v>
      </c>
      <c r="EA445" s="222">
        <v>1</v>
      </c>
      <c r="EB445" s="223">
        <v>1</v>
      </c>
      <c r="EC445" s="224">
        <v>1</v>
      </c>
      <c r="ED445" s="225">
        <v>1</v>
      </c>
      <c r="EE445" s="226">
        <v>1</v>
      </c>
      <c r="EF445" s="229">
        <v>1</v>
      </c>
      <c r="EG445" s="231">
        <v>1</v>
      </c>
      <c r="EH445" s="198">
        <v>1</v>
      </c>
      <c r="EI445" s="198">
        <v>1</v>
      </c>
      <c r="EJ445" s="198">
        <v>1</v>
      </c>
      <c r="EK445" s="198">
        <v>1</v>
      </c>
      <c r="EL445" s="198">
        <v>1</v>
      </c>
      <c r="EM445" s="198">
        <v>1</v>
      </c>
      <c r="EN445" s="198">
        <v>1</v>
      </c>
      <c r="EO445" s="198">
        <v>1</v>
      </c>
      <c r="EP445" s="198">
        <v>1</v>
      </c>
      <c r="EQ445" s="316"/>
      <c r="ER445" s="198">
        <v>1</v>
      </c>
      <c r="ES445" s="198">
        <v>1</v>
      </c>
      <c r="ET445" s="198">
        <v>1</v>
      </c>
      <c r="EU445" s="198">
        <v>1</v>
      </c>
      <c r="EV445" s="198">
        <v>1</v>
      </c>
      <c r="EW445" s="198">
        <v>1</v>
      </c>
      <c r="EX445" s="198">
        <v>1</v>
      </c>
      <c r="EY445" s="198">
        <v>1</v>
      </c>
      <c r="EZ445" s="198">
        <v>1</v>
      </c>
      <c r="FA445" s="198">
        <v>1</v>
      </c>
      <c r="FB445" s="198">
        <v>1</v>
      </c>
      <c r="FC445" s="198">
        <v>1</v>
      </c>
      <c r="FD445" s="198">
        <v>1</v>
      </c>
      <c r="FE445" s="198">
        <v>1</v>
      </c>
      <c r="FF445" s="198">
        <v>1</v>
      </c>
      <c r="FG445" s="198">
        <v>1</v>
      </c>
      <c r="FH445" s="198">
        <v>1</v>
      </c>
      <c r="FI445" s="198">
        <v>1</v>
      </c>
      <c r="FJ445" s="198">
        <v>1</v>
      </c>
      <c r="FK445" s="198">
        <v>1</v>
      </c>
      <c r="FL445" s="198">
        <v>1</v>
      </c>
      <c r="FM445" s="198">
        <v>1</v>
      </c>
      <c r="FN445" s="198">
        <v>0</v>
      </c>
      <c r="FO445" s="198">
        <v>0</v>
      </c>
      <c r="FP445" s="198">
        <v>0</v>
      </c>
      <c r="FQ445" s="198">
        <v>0</v>
      </c>
      <c r="FR445" s="198">
        <v>0</v>
      </c>
      <c r="FS445" s="198">
        <v>0</v>
      </c>
      <c r="FT445" s="198">
        <v>0</v>
      </c>
      <c r="FU445" s="198">
        <v>0</v>
      </c>
      <c r="FV445" s="198"/>
    </row>
    <row r="446" spans="1:178" ht="13.9" customHeight="1" x14ac:dyDescent="0.2">
      <c r="A446" s="343" t="s">
        <v>240</v>
      </c>
      <c r="B446" s="345" t="s">
        <v>246</v>
      </c>
      <c r="C446" s="397" t="s">
        <v>131</v>
      </c>
      <c r="D446" s="391"/>
      <c r="E446" s="349">
        <f>FU446</f>
        <v>0</v>
      </c>
      <c r="F446" s="353">
        <f>FU447</f>
        <v>0</v>
      </c>
      <c r="G446" s="351" t="e">
        <f>F446/E446</f>
        <v>#DIV/0!</v>
      </c>
      <c r="H446" s="351" t="e">
        <f>F446/D446</f>
        <v>#DIV/0!</v>
      </c>
      <c r="I446" s="355"/>
      <c r="J446" s="11" t="s">
        <v>5</v>
      </c>
      <c r="K446" s="27"/>
      <c r="L446" s="27"/>
      <c r="M446" s="27">
        <v>3</v>
      </c>
      <c r="N446" s="27">
        <v>3</v>
      </c>
      <c r="O446" s="27">
        <v>3</v>
      </c>
      <c r="P446" s="27">
        <v>3</v>
      </c>
      <c r="Q446" s="27">
        <v>3</v>
      </c>
      <c r="R446" s="27">
        <v>3</v>
      </c>
      <c r="S446" s="27">
        <v>3</v>
      </c>
      <c r="T446" s="27">
        <v>3</v>
      </c>
      <c r="U446" s="27">
        <v>3</v>
      </c>
      <c r="V446" s="27">
        <v>3</v>
      </c>
      <c r="W446" s="27">
        <v>7</v>
      </c>
      <c r="X446" s="27">
        <v>3</v>
      </c>
      <c r="Y446" s="27">
        <v>3</v>
      </c>
      <c r="Z446" s="27">
        <v>3</v>
      </c>
      <c r="AA446" s="27">
        <v>3</v>
      </c>
      <c r="AB446" s="27">
        <v>3</v>
      </c>
      <c r="AC446" s="27">
        <v>3</v>
      </c>
      <c r="AD446" s="27">
        <v>3</v>
      </c>
      <c r="AE446" s="27">
        <v>3</v>
      </c>
      <c r="AF446" s="27">
        <v>3</v>
      </c>
      <c r="AG446" s="27">
        <v>3</v>
      </c>
      <c r="AH446" s="27">
        <v>3</v>
      </c>
      <c r="AI446" s="27">
        <v>3</v>
      </c>
      <c r="AJ446" s="27">
        <v>3</v>
      </c>
      <c r="AK446" s="27">
        <v>3</v>
      </c>
      <c r="AL446" s="27">
        <v>3</v>
      </c>
      <c r="AM446" s="27">
        <v>3</v>
      </c>
      <c r="AN446" s="27">
        <v>3</v>
      </c>
      <c r="AO446" s="27">
        <v>7</v>
      </c>
      <c r="AP446" s="27">
        <v>7</v>
      </c>
      <c r="AQ446" s="27">
        <v>7</v>
      </c>
      <c r="AR446" s="27">
        <v>7</v>
      </c>
      <c r="AS446" s="27">
        <v>7</v>
      </c>
      <c r="AT446" s="27">
        <v>7</v>
      </c>
      <c r="AU446" s="27">
        <v>7</v>
      </c>
      <c r="AV446" s="27">
        <v>7</v>
      </c>
      <c r="AW446" s="27">
        <v>7</v>
      </c>
      <c r="AX446" s="27">
        <v>7</v>
      </c>
      <c r="AY446" s="27">
        <v>7</v>
      </c>
      <c r="AZ446" s="27">
        <v>7</v>
      </c>
      <c r="BA446" s="27">
        <v>7</v>
      </c>
      <c r="BB446" s="27"/>
      <c r="BC446" s="315"/>
      <c r="BD446" s="27">
        <v>1</v>
      </c>
      <c r="BE446" s="27">
        <v>1</v>
      </c>
      <c r="BF446" s="27">
        <v>1</v>
      </c>
      <c r="BG446" s="27">
        <v>1</v>
      </c>
      <c r="BH446" s="27">
        <v>1</v>
      </c>
      <c r="BI446" s="27">
        <v>1</v>
      </c>
      <c r="BJ446" s="27">
        <v>1</v>
      </c>
      <c r="BK446" s="27">
        <v>1</v>
      </c>
      <c r="BL446" s="27">
        <v>1</v>
      </c>
      <c r="BM446" s="27">
        <v>1</v>
      </c>
      <c r="BN446" s="27">
        <v>1</v>
      </c>
      <c r="BO446" s="27">
        <v>1</v>
      </c>
      <c r="BP446" s="27">
        <v>1</v>
      </c>
      <c r="BQ446" s="27">
        <v>1</v>
      </c>
      <c r="BR446" s="27">
        <v>1</v>
      </c>
      <c r="BS446" s="27">
        <v>1</v>
      </c>
      <c r="BT446" s="27">
        <v>1</v>
      </c>
      <c r="BU446" s="27">
        <v>1</v>
      </c>
      <c r="BV446" s="27">
        <v>1</v>
      </c>
      <c r="BW446" s="27">
        <v>1</v>
      </c>
      <c r="BX446" s="27">
        <v>1</v>
      </c>
      <c r="BY446" s="27">
        <v>1</v>
      </c>
      <c r="BZ446" s="27">
        <v>1</v>
      </c>
      <c r="CA446" s="27">
        <v>1</v>
      </c>
      <c r="CB446" s="27">
        <v>1</v>
      </c>
      <c r="CC446" s="27">
        <v>1</v>
      </c>
      <c r="CD446" s="27">
        <v>1</v>
      </c>
      <c r="CE446" s="27">
        <v>1</v>
      </c>
      <c r="CF446" s="40"/>
      <c r="CG446" s="27">
        <v>1</v>
      </c>
      <c r="CH446" s="27">
        <v>1</v>
      </c>
      <c r="CI446" s="27">
        <v>1</v>
      </c>
      <c r="CJ446" s="27">
        <v>1</v>
      </c>
      <c r="CK446" s="27">
        <v>1</v>
      </c>
      <c r="CL446" s="27">
        <v>1</v>
      </c>
      <c r="CM446" s="27">
        <v>1</v>
      </c>
      <c r="CN446" s="27">
        <v>1</v>
      </c>
      <c r="CO446" s="27">
        <v>1</v>
      </c>
      <c r="CP446" s="27">
        <v>1</v>
      </c>
      <c r="CQ446" s="27">
        <v>1</v>
      </c>
      <c r="CR446" s="27">
        <v>1</v>
      </c>
      <c r="CS446" s="27">
        <v>1</v>
      </c>
      <c r="CT446" s="27">
        <v>1</v>
      </c>
      <c r="CU446" s="27">
        <v>1</v>
      </c>
      <c r="CV446" s="27">
        <v>1</v>
      </c>
      <c r="CW446" s="27">
        <v>1</v>
      </c>
      <c r="CX446" s="27">
        <v>1</v>
      </c>
      <c r="CY446" s="27">
        <v>1</v>
      </c>
      <c r="CZ446" s="27">
        <v>1</v>
      </c>
      <c r="DA446" s="27">
        <v>1</v>
      </c>
      <c r="DB446" s="27">
        <v>1</v>
      </c>
      <c r="DC446" s="27">
        <v>1</v>
      </c>
      <c r="DD446" s="27">
        <v>1</v>
      </c>
      <c r="DE446" s="27">
        <v>1</v>
      </c>
      <c r="DF446" s="27">
        <v>1</v>
      </c>
      <c r="DG446" s="27">
        <v>1</v>
      </c>
      <c r="DH446" s="27">
        <v>1</v>
      </c>
      <c r="DI446" s="27">
        <v>1</v>
      </c>
      <c r="DJ446" s="27">
        <v>1</v>
      </c>
      <c r="DK446" s="27">
        <v>1</v>
      </c>
      <c r="DL446" s="315"/>
      <c r="DM446" s="27"/>
      <c r="DN446" s="27"/>
      <c r="DO446" s="27"/>
      <c r="DP446" s="27"/>
      <c r="DQ446" s="27"/>
      <c r="DR446" s="27"/>
      <c r="DS446" s="27"/>
      <c r="DT446" s="27"/>
      <c r="DU446" s="27"/>
      <c r="DV446" s="27"/>
      <c r="DW446" s="27"/>
      <c r="DX446" s="27"/>
      <c r="DY446" s="27"/>
      <c r="DZ446" s="27"/>
      <c r="EA446" s="27"/>
      <c r="EB446" s="27"/>
      <c r="EC446" s="27"/>
      <c r="ED446" s="27"/>
      <c r="EE446" s="27"/>
      <c r="EF446" s="27"/>
      <c r="EG446" s="27"/>
      <c r="EH446" s="197"/>
      <c r="EI446" s="197"/>
      <c r="EJ446" s="197"/>
      <c r="EK446" s="197"/>
      <c r="EL446" s="197"/>
      <c r="EM446" s="197"/>
      <c r="EN446" s="197"/>
      <c r="EO446" s="197"/>
      <c r="EP446" s="197"/>
      <c r="EQ446" s="315"/>
      <c r="ER446" s="197"/>
      <c r="ES446" s="197"/>
      <c r="ET446" s="197"/>
      <c r="EU446" s="197"/>
      <c r="EV446" s="197"/>
      <c r="EW446" s="197"/>
      <c r="EX446" s="197"/>
      <c r="EY446" s="197"/>
      <c r="EZ446" s="197"/>
      <c r="FA446" s="197"/>
      <c r="FB446" s="197"/>
      <c r="FC446" s="197"/>
      <c r="FD446" s="197"/>
      <c r="FE446" s="197"/>
      <c r="FF446" s="197"/>
      <c r="FG446" s="197"/>
      <c r="FH446" s="197"/>
      <c r="FI446" s="197"/>
      <c r="FJ446" s="197"/>
      <c r="FK446" s="197"/>
      <c r="FL446" s="197"/>
      <c r="FM446" s="197"/>
      <c r="FN446" s="197"/>
      <c r="FO446" s="197"/>
      <c r="FP446" s="197"/>
      <c r="FQ446" s="197"/>
      <c r="FR446" s="197"/>
      <c r="FS446" s="197"/>
      <c r="FT446" s="197"/>
      <c r="FU446" s="197"/>
      <c r="FV446" s="197"/>
    </row>
    <row r="447" spans="1:178" ht="13.9" customHeight="1" x14ac:dyDescent="0.2">
      <c r="A447" s="344"/>
      <c r="B447" s="346"/>
      <c r="C447" s="398"/>
      <c r="D447" s="392"/>
      <c r="E447" s="350"/>
      <c r="F447" s="354"/>
      <c r="G447" s="352"/>
      <c r="H447" s="352"/>
      <c r="I447" s="356"/>
      <c r="J447" s="12" t="s">
        <v>6</v>
      </c>
      <c r="K447" s="221">
        <v>3</v>
      </c>
      <c r="L447" s="221">
        <v>3</v>
      </c>
      <c r="M447" s="221">
        <v>3</v>
      </c>
      <c r="N447" s="221">
        <v>3</v>
      </c>
      <c r="O447" s="221">
        <v>3</v>
      </c>
      <c r="P447" s="221">
        <v>3</v>
      </c>
      <c r="Q447" s="221">
        <v>3</v>
      </c>
      <c r="R447" s="221">
        <v>3</v>
      </c>
      <c r="S447" s="221">
        <v>3</v>
      </c>
      <c r="T447" s="221">
        <v>3</v>
      </c>
      <c r="U447" s="221">
        <v>3</v>
      </c>
      <c r="V447" s="221">
        <v>3</v>
      </c>
      <c r="W447" s="221">
        <v>2</v>
      </c>
      <c r="X447" s="221"/>
      <c r="Y447" s="221">
        <v>3</v>
      </c>
      <c r="Z447" s="221">
        <v>3</v>
      </c>
      <c r="AA447" s="221">
        <v>3</v>
      </c>
      <c r="AB447" s="221">
        <v>3</v>
      </c>
      <c r="AC447" s="221">
        <v>3</v>
      </c>
      <c r="AD447" s="221">
        <v>3</v>
      </c>
      <c r="AE447" s="221">
        <v>3</v>
      </c>
      <c r="AF447" s="221">
        <v>3</v>
      </c>
      <c r="AG447" s="221">
        <v>3</v>
      </c>
      <c r="AH447" s="221">
        <v>3</v>
      </c>
      <c r="AI447" s="221">
        <v>3</v>
      </c>
      <c r="AJ447" s="221">
        <v>3</v>
      </c>
      <c r="AK447" s="221">
        <v>3</v>
      </c>
      <c r="AL447" s="221">
        <v>3</v>
      </c>
      <c r="AM447" s="221">
        <v>3</v>
      </c>
      <c r="AN447" s="221">
        <v>3</v>
      </c>
      <c r="AO447" s="221">
        <v>3</v>
      </c>
      <c r="AP447" s="221">
        <v>3</v>
      </c>
      <c r="AQ447" s="221">
        <v>3</v>
      </c>
      <c r="AR447" s="221">
        <v>3</v>
      </c>
      <c r="AS447" s="221">
        <v>5</v>
      </c>
      <c r="AT447" s="221">
        <v>5</v>
      </c>
      <c r="AU447" s="221">
        <v>5</v>
      </c>
      <c r="AV447" s="221">
        <v>5</v>
      </c>
      <c r="AW447" s="221">
        <v>5</v>
      </c>
      <c r="AX447" s="221">
        <v>7</v>
      </c>
      <c r="AY447" s="221">
        <v>7</v>
      </c>
      <c r="AZ447" s="221">
        <v>7</v>
      </c>
      <c r="BA447" s="221">
        <v>7</v>
      </c>
      <c r="BB447" s="221"/>
      <c r="BC447" s="316"/>
      <c r="BD447" s="221"/>
      <c r="BE447" s="221"/>
      <c r="BF447" s="221"/>
      <c r="BG447" s="221"/>
      <c r="BH447" s="221"/>
      <c r="BI447" s="221"/>
      <c r="BJ447" s="221"/>
      <c r="BK447" s="221">
        <v>1</v>
      </c>
      <c r="BL447" s="221">
        <v>1</v>
      </c>
      <c r="BM447" s="221">
        <v>1</v>
      </c>
      <c r="BN447" s="221">
        <v>1</v>
      </c>
      <c r="BO447" s="221">
        <v>1</v>
      </c>
      <c r="BP447" s="221">
        <v>1</v>
      </c>
      <c r="BQ447" s="221">
        <v>1</v>
      </c>
      <c r="BR447" s="221">
        <v>1</v>
      </c>
      <c r="BS447" s="221">
        <v>1</v>
      </c>
      <c r="BT447" s="221">
        <v>1</v>
      </c>
      <c r="BU447" s="221">
        <v>1</v>
      </c>
      <c r="BV447" s="221">
        <v>1</v>
      </c>
      <c r="BW447" s="221">
        <v>1</v>
      </c>
      <c r="BX447" s="221">
        <v>1</v>
      </c>
      <c r="BY447" s="221">
        <v>1</v>
      </c>
      <c r="BZ447" s="221">
        <v>1</v>
      </c>
      <c r="CA447" s="221">
        <v>1</v>
      </c>
      <c r="CB447" s="221">
        <v>1</v>
      </c>
      <c r="CC447" s="221">
        <v>1</v>
      </c>
      <c r="CD447" s="221">
        <v>1</v>
      </c>
      <c r="CE447" s="221">
        <v>1</v>
      </c>
      <c r="CF447" s="38"/>
      <c r="CG447" s="221">
        <v>1</v>
      </c>
      <c r="CH447" s="221">
        <v>1</v>
      </c>
      <c r="CI447" s="221">
        <v>1</v>
      </c>
      <c r="CJ447" s="221">
        <v>1</v>
      </c>
      <c r="CK447" s="221">
        <v>1</v>
      </c>
      <c r="CL447" s="221">
        <v>1</v>
      </c>
      <c r="CM447" s="221">
        <v>1</v>
      </c>
      <c r="CN447" s="221">
        <v>1</v>
      </c>
      <c r="CO447" s="221">
        <v>1</v>
      </c>
      <c r="CP447" s="221">
        <v>1</v>
      </c>
      <c r="CQ447" s="221">
        <v>1</v>
      </c>
      <c r="CR447" s="221">
        <v>1</v>
      </c>
      <c r="CS447" s="221">
        <v>1</v>
      </c>
      <c r="CT447" s="221">
        <v>1</v>
      </c>
      <c r="CU447" s="221">
        <v>1</v>
      </c>
      <c r="CV447" s="221">
        <v>1</v>
      </c>
      <c r="CW447" s="221">
        <v>1</v>
      </c>
      <c r="CX447" s="221">
        <v>1</v>
      </c>
      <c r="CY447" s="221">
        <v>1</v>
      </c>
      <c r="CZ447" s="221">
        <v>1</v>
      </c>
      <c r="DA447" s="221">
        <v>1</v>
      </c>
      <c r="DB447" s="221">
        <v>1</v>
      </c>
      <c r="DC447" s="221">
        <v>1</v>
      </c>
      <c r="DD447" s="221">
        <v>1</v>
      </c>
      <c r="DE447" s="221">
        <v>1</v>
      </c>
      <c r="DF447" s="221">
        <v>1</v>
      </c>
      <c r="DG447" s="221">
        <v>1</v>
      </c>
      <c r="DH447" s="221">
        <v>1</v>
      </c>
      <c r="DI447" s="221">
        <v>1</v>
      </c>
      <c r="DJ447" s="221">
        <v>1</v>
      </c>
      <c r="DK447" s="221">
        <v>1</v>
      </c>
      <c r="DL447" s="316"/>
      <c r="DM447" s="221"/>
      <c r="DN447" s="221"/>
      <c r="DO447" s="221"/>
      <c r="DP447" s="221"/>
      <c r="DQ447" s="221"/>
      <c r="DR447" s="221"/>
      <c r="DS447" s="221"/>
      <c r="DT447" s="221"/>
      <c r="DU447" s="221"/>
      <c r="DV447" s="221"/>
      <c r="DW447" s="221"/>
      <c r="DX447" s="221"/>
      <c r="DY447" s="221"/>
      <c r="DZ447" s="221">
        <v>1</v>
      </c>
      <c r="EA447" s="222">
        <v>1</v>
      </c>
      <c r="EB447" s="223">
        <v>1</v>
      </c>
      <c r="EC447" s="224">
        <v>1</v>
      </c>
      <c r="ED447" s="225">
        <v>1</v>
      </c>
      <c r="EE447" s="226">
        <v>1</v>
      </c>
      <c r="EF447" s="229">
        <v>1</v>
      </c>
      <c r="EG447" s="231">
        <v>1</v>
      </c>
      <c r="EH447" s="198">
        <v>2</v>
      </c>
      <c r="EI447" s="198">
        <v>2</v>
      </c>
      <c r="EJ447" s="198">
        <v>2</v>
      </c>
      <c r="EK447" s="198">
        <v>2</v>
      </c>
      <c r="EL447" s="198">
        <v>2</v>
      </c>
      <c r="EM447" s="198">
        <v>2</v>
      </c>
      <c r="EN447" s="198">
        <v>2</v>
      </c>
      <c r="EO447" s="198">
        <v>2</v>
      </c>
      <c r="EP447" s="198">
        <v>2</v>
      </c>
      <c r="EQ447" s="316"/>
      <c r="ER447" s="198">
        <v>1</v>
      </c>
      <c r="ES447" s="198">
        <v>1</v>
      </c>
      <c r="ET447" s="198">
        <v>1</v>
      </c>
      <c r="EU447" s="198">
        <v>1</v>
      </c>
      <c r="EV447" s="198">
        <v>1</v>
      </c>
      <c r="EW447" s="198">
        <v>1</v>
      </c>
      <c r="EX447" s="198">
        <v>1</v>
      </c>
      <c r="EY447" s="198">
        <v>1</v>
      </c>
      <c r="EZ447" s="198">
        <v>1</v>
      </c>
      <c r="FA447" s="198">
        <v>1</v>
      </c>
      <c r="FB447" s="198">
        <v>1</v>
      </c>
      <c r="FC447" s="198">
        <v>1</v>
      </c>
      <c r="FD447" s="198">
        <v>1</v>
      </c>
      <c r="FE447" s="198">
        <v>1</v>
      </c>
      <c r="FF447" s="198">
        <v>1</v>
      </c>
      <c r="FG447" s="198">
        <v>1</v>
      </c>
      <c r="FH447" s="198">
        <v>1</v>
      </c>
      <c r="FI447" s="198">
        <v>1</v>
      </c>
      <c r="FJ447" s="198">
        <v>1</v>
      </c>
      <c r="FK447" s="198">
        <v>1</v>
      </c>
      <c r="FL447" s="198">
        <v>1</v>
      </c>
      <c r="FM447" s="198">
        <v>1</v>
      </c>
      <c r="FN447" s="198">
        <v>0</v>
      </c>
      <c r="FO447" s="198">
        <v>0</v>
      </c>
      <c r="FP447" s="198">
        <v>0</v>
      </c>
      <c r="FQ447" s="198">
        <v>0</v>
      </c>
      <c r="FR447" s="198">
        <v>0</v>
      </c>
      <c r="FS447" s="198">
        <v>0</v>
      </c>
      <c r="FT447" s="198">
        <v>0</v>
      </c>
      <c r="FU447" s="198">
        <v>0</v>
      </c>
      <c r="FV447" s="198"/>
    </row>
  </sheetData>
  <mergeCells count="2788">
    <mergeCell ref="A446:A447"/>
    <mergeCell ref="B446:B447"/>
    <mergeCell ref="C446:C447"/>
    <mergeCell ref="D446:D447"/>
    <mergeCell ref="E446:E447"/>
    <mergeCell ref="F446:F447"/>
    <mergeCell ref="G446:G447"/>
    <mergeCell ref="H446:H447"/>
    <mergeCell ref="I446:I447"/>
    <mergeCell ref="BC446:BC447"/>
    <mergeCell ref="DL446:DL447"/>
    <mergeCell ref="A442:A443"/>
    <mergeCell ref="B442:B443"/>
    <mergeCell ref="C442:C443"/>
    <mergeCell ref="D442:D443"/>
    <mergeCell ref="E442:E443"/>
    <mergeCell ref="F442:F443"/>
    <mergeCell ref="G442:G443"/>
    <mergeCell ref="H442:H443"/>
    <mergeCell ref="I442:I443"/>
    <mergeCell ref="BC442:BC443"/>
    <mergeCell ref="DL442:DL443"/>
    <mergeCell ref="A444:A445"/>
    <mergeCell ref="B444:B445"/>
    <mergeCell ref="C444:C445"/>
    <mergeCell ref="D444:D445"/>
    <mergeCell ref="E444:E445"/>
    <mergeCell ref="F444:F445"/>
    <mergeCell ref="G444:G445"/>
    <mergeCell ref="H444:H445"/>
    <mergeCell ref="I444:I445"/>
    <mergeCell ref="BC444:BC445"/>
    <mergeCell ref="DL444:DL445"/>
    <mergeCell ref="A212:A213"/>
    <mergeCell ref="B212:B213"/>
    <mergeCell ref="C212:C213"/>
    <mergeCell ref="D212:D213"/>
    <mergeCell ref="E212:E213"/>
    <mergeCell ref="F212:F213"/>
    <mergeCell ref="G212:G213"/>
    <mergeCell ref="H212:H213"/>
    <mergeCell ref="I212:I213"/>
    <mergeCell ref="BC212:BC213"/>
    <mergeCell ref="DL212:DL213"/>
    <mergeCell ref="F206:F207"/>
    <mergeCell ref="G206:G207"/>
    <mergeCell ref="H206:H207"/>
    <mergeCell ref="I206:I207"/>
    <mergeCell ref="A208:A209"/>
    <mergeCell ref="B208:B209"/>
    <mergeCell ref="C208:C209"/>
    <mergeCell ref="D208:D209"/>
    <mergeCell ref="E208:E209"/>
    <mergeCell ref="F208:F209"/>
    <mergeCell ref="G208:G209"/>
    <mergeCell ref="H208:H209"/>
    <mergeCell ref="I208:I209"/>
    <mergeCell ref="BC208:BC209"/>
    <mergeCell ref="DL208:DL209"/>
    <mergeCell ref="A210:A211"/>
    <mergeCell ref="B210:B211"/>
    <mergeCell ref="C210:C211"/>
    <mergeCell ref="D210:D211"/>
    <mergeCell ref="E210:E211"/>
    <mergeCell ref="A440:A441"/>
    <mergeCell ref="B440:B441"/>
    <mergeCell ref="C440:C441"/>
    <mergeCell ref="D440:D441"/>
    <mergeCell ref="E440:E441"/>
    <mergeCell ref="F440:F441"/>
    <mergeCell ref="G440:G441"/>
    <mergeCell ref="H440:H441"/>
    <mergeCell ref="I440:I441"/>
    <mergeCell ref="BC440:BC441"/>
    <mergeCell ref="DL440:DL441"/>
    <mergeCell ref="H336:H337"/>
    <mergeCell ref="I336:I337"/>
    <mergeCell ref="BC336:BC337"/>
    <mergeCell ref="DL336:DL337"/>
    <mergeCell ref="A268:A269"/>
    <mergeCell ref="B268:B269"/>
    <mergeCell ref="C268:C269"/>
    <mergeCell ref="D268:D269"/>
    <mergeCell ref="E268:E269"/>
    <mergeCell ref="F268:F269"/>
    <mergeCell ref="G268:G269"/>
    <mergeCell ref="H268:H269"/>
    <mergeCell ref="I268:I269"/>
    <mergeCell ref="BC268:BC269"/>
    <mergeCell ref="DL268:DL269"/>
    <mergeCell ref="F424:F425"/>
    <mergeCell ref="G424:G425"/>
    <mergeCell ref="H424:H425"/>
    <mergeCell ref="I424:I425"/>
    <mergeCell ref="BC424:BC425"/>
    <mergeCell ref="DL404:DL405"/>
    <mergeCell ref="DM5:EP5"/>
    <mergeCell ref="DM6:DM7"/>
    <mergeCell ref="DN6:DN7"/>
    <mergeCell ref="DO6:DO7"/>
    <mergeCell ref="DP6:DP7"/>
    <mergeCell ref="DQ6:DQ7"/>
    <mergeCell ref="DR6:DR7"/>
    <mergeCell ref="DS6:DS7"/>
    <mergeCell ref="DT6:DT7"/>
    <mergeCell ref="DU6:DU7"/>
    <mergeCell ref="DV6:DV7"/>
    <mergeCell ref="DW6:DW7"/>
    <mergeCell ref="DX6:DX7"/>
    <mergeCell ref="DY6:DY7"/>
    <mergeCell ref="DZ6:DZ7"/>
    <mergeCell ref="EA6:EA7"/>
    <mergeCell ref="EB6:EB7"/>
    <mergeCell ref="EC6:EC7"/>
    <mergeCell ref="ED6:ED7"/>
    <mergeCell ref="EE6:EE7"/>
    <mergeCell ref="EF6:EF7"/>
    <mergeCell ref="EG6:EG7"/>
    <mergeCell ref="EH6:EH7"/>
    <mergeCell ref="EI6:EI7"/>
    <mergeCell ref="EJ6:EJ7"/>
    <mergeCell ref="EK6:EK7"/>
    <mergeCell ref="EL6:EL7"/>
    <mergeCell ref="EM6:EM7"/>
    <mergeCell ref="EN6:EN7"/>
    <mergeCell ref="EO6:EO7"/>
    <mergeCell ref="EP6:EP7"/>
    <mergeCell ref="BP6:BP7"/>
    <mergeCell ref="BQ6:BQ7"/>
    <mergeCell ref="BR6:BR7"/>
    <mergeCell ref="BS6:BS7"/>
    <mergeCell ref="DL426:DL427"/>
    <mergeCell ref="DL428:DL429"/>
    <mergeCell ref="A426:A427"/>
    <mergeCell ref="B426:B427"/>
    <mergeCell ref="C426:C427"/>
    <mergeCell ref="D426:D427"/>
    <mergeCell ref="E426:E427"/>
    <mergeCell ref="F426:F427"/>
    <mergeCell ref="G426:G427"/>
    <mergeCell ref="H426:H427"/>
    <mergeCell ref="BC426:BC427"/>
    <mergeCell ref="A428:A429"/>
    <mergeCell ref="B428:B429"/>
    <mergeCell ref="C428:C429"/>
    <mergeCell ref="D428:D429"/>
    <mergeCell ref="E428:E429"/>
    <mergeCell ref="F428:F429"/>
    <mergeCell ref="G428:G429"/>
    <mergeCell ref="H428:H429"/>
    <mergeCell ref="I428:I429"/>
    <mergeCell ref="BC428:BC429"/>
    <mergeCell ref="A424:A425"/>
    <mergeCell ref="B424:B425"/>
    <mergeCell ref="C424:C425"/>
    <mergeCell ref="D424:D425"/>
    <mergeCell ref="E424:E425"/>
    <mergeCell ref="I106:I107"/>
    <mergeCell ref="DL410:DL411"/>
    <mergeCell ref="DL412:DL413"/>
    <mergeCell ref="DL414:DL415"/>
    <mergeCell ref="DL416:DL417"/>
    <mergeCell ref="DL418:DL419"/>
    <mergeCell ref="DL420:DL421"/>
    <mergeCell ref="DL422:DL423"/>
    <mergeCell ref="DL424:DL425"/>
    <mergeCell ref="A420:A421"/>
    <mergeCell ref="B420:B421"/>
    <mergeCell ref="C420:C421"/>
    <mergeCell ref="D420:D421"/>
    <mergeCell ref="E420:E421"/>
    <mergeCell ref="F420:F421"/>
    <mergeCell ref="G420:G421"/>
    <mergeCell ref="H420:H421"/>
    <mergeCell ref="I420:I421"/>
    <mergeCell ref="BC420:BC421"/>
    <mergeCell ref="A422:A423"/>
    <mergeCell ref="B422:B423"/>
    <mergeCell ref="C422:C423"/>
    <mergeCell ref="D422:D423"/>
    <mergeCell ref="E422:E423"/>
    <mergeCell ref="F422:F423"/>
    <mergeCell ref="G422:G423"/>
    <mergeCell ref="H422:H423"/>
    <mergeCell ref="I422:I423"/>
    <mergeCell ref="BC422:BC423"/>
    <mergeCell ref="A416:A417"/>
    <mergeCell ref="B416:B417"/>
    <mergeCell ref="C416:C417"/>
    <mergeCell ref="D416:D417"/>
    <mergeCell ref="E416:E417"/>
    <mergeCell ref="F416:F417"/>
    <mergeCell ref="G416:G417"/>
    <mergeCell ref="H416:H417"/>
    <mergeCell ref="I416:I417"/>
    <mergeCell ref="BC416:BC417"/>
    <mergeCell ref="A418:A419"/>
    <mergeCell ref="B418:B419"/>
    <mergeCell ref="C418:C419"/>
    <mergeCell ref="D418:D419"/>
    <mergeCell ref="E418:E419"/>
    <mergeCell ref="F418:F419"/>
    <mergeCell ref="G418:G419"/>
    <mergeCell ref="H418:H419"/>
    <mergeCell ref="I418:I419"/>
    <mergeCell ref="BC418:BC419"/>
    <mergeCell ref="A412:A413"/>
    <mergeCell ref="B412:B413"/>
    <mergeCell ref="C412:C413"/>
    <mergeCell ref="D412:D413"/>
    <mergeCell ref="E412:E413"/>
    <mergeCell ref="F412:F413"/>
    <mergeCell ref="G412:G413"/>
    <mergeCell ref="H412:H413"/>
    <mergeCell ref="BC412:BC413"/>
    <mergeCell ref="A414:A415"/>
    <mergeCell ref="B414:B415"/>
    <mergeCell ref="C414:C415"/>
    <mergeCell ref="D414:D415"/>
    <mergeCell ref="E414:E415"/>
    <mergeCell ref="F414:F415"/>
    <mergeCell ref="G414:G415"/>
    <mergeCell ref="H414:H415"/>
    <mergeCell ref="I414:I415"/>
    <mergeCell ref="BC414:BC415"/>
    <mergeCell ref="B406:B407"/>
    <mergeCell ref="C406:C407"/>
    <mergeCell ref="D406:D407"/>
    <mergeCell ref="E406:E407"/>
    <mergeCell ref="F406:F407"/>
    <mergeCell ref="G406:G407"/>
    <mergeCell ref="H406:H407"/>
    <mergeCell ref="I406:I407"/>
    <mergeCell ref="BC406:BC407"/>
    <mergeCell ref="B410:B411"/>
    <mergeCell ref="C410:C411"/>
    <mergeCell ref="D410:D411"/>
    <mergeCell ref="E410:E411"/>
    <mergeCell ref="F410:F411"/>
    <mergeCell ref="G410:G411"/>
    <mergeCell ref="H410:H411"/>
    <mergeCell ref="BC410:BC411"/>
    <mergeCell ref="A408:A409"/>
    <mergeCell ref="B408:B409"/>
    <mergeCell ref="C408:C409"/>
    <mergeCell ref="D408:D409"/>
    <mergeCell ref="E408:E409"/>
    <mergeCell ref="F408:F409"/>
    <mergeCell ref="G408:G409"/>
    <mergeCell ref="H408:H409"/>
    <mergeCell ref="I408:I409"/>
    <mergeCell ref="BC408:BC409"/>
    <mergeCell ref="A410:A411"/>
    <mergeCell ref="A402:A403"/>
    <mergeCell ref="B402:B403"/>
    <mergeCell ref="C402:C403"/>
    <mergeCell ref="D402:D403"/>
    <mergeCell ref="E402:E403"/>
    <mergeCell ref="F402:F403"/>
    <mergeCell ref="G402:G403"/>
    <mergeCell ref="H402:H403"/>
    <mergeCell ref="I402:I403"/>
    <mergeCell ref="BC402:BC403"/>
    <mergeCell ref="A404:A405"/>
    <mergeCell ref="B404:B405"/>
    <mergeCell ref="C404:C405"/>
    <mergeCell ref="D404:D405"/>
    <mergeCell ref="E404:E405"/>
    <mergeCell ref="F404:F405"/>
    <mergeCell ref="G404:G405"/>
    <mergeCell ref="H404:H405"/>
    <mergeCell ref="I404:I405"/>
    <mergeCell ref="BC404:BC405"/>
    <mergeCell ref="A406:A407"/>
    <mergeCell ref="DL402:DL403"/>
    <mergeCell ref="BC310:BC311"/>
    <mergeCell ref="BC312:BC313"/>
    <mergeCell ref="BC298:BC299"/>
    <mergeCell ref="BC300:BC301"/>
    <mergeCell ref="BC302:BC303"/>
    <mergeCell ref="BC304:BC305"/>
    <mergeCell ref="BC286:BC287"/>
    <mergeCell ref="BC400:BC401"/>
    <mergeCell ref="BC430:BC431"/>
    <mergeCell ref="BC328:BC329"/>
    <mergeCell ref="BC330:BC331"/>
    <mergeCell ref="BC332:BC333"/>
    <mergeCell ref="BC334:BC335"/>
    <mergeCell ref="BC338:BC339"/>
    <mergeCell ref="BC340:BC341"/>
    <mergeCell ref="BC342:BC343"/>
    <mergeCell ref="BC344:BC345"/>
    <mergeCell ref="BC346:BC347"/>
    <mergeCell ref="BC348:BC349"/>
    <mergeCell ref="BC350:BC351"/>
    <mergeCell ref="BC352:BC353"/>
    <mergeCell ref="BC370:BC371"/>
    <mergeCell ref="BC372:BC373"/>
    <mergeCell ref="BC374:BC375"/>
    <mergeCell ref="BC376:BC377"/>
    <mergeCell ref="BC378:BC379"/>
    <mergeCell ref="BC288:BC289"/>
    <mergeCell ref="BC290:BC291"/>
    <mergeCell ref="BC294:BC295"/>
    <mergeCell ref="DL406:DL407"/>
    <mergeCell ref="DL408:DL409"/>
    <mergeCell ref="CG5:DJ5"/>
    <mergeCell ref="CG6:CG7"/>
    <mergeCell ref="BC8:BC9"/>
    <mergeCell ref="BC10:BC11"/>
    <mergeCell ref="BC12:BC13"/>
    <mergeCell ref="BC14:BC15"/>
    <mergeCell ref="CL6:CL7"/>
    <mergeCell ref="CM6:CM7"/>
    <mergeCell ref="CN6:CN7"/>
    <mergeCell ref="CO6:CO7"/>
    <mergeCell ref="CP6:CP7"/>
    <mergeCell ref="CQ6:CQ7"/>
    <mergeCell ref="CR6:CR7"/>
    <mergeCell ref="CS6:CS7"/>
    <mergeCell ref="CT6:CT7"/>
    <mergeCell ref="CU6:CU7"/>
    <mergeCell ref="BD5:CE5"/>
    <mergeCell ref="BI6:BI7"/>
    <mergeCell ref="BJ6:BJ7"/>
    <mergeCell ref="BK6:BK7"/>
    <mergeCell ref="BL6:BL7"/>
    <mergeCell ref="BM6:BM7"/>
    <mergeCell ref="BN6:BN7"/>
    <mergeCell ref="BO6:BO7"/>
    <mergeCell ref="BT6:BT7"/>
    <mergeCell ref="BU6:BU7"/>
    <mergeCell ref="BV6:BV7"/>
    <mergeCell ref="BW6:BW7"/>
    <mergeCell ref="BX6:BX7"/>
    <mergeCell ref="BY6:BY7"/>
    <mergeCell ref="BZ6:BZ7"/>
    <mergeCell ref="CA6:CA7"/>
    <mergeCell ref="BC108:BC109"/>
    <mergeCell ref="BC110:BC111"/>
    <mergeCell ref="BC112:BC113"/>
    <mergeCell ref="BC84:BC85"/>
    <mergeCell ref="BC56:BC57"/>
    <mergeCell ref="BC58:BC59"/>
    <mergeCell ref="BC104:BC105"/>
    <mergeCell ref="BC90:BC91"/>
    <mergeCell ref="E434:E435"/>
    <mergeCell ref="F434:F435"/>
    <mergeCell ref="G434:G435"/>
    <mergeCell ref="H434:H435"/>
    <mergeCell ref="I434:I435"/>
    <mergeCell ref="I304:I305"/>
    <mergeCell ref="E294:E295"/>
    <mergeCell ref="E284:E285"/>
    <mergeCell ref="E278:E279"/>
    <mergeCell ref="BC146:BC147"/>
    <mergeCell ref="BC152:BC153"/>
    <mergeCell ref="BC154:BC155"/>
    <mergeCell ref="BC222:BC223"/>
    <mergeCell ref="BC224:BC225"/>
    <mergeCell ref="BC226:BC227"/>
    <mergeCell ref="BC228:BC229"/>
    <mergeCell ref="BC230:BC231"/>
    <mergeCell ref="BC232:BC233"/>
    <mergeCell ref="BC240:BC241"/>
    <mergeCell ref="BC272:BC273"/>
    <mergeCell ref="BC274:BC275"/>
    <mergeCell ref="BC276:BC277"/>
    <mergeCell ref="BC278:BC279"/>
    <mergeCell ref="BC280:BC281"/>
    <mergeCell ref="C434:C435"/>
    <mergeCell ref="D434:D435"/>
    <mergeCell ref="DL434:DL435"/>
    <mergeCell ref="A436:A437"/>
    <mergeCell ref="B436:B437"/>
    <mergeCell ref="C436:C437"/>
    <mergeCell ref="D436:D437"/>
    <mergeCell ref="E436:E437"/>
    <mergeCell ref="F436:F437"/>
    <mergeCell ref="G436:G437"/>
    <mergeCell ref="H436:H437"/>
    <mergeCell ref="I436:I437"/>
    <mergeCell ref="DL436:DL437"/>
    <mergeCell ref="A438:A439"/>
    <mergeCell ref="B438:B439"/>
    <mergeCell ref="C438:C439"/>
    <mergeCell ref="I438:I439"/>
    <mergeCell ref="BC434:BC435"/>
    <mergeCell ref="BC436:BC437"/>
    <mergeCell ref="F288:F289"/>
    <mergeCell ref="F290:F291"/>
    <mergeCell ref="DL430:DL431"/>
    <mergeCell ref="D438:D439"/>
    <mergeCell ref="E438:E439"/>
    <mergeCell ref="F438:F439"/>
    <mergeCell ref="G438:G439"/>
    <mergeCell ref="H438:H439"/>
    <mergeCell ref="A432:A433"/>
    <mergeCell ref="B432:B433"/>
    <mergeCell ref="C432:C433"/>
    <mergeCell ref="D432:D433"/>
    <mergeCell ref="E432:E433"/>
    <mergeCell ref="F432:F433"/>
    <mergeCell ref="G432:G433"/>
    <mergeCell ref="H432:H433"/>
    <mergeCell ref="I432:I433"/>
    <mergeCell ref="DL432:DL433"/>
    <mergeCell ref="A430:A431"/>
    <mergeCell ref="B430:B431"/>
    <mergeCell ref="C430:C431"/>
    <mergeCell ref="D430:D431"/>
    <mergeCell ref="E430:E431"/>
    <mergeCell ref="F430:F431"/>
    <mergeCell ref="G430:G431"/>
    <mergeCell ref="H430:H431"/>
    <mergeCell ref="I430:I431"/>
    <mergeCell ref="BC432:BC433"/>
    <mergeCell ref="BC438:BC439"/>
    <mergeCell ref="DL438:DL439"/>
    <mergeCell ref="A434:A435"/>
    <mergeCell ref="B434:B435"/>
    <mergeCell ref="D290:D291"/>
    <mergeCell ref="C286:C287"/>
    <mergeCell ref="C278:C279"/>
    <mergeCell ref="A276:A277"/>
    <mergeCell ref="A274:A275"/>
    <mergeCell ref="E290:E291"/>
    <mergeCell ref="B290:B291"/>
    <mergeCell ref="D286:D287"/>
    <mergeCell ref="A296:A297"/>
    <mergeCell ref="C288:C289"/>
    <mergeCell ref="D288:D289"/>
    <mergeCell ref="B292:B293"/>
    <mergeCell ref="E258:E259"/>
    <mergeCell ref="E280:E281"/>
    <mergeCell ref="F264:F265"/>
    <mergeCell ref="A260:A261"/>
    <mergeCell ref="A294:A295"/>
    <mergeCell ref="B266:B267"/>
    <mergeCell ref="C266:C267"/>
    <mergeCell ref="D266:D267"/>
    <mergeCell ref="E266:E267"/>
    <mergeCell ref="D282:D283"/>
    <mergeCell ref="B260:B261"/>
    <mergeCell ref="F266:F267"/>
    <mergeCell ref="F260:F261"/>
    <mergeCell ref="A292:A293"/>
    <mergeCell ref="A290:A291"/>
    <mergeCell ref="A288:A289"/>
    <mergeCell ref="B282:B283"/>
    <mergeCell ref="C274:C275"/>
    <mergeCell ref="C280:C281"/>
    <mergeCell ref="C282:C283"/>
    <mergeCell ref="D276:D277"/>
    <mergeCell ref="I286:I287"/>
    <mergeCell ref="G284:G285"/>
    <mergeCell ref="F272:F273"/>
    <mergeCell ref="G250:G251"/>
    <mergeCell ref="H286:H287"/>
    <mergeCell ref="H270:H271"/>
    <mergeCell ref="A284:A285"/>
    <mergeCell ref="A282:A283"/>
    <mergeCell ref="A278:A279"/>
    <mergeCell ref="A280:A281"/>
    <mergeCell ref="A286:A287"/>
    <mergeCell ref="D278:D279"/>
    <mergeCell ref="D280:D281"/>
    <mergeCell ref="A262:A263"/>
    <mergeCell ref="D264:D265"/>
    <mergeCell ref="B264:B265"/>
    <mergeCell ref="C264:C265"/>
    <mergeCell ref="C272:C273"/>
    <mergeCell ref="F274:F275"/>
    <mergeCell ref="F284:F285"/>
    <mergeCell ref="B284:B285"/>
    <mergeCell ref="G274:G275"/>
    <mergeCell ref="E282:E283"/>
    <mergeCell ref="E286:E287"/>
    <mergeCell ref="G282:G283"/>
    <mergeCell ref="G258:G259"/>
    <mergeCell ref="C284:C285"/>
    <mergeCell ref="G272:G273"/>
    <mergeCell ref="A264:A265"/>
    <mergeCell ref="A258:A259"/>
    <mergeCell ref="E264:E265"/>
    <mergeCell ref="A232:A233"/>
    <mergeCell ref="A240:A241"/>
    <mergeCell ref="A238:A239"/>
    <mergeCell ref="F240:F241"/>
    <mergeCell ref="I246:I247"/>
    <mergeCell ref="H262:H263"/>
    <mergeCell ref="H248:H249"/>
    <mergeCell ref="H250:H251"/>
    <mergeCell ref="A242:A243"/>
    <mergeCell ref="C252:C253"/>
    <mergeCell ref="A244:A245"/>
    <mergeCell ref="F262:F263"/>
    <mergeCell ref="E244:E245"/>
    <mergeCell ref="D244:D245"/>
    <mergeCell ref="C250:C251"/>
    <mergeCell ref="G248:G249"/>
    <mergeCell ref="I254:I255"/>
    <mergeCell ref="B250:B251"/>
    <mergeCell ref="B232:B233"/>
    <mergeCell ref="B238:B239"/>
    <mergeCell ref="E262:E263"/>
    <mergeCell ref="G262:G263"/>
    <mergeCell ref="A250:A251"/>
    <mergeCell ref="E236:E237"/>
    <mergeCell ref="F236:F237"/>
    <mergeCell ref="C240:C241"/>
    <mergeCell ref="C260:C261"/>
    <mergeCell ref="E252:E253"/>
    <mergeCell ref="F250:F251"/>
    <mergeCell ref="G260:G261"/>
    <mergeCell ref="H260:H261"/>
    <mergeCell ref="C242:C243"/>
    <mergeCell ref="DL116:DL117"/>
    <mergeCell ref="BC134:BC135"/>
    <mergeCell ref="BC136:BC137"/>
    <mergeCell ref="BC188:BC189"/>
    <mergeCell ref="BC190:BC191"/>
    <mergeCell ref="BC192:BC193"/>
    <mergeCell ref="BC220:BC221"/>
    <mergeCell ref="BC158:BC159"/>
    <mergeCell ref="BC160:BC161"/>
    <mergeCell ref="B214:B215"/>
    <mergeCell ref="A214:A215"/>
    <mergeCell ref="F214:F215"/>
    <mergeCell ref="H216:H217"/>
    <mergeCell ref="E216:E217"/>
    <mergeCell ref="D234:D235"/>
    <mergeCell ref="F256:F257"/>
    <mergeCell ref="D248:D249"/>
    <mergeCell ref="D246:D247"/>
    <mergeCell ref="D254:D255"/>
    <mergeCell ref="D256:D257"/>
    <mergeCell ref="A248:A249"/>
    <mergeCell ref="A256:A257"/>
    <mergeCell ref="B252:B253"/>
    <mergeCell ref="BC148:BC149"/>
    <mergeCell ref="BC150:BC151"/>
    <mergeCell ref="BC162:BC163"/>
    <mergeCell ref="BC164:BC165"/>
    <mergeCell ref="BC166:BC167"/>
    <mergeCell ref="BC180:BC181"/>
    <mergeCell ref="D194:D195"/>
    <mergeCell ref="I182:I183"/>
    <mergeCell ref="F234:F235"/>
    <mergeCell ref="E232:E233"/>
    <mergeCell ref="D144:D145"/>
    <mergeCell ref="DL104:DL105"/>
    <mergeCell ref="G100:G101"/>
    <mergeCell ref="I230:I231"/>
    <mergeCell ref="BC198:BC199"/>
    <mergeCell ref="H128:H129"/>
    <mergeCell ref="H122:H123"/>
    <mergeCell ref="DL220:DL221"/>
    <mergeCell ref="C128:C129"/>
    <mergeCell ref="E100:E101"/>
    <mergeCell ref="D100:D101"/>
    <mergeCell ref="BC100:BC101"/>
    <mergeCell ref="BC102:BC103"/>
    <mergeCell ref="DL114:DL115"/>
    <mergeCell ref="BC116:BC117"/>
    <mergeCell ref="BC118:BC119"/>
    <mergeCell ref="BC124:BC125"/>
    <mergeCell ref="C216:C217"/>
    <mergeCell ref="BC156:BC157"/>
    <mergeCell ref="BC114:BC115"/>
    <mergeCell ref="BC120:BC121"/>
    <mergeCell ref="BC122:BC123"/>
    <mergeCell ref="BC126:BC127"/>
    <mergeCell ref="BC128:BC129"/>
    <mergeCell ref="BC132:BC133"/>
    <mergeCell ref="E218:E219"/>
    <mergeCell ref="F192:F193"/>
    <mergeCell ref="F194:F195"/>
    <mergeCell ref="G222:G223"/>
    <mergeCell ref="G216:G217"/>
    <mergeCell ref="E214:E215"/>
    <mergeCell ref="A194:A195"/>
    <mergeCell ref="BC200:BC201"/>
    <mergeCell ref="BC202:BC203"/>
    <mergeCell ref="BC204:BC205"/>
    <mergeCell ref="BC214:BC215"/>
    <mergeCell ref="I214:I215"/>
    <mergeCell ref="A166:A167"/>
    <mergeCell ref="C190:C191"/>
    <mergeCell ref="A112:A113"/>
    <mergeCell ref="D216:D217"/>
    <mergeCell ref="I218:I219"/>
    <mergeCell ref="E222:E223"/>
    <mergeCell ref="A116:A117"/>
    <mergeCell ref="E144:E145"/>
    <mergeCell ref="G112:G113"/>
    <mergeCell ref="G114:G115"/>
    <mergeCell ref="H112:H113"/>
    <mergeCell ref="A142:A143"/>
    <mergeCell ref="E220:E221"/>
    <mergeCell ref="D220:D221"/>
    <mergeCell ref="D188:D189"/>
    <mergeCell ref="E156:E157"/>
    <mergeCell ref="D150:D151"/>
    <mergeCell ref="F218:F219"/>
    <mergeCell ref="G218:G219"/>
    <mergeCell ref="D196:D197"/>
    <mergeCell ref="E202:E203"/>
    <mergeCell ref="A140:A141"/>
    <mergeCell ref="I112:I113"/>
    <mergeCell ref="I118:I119"/>
    <mergeCell ref="H192:H193"/>
    <mergeCell ref="H132:H133"/>
    <mergeCell ref="DL112:DL113"/>
    <mergeCell ref="D112:D113"/>
    <mergeCell ref="C132:C133"/>
    <mergeCell ref="C144:C145"/>
    <mergeCell ref="F220:F221"/>
    <mergeCell ref="BC182:BC183"/>
    <mergeCell ref="I234:I235"/>
    <mergeCell ref="I232:I233"/>
    <mergeCell ref="BC196:BC197"/>
    <mergeCell ref="I188:I189"/>
    <mergeCell ref="H210:H211"/>
    <mergeCell ref="I210:I211"/>
    <mergeCell ref="BC210:BC211"/>
    <mergeCell ref="H198:H199"/>
    <mergeCell ref="I158:I159"/>
    <mergeCell ref="H226:H227"/>
    <mergeCell ref="G194:G195"/>
    <mergeCell ref="F114:F115"/>
    <mergeCell ref="G198:G199"/>
    <mergeCell ref="G232:G233"/>
    <mergeCell ref="F204:F205"/>
    <mergeCell ref="I164:I165"/>
    <mergeCell ref="E228:E229"/>
    <mergeCell ref="F228:F229"/>
    <mergeCell ref="D204:D205"/>
    <mergeCell ref="F222:F223"/>
    <mergeCell ref="D226:D227"/>
    <mergeCell ref="E224:E225"/>
    <mergeCell ref="E118:E119"/>
    <mergeCell ref="F118:F119"/>
    <mergeCell ref="E160:E161"/>
    <mergeCell ref="F160:F161"/>
    <mergeCell ref="A224:A225"/>
    <mergeCell ref="G140:G141"/>
    <mergeCell ref="G122:G123"/>
    <mergeCell ref="E182:E183"/>
    <mergeCell ref="E194:E195"/>
    <mergeCell ref="E230:E231"/>
    <mergeCell ref="G214:G215"/>
    <mergeCell ref="A216:A217"/>
    <mergeCell ref="B204:B205"/>
    <mergeCell ref="F190:F191"/>
    <mergeCell ref="E150:E151"/>
    <mergeCell ref="E180:E181"/>
    <mergeCell ref="F224:F225"/>
    <mergeCell ref="G144:G145"/>
    <mergeCell ref="G142:G143"/>
    <mergeCell ref="G164:G165"/>
    <mergeCell ref="D190:D191"/>
    <mergeCell ref="A202:A203"/>
    <mergeCell ref="A200:A201"/>
    <mergeCell ref="A192:A193"/>
    <mergeCell ref="A168:A169"/>
    <mergeCell ref="A190:A191"/>
    <mergeCell ref="D122:D123"/>
    <mergeCell ref="D124:D125"/>
    <mergeCell ref="D140:D141"/>
    <mergeCell ref="F226:F227"/>
    <mergeCell ref="A170:A171"/>
    <mergeCell ref="G204:G205"/>
    <mergeCell ref="D224:D225"/>
    <mergeCell ref="D160:D161"/>
    <mergeCell ref="D154:D155"/>
    <mergeCell ref="C202:C203"/>
    <mergeCell ref="I108:I109"/>
    <mergeCell ref="C136:C137"/>
    <mergeCell ref="C112:C113"/>
    <mergeCell ref="A126:A127"/>
    <mergeCell ref="C126:C127"/>
    <mergeCell ref="C120:C121"/>
    <mergeCell ref="A108:A109"/>
    <mergeCell ref="E130:E131"/>
    <mergeCell ref="C122:C123"/>
    <mergeCell ref="B114:B115"/>
    <mergeCell ref="A134:A135"/>
    <mergeCell ref="D126:D127"/>
    <mergeCell ref="E120:E121"/>
    <mergeCell ref="A120:A121"/>
    <mergeCell ref="H124:H125"/>
    <mergeCell ref="F110:F111"/>
    <mergeCell ref="B110:B111"/>
    <mergeCell ref="I126:I127"/>
    <mergeCell ref="G118:G119"/>
    <mergeCell ref="E134:E135"/>
    <mergeCell ref="F134:F135"/>
    <mergeCell ref="G116:G117"/>
    <mergeCell ref="E124:E125"/>
    <mergeCell ref="A136:A137"/>
    <mergeCell ref="B134:B135"/>
    <mergeCell ref="A114:A115"/>
    <mergeCell ref="C116:C117"/>
    <mergeCell ref="A128:A129"/>
    <mergeCell ref="I120:I121"/>
    <mergeCell ref="I122:I123"/>
    <mergeCell ref="B112:B113"/>
    <mergeCell ref="F102:F103"/>
    <mergeCell ref="A100:A101"/>
    <mergeCell ref="B98:B99"/>
    <mergeCell ref="E94:E95"/>
    <mergeCell ref="F94:F95"/>
    <mergeCell ref="G102:G103"/>
    <mergeCell ref="B108:B109"/>
    <mergeCell ref="C106:C107"/>
    <mergeCell ref="A104:A105"/>
    <mergeCell ref="B104:B105"/>
    <mergeCell ref="C90:C91"/>
    <mergeCell ref="E104:E105"/>
    <mergeCell ref="F104:F105"/>
    <mergeCell ref="G104:G105"/>
    <mergeCell ref="A84:A85"/>
    <mergeCell ref="A106:A107"/>
    <mergeCell ref="B106:B107"/>
    <mergeCell ref="D104:D105"/>
    <mergeCell ref="A90:A91"/>
    <mergeCell ref="E52:E53"/>
    <mergeCell ref="H60:H61"/>
    <mergeCell ref="A64:A65"/>
    <mergeCell ref="A78:A79"/>
    <mergeCell ref="C68:C69"/>
    <mergeCell ref="C70:C71"/>
    <mergeCell ref="I296:I297"/>
    <mergeCell ref="B86:B87"/>
    <mergeCell ref="B80:B81"/>
    <mergeCell ref="B64:B65"/>
    <mergeCell ref="B78:B79"/>
    <mergeCell ref="A54:A55"/>
    <mergeCell ref="A50:A51"/>
    <mergeCell ref="D44:D45"/>
    <mergeCell ref="A44:A45"/>
    <mergeCell ref="B44:B45"/>
    <mergeCell ref="D48:D49"/>
    <mergeCell ref="D50:D51"/>
    <mergeCell ref="C76:C77"/>
    <mergeCell ref="F106:F107"/>
    <mergeCell ref="G106:G107"/>
    <mergeCell ref="H106:H107"/>
    <mergeCell ref="F78:F79"/>
    <mergeCell ref="H74:H75"/>
    <mergeCell ref="C72:C73"/>
    <mergeCell ref="E66:E67"/>
    <mergeCell ref="H96:H97"/>
    <mergeCell ref="I96:I97"/>
    <mergeCell ref="C86:C87"/>
    <mergeCell ref="H90:H91"/>
    <mergeCell ref="F98:F99"/>
    <mergeCell ref="H98:H99"/>
    <mergeCell ref="BC68:BC69"/>
    <mergeCell ref="G90:G91"/>
    <mergeCell ref="H70:H71"/>
    <mergeCell ref="H66:H67"/>
    <mergeCell ref="DL78:DL79"/>
    <mergeCell ref="I60:I61"/>
    <mergeCell ref="I68:I69"/>
    <mergeCell ref="I72:I73"/>
    <mergeCell ref="I114:I115"/>
    <mergeCell ref="I146:I147"/>
    <mergeCell ref="I222:I223"/>
    <mergeCell ref="DL328:DL329"/>
    <mergeCell ref="H332:H333"/>
    <mergeCell ref="E318:E319"/>
    <mergeCell ref="F322:F323"/>
    <mergeCell ref="I326:I327"/>
    <mergeCell ref="F314:F315"/>
    <mergeCell ref="I330:I331"/>
    <mergeCell ref="DL320:DL321"/>
    <mergeCell ref="DL326:DL327"/>
    <mergeCell ref="F332:F333"/>
    <mergeCell ref="G332:G333"/>
    <mergeCell ref="F320:F321"/>
    <mergeCell ref="G320:G321"/>
    <mergeCell ref="G328:G329"/>
    <mergeCell ref="H330:H331"/>
    <mergeCell ref="H324:H325"/>
    <mergeCell ref="F72:F73"/>
    <mergeCell ref="I82:I83"/>
    <mergeCell ref="H88:H89"/>
    <mergeCell ref="I88:I89"/>
    <mergeCell ref="BC324:BC325"/>
    <mergeCell ref="DL84:DL85"/>
    <mergeCell ref="DL86:DL87"/>
    <mergeCell ref="I56:I57"/>
    <mergeCell ref="H58:H59"/>
    <mergeCell ref="F56:F57"/>
    <mergeCell ref="F86:F87"/>
    <mergeCell ref="C64:C65"/>
    <mergeCell ref="DL270:DL271"/>
    <mergeCell ref="DL282:DL283"/>
    <mergeCell ref="G294:G295"/>
    <mergeCell ref="B74:B75"/>
    <mergeCell ref="G296:G297"/>
    <mergeCell ref="H306:H307"/>
    <mergeCell ref="DL314:DL315"/>
    <mergeCell ref="DL70:DL71"/>
    <mergeCell ref="DL72:DL73"/>
    <mergeCell ref="DL60:DL61"/>
    <mergeCell ref="DL98:DL99"/>
    <mergeCell ref="DL110:DL111"/>
    <mergeCell ref="DL284:DL285"/>
    <mergeCell ref="BC88:BC89"/>
    <mergeCell ref="BC94:BC95"/>
    <mergeCell ref="BC96:BC97"/>
    <mergeCell ref="H100:H101"/>
    <mergeCell ref="DL74:DL75"/>
    <mergeCell ref="DL66:DL67"/>
    <mergeCell ref="DL92:DL93"/>
    <mergeCell ref="G234:G235"/>
    <mergeCell ref="G94:G95"/>
    <mergeCell ref="BC76:BC77"/>
    <mergeCell ref="BC78:BC79"/>
    <mergeCell ref="BC80:BC81"/>
    <mergeCell ref="I52:I53"/>
    <mergeCell ref="C100:C101"/>
    <mergeCell ref="F76:F77"/>
    <mergeCell ref="F88:F89"/>
    <mergeCell ref="B96:B97"/>
    <mergeCell ref="E84:E85"/>
    <mergeCell ref="E90:E91"/>
    <mergeCell ref="F90:F91"/>
    <mergeCell ref="I80:I81"/>
    <mergeCell ref="H76:H77"/>
    <mergeCell ref="I70:I71"/>
    <mergeCell ref="I92:I93"/>
    <mergeCell ref="H72:H73"/>
    <mergeCell ref="I76:I77"/>
    <mergeCell ref="G82:G83"/>
    <mergeCell ref="C82:C83"/>
    <mergeCell ref="I98:I99"/>
    <mergeCell ref="D82:D83"/>
    <mergeCell ref="D80:D81"/>
    <mergeCell ref="C78:C79"/>
    <mergeCell ref="D86:D87"/>
    <mergeCell ref="D52:D53"/>
    <mergeCell ref="B56:B57"/>
    <mergeCell ref="G78:G79"/>
    <mergeCell ref="E78:E79"/>
    <mergeCell ref="B62:B63"/>
    <mergeCell ref="E62:E63"/>
    <mergeCell ref="C92:C93"/>
    <mergeCell ref="D78:D79"/>
    <mergeCell ref="B54:B55"/>
    <mergeCell ref="C62:C63"/>
    <mergeCell ref="B58:B59"/>
    <mergeCell ref="F40:F41"/>
    <mergeCell ref="C40:C41"/>
    <mergeCell ref="B36:B37"/>
    <mergeCell ref="F42:F43"/>
    <mergeCell ref="F46:F47"/>
    <mergeCell ref="I110:I111"/>
    <mergeCell ref="H94:H95"/>
    <mergeCell ref="DL48:DL49"/>
    <mergeCell ref="G56:G57"/>
    <mergeCell ref="H50:H51"/>
    <mergeCell ref="G30:G31"/>
    <mergeCell ref="BC36:BC37"/>
    <mergeCell ref="BC38:BC39"/>
    <mergeCell ref="H44:H45"/>
    <mergeCell ref="DL54:DL55"/>
    <mergeCell ref="I58:I59"/>
    <mergeCell ref="H86:H87"/>
    <mergeCell ref="I86:I87"/>
    <mergeCell ref="DL56:DL57"/>
    <mergeCell ref="I84:I85"/>
    <mergeCell ref="H84:H85"/>
    <mergeCell ref="G52:G53"/>
    <mergeCell ref="I36:I37"/>
    <mergeCell ref="BC48:BC49"/>
    <mergeCell ref="G34:G35"/>
    <mergeCell ref="DL38:DL39"/>
    <mergeCell ref="H40:H41"/>
    <mergeCell ref="G36:G37"/>
    <mergeCell ref="H62:H63"/>
    <mergeCell ref="I54:I55"/>
    <mergeCell ref="DL50:DL51"/>
    <mergeCell ref="H52:H53"/>
    <mergeCell ref="DL64:DL65"/>
    <mergeCell ref="I78:I79"/>
    <mergeCell ref="G68:G69"/>
    <mergeCell ref="DL108:DL109"/>
    <mergeCell ref="H78:H79"/>
    <mergeCell ref="I100:I101"/>
    <mergeCell ref="H110:H111"/>
    <mergeCell ref="H108:H109"/>
    <mergeCell ref="H104:H105"/>
    <mergeCell ref="BC62:BC63"/>
    <mergeCell ref="BC64:BC65"/>
    <mergeCell ref="BC66:BC67"/>
    <mergeCell ref="DL62:DL63"/>
    <mergeCell ref="DL58:DL59"/>
    <mergeCell ref="DL76:DL77"/>
    <mergeCell ref="A92:A93"/>
    <mergeCell ref="A58:A59"/>
    <mergeCell ref="D90:D91"/>
    <mergeCell ref="B90:B91"/>
    <mergeCell ref="A88:A89"/>
    <mergeCell ref="B88:B89"/>
    <mergeCell ref="C88:C89"/>
    <mergeCell ref="D88:D89"/>
    <mergeCell ref="A74:A75"/>
    <mergeCell ref="C74:C75"/>
    <mergeCell ref="A70:A71"/>
    <mergeCell ref="D76:D77"/>
    <mergeCell ref="C80:C81"/>
    <mergeCell ref="A86:A87"/>
    <mergeCell ref="G98:G99"/>
    <mergeCell ref="DL68:DL69"/>
    <mergeCell ref="DL100:DL101"/>
    <mergeCell ref="DL94:DL95"/>
    <mergeCell ref="I74:I75"/>
    <mergeCell ref="DL82:DL83"/>
    <mergeCell ref="DL96:DL97"/>
    <mergeCell ref="BC60:BC61"/>
    <mergeCell ref="I50:I51"/>
    <mergeCell ref="G50:G51"/>
    <mergeCell ref="DL90:DL91"/>
    <mergeCell ref="I64:I65"/>
    <mergeCell ref="H64:H65"/>
    <mergeCell ref="BC54:BC55"/>
    <mergeCell ref="G40:G41"/>
    <mergeCell ref="I42:I43"/>
    <mergeCell ref="F36:F37"/>
    <mergeCell ref="H36:H37"/>
    <mergeCell ref="H38:H39"/>
    <mergeCell ref="F38:F39"/>
    <mergeCell ref="G38:G39"/>
    <mergeCell ref="I40:I41"/>
    <mergeCell ref="G64:G65"/>
    <mergeCell ref="F62:F63"/>
    <mergeCell ref="F92:F93"/>
    <mergeCell ref="G60:G61"/>
    <mergeCell ref="G58:G59"/>
    <mergeCell ref="I44:I45"/>
    <mergeCell ref="G96:G97"/>
    <mergeCell ref="G92:G93"/>
    <mergeCell ref="G88:G89"/>
    <mergeCell ref="G80:G81"/>
    <mergeCell ref="BC44:BC45"/>
    <mergeCell ref="BC46:BC47"/>
    <mergeCell ref="F80:F81"/>
    <mergeCell ref="DL8:DL9"/>
    <mergeCell ref="I26:I27"/>
    <mergeCell ref="I8:I9"/>
    <mergeCell ref="BC22:BC23"/>
    <mergeCell ref="BC24:BC25"/>
    <mergeCell ref="BC26:BC27"/>
    <mergeCell ref="BC28:BC29"/>
    <mergeCell ref="BC50:BC51"/>
    <mergeCell ref="BC52:BC53"/>
    <mergeCell ref="DL52:DL53"/>
    <mergeCell ref="H54:H55"/>
    <mergeCell ref="BC70:BC71"/>
    <mergeCell ref="BC72:BC73"/>
    <mergeCell ref="BC74:BC75"/>
    <mergeCell ref="DL88:DL89"/>
    <mergeCell ref="H102:H103"/>
    <mergeCell ref="I102:I103"/>
    <mergeCell ref="DL102:DL103"/>
    <mergeCell ref="H68:H69"/>
    <mergeCell ref="H30:H31"/>
    <mergeCell ref="H32:H33"/>
    <mergeCell ref="H34:H35"/>
    <mergeCell ref="DL12:DL13"/>
    <mergeCell ref="DL14:DL15"/>
    <mergeCell ref="BC98:BC99"/>
    <mergeCell ref="DL80:DL81"/>
    <mergeCell ref="BC82:BC83"/>
    <mergeCell ref="BC92:BC93"/>
    <mergeCell ref="BC86:BC87"/>
    <mergeCell ref="I66:I67"/>
    <mergeCell ref="H42:H43"/>
    <mergeCell ref="H46:H47"/>
    <mergeCell ref="CX6:CX7"/>
    <mergeCell ref="BC30:BC31"/>
    <mergeCell ref="BC32:BC33"/>
    <mergeCell ref="BC34:BC35"/>
    <mergeCell ref="BE6:BE7"/>
    <mergeCell ref="BF6:BF7"/>
    <mergeCell ref="BG6:BG7"/>
    <mergeCell ref="BH6:BH7"/>
    <mergeCell ref="V6:V7"/>
    <mergeCell ref="AD6:AD7"/>
    <mergeCell ref="DH6:DH7"/>
    <mergeCell ref="AC6:AC7"/>
    <mergeCell ref="I14:I15"/>
    <mergeCell ref="DC6:DC7"/>
    <mergeCell ref="O6:O7"/>
    <mergeCell ref="BC18:BC19"/>
    <mergeCell ref="BC20:BC21"/>
    <mergeCell ref="CY6:CY7"/>
    <mergeCell ref="DE6:DE7"/>
    <mergeCell ref="DF6:DF7"/>
    <mergeCell ref="DG6:DG7"/>
    <mergeCell ref="CZ6:CZ7"/>
    <mergeCell ref="AV6:AV7"/>
    <mergeCell ref="S6:S7"/>
    <mergeCell ref="T6:T7"/>
    <mergeCell ref="U6:U7"/>
    <mergeCell ref="AS6:AS7"/>
    <mergeCell ref="AT6:AT7"/>
    <mergeCell ref="AU6:AU7"/>
    <mergeCell ref="AB6:AB7"/>
    <mergeCell ref="BD6:BD7"/>
    <mergeCell ref="BA6:BA7"/>
    <mergeCell ref="BB6:BB7"/>
    <mergeCell ref="J5:J7"/>
    <mergeCell ref="DL18:DL19"/>
    <mergeCell ref="G66:G67"/>
    <mergeCell ref="M6:M7"/>
    <mergeCell ref="BC40:BC41"/>
    <mergeCell ref="BC42:BC43"/>
    <mergeCell ref="G24:G25"/>
    <mergeCell ref="G46:G47"/>
    <mergeCell ref="DL44:DL45"/>
    <mergeCell ref="I38:I39"/>
    <mergeCell ref="I46:I47"/>
    <mergeCell ref="DL28:DL29"/>
    <mergeCell ref="CI6:CI7"/>
    <mergeCell ref="CJ6:CJ7"/>
    <mergeCell ref="CK6:CK7"/>
    <mergeCell ref="BC16:BC17"/>
    <mergeCell ref="P6:P7"/>
    <mergeCell ref="Q6:Q7"/>
    <mergeCell ref="I34:I35"/>
    <mergeCell ref="I48:I49"/>
    <mergeCell ref="DL46:DL47"/>
    <mergeCell ref="DL40:DL41"/>
    <mergeCell ref="G42:G43"/>
    <mergeCell ref="G48:G49"/>
    <mergeCell ref="CB6:CB7"/>
    <mergeCell ref="CC6:CC7"/>
    <mergeCell ref="DK6:DK7"/>
    <mergeCell ref="CE6:CE7"/>
    <mergeCell ref="CV6:CV7"/>
    <mergeCell ref="CW6:CW7"/>
    <mergeCell ref="DL10:DL11"/>
    <mergeCell ref="F52:F53"/>
    <mergeCell ref="F30:F31"/>
    <mergeCell ref="N6:N7"/>
    <mergeCell ref="DD6:DD7"/>
    <mergeCell ref="X6:X7"/>
    <mergeCell ref="I62:I63"/>
    <mergeCell ref="AK6:AK7"/>
    <mergeCell ref="CD6:CD7"/>
    <mergeCell ref="DL16:DL17"/>
    <mergeCell ref="AY6:AY7"/>
    <mergeCell ref="DL42:DL43"/>
    <mergeCell ref="I32:I33"/>
    <mergeCell ref="H48:H49"/>
    <mergeCell ref="G44:G45"/>
    <mergeCell ref="K6:K7"/>
    <mergeCell ref="I5:I7"/>
    <mergeCell ref="AR6:AR7"/>
    <mergeCell ref="F28:F29"/>
    <mergeCell ref="I16:I17"/>
    <mergeCell ref="K5:V5"/>
    <mergeCell ref="F20:F21"/>
    <mergeCell ref="I18:I19"/>
    <mergeCell ref="H16:H17"/>
    <mergeCell ref="DL26:DL27"/>
    <mergeCell ref="DL30:DL31"/>
    <mergeCell ref="DL32:DL33"/>
    <mergeCell ref="DL36:DL37"/>
    <mergeCell ref="X5:BA5"/>
    <mergeCell ref="G22:G23"/>
    <mergeCell ref="DL34:DL35"/>
    <mergeCell ref="G20:G21"/>
    <mergeCell ref="DL22:DL23"/>
    <mergeCell ref="AZ6:AZ7"/>
    <mergeCell ref="D5:D7"/>
    <mergeCell ref="DL24:DL25"/>
    <mergeCell ref="I30:I31"/>
    <mergeCell ref="H26:H27"/>
    <mergeCell ref="AM6:AM7"/>
    <mergeCell ref="AN6:AN7"/>
    <mergeCell ref="AO6:AO7"/>
    <mergeCell ref="AP6:AP7"/>
    <mergeCell ref="AE6:AE7"/>
    <mergeCell ref="AF6:AF7"/>
    <mergeCell ref="AG6:AG7"/>
    <mergeCell ref="L6:L7"/>
    <mergeCell ref="AH6:AH7"/>
    <mergeCell ref="AJ6:AJ7"/>
    <mergeCell ref="Y6:Y7"/>
    <mergeCell ref="W6:W7"/>
    <mergeCell ref="AI6:AI7"/>
    <mergeCell ref="Z6:Z7"/>
    <mergeCell ref="AA6:AA7"/>
    <mergeCell ref="H10:H11"/>
    <mergeCell ref="DL20:DL21"/>
    <mergeCell ref="F12:F13"/>
    <mergeCell ref="DI6:DI7"/>
    <mergeCell ref="DJ6:DJ7"/>
    <mergeCell ref="CH6:CH7"/>
    <mergeCell ref="H14:H15"/>
    <mergeCell ref="H18:H19"/>
    <mergeCell ref="DB6:DB7"/>
    <mergeCell ref="DA6:DA7"/>
    <mergeCell ref="I24:I25"/>
    <mergeCell ref="I20:I21"/>
    <mergeCell ref="D8:D9"/>
    <mergeCell ref="H8:H9"/>
    <mergeCell ref="B18:B19"/>
    <mergeCell ref="D26:D27"/>
    <mergeCell ref="E28:E29"/>
    <mergeCell ref="B22:B23"/>
    <mergeCell ref="H24:H25"/>
    <mergeCell ref="B5:B7"/>
    <mergeCell ref="C5:C7"/>
    <mergeCell ref="H12:H13"/>
    <mergeCell ref="AW6:AW7"/>
    <mergeCell ref="AX6:AX7"/>
    <mergeCell ref="I10:I11"/>
    <mergeCell ref="C8:C9"/>
    <mergeCell ref="E8:E9"/>
    <mergeCell ref="F16:F17"/>
    <mergeCell ref="E10:E11"/>
    <mergeCell ref="D12:D13"/>
    <mergeCell ref="E14:E15"/>
    <mergeCell ref="D20:D21"/>
    <mergeCell ref="AL6:AL7"/>
    <mergeCell ref="G10:G11"/>
    <mergeCell ref="G8:G9"/>
    <mergeCell ref="H20:H21"/>
    <mergeCell ref="G16:G17"/>
    <mergeCell ref="H22:H23"/>
    <mergeCell ref="E5:H6"/>
    <mergeCell ref="AQ6:AQ7"/>
    <mergeCell ref="E38:E39"/>
    <mergeCell ref="C36:C37"/>
    <mergeCell ref="D18:D19"/>
    <mergeCell ref="D16:D17"/>
    <mergeCell ref="C30:C31"/>
    <mergeCell ref="E30:E31"/>
    <mergeCell ref="A32:A33"/>
    <mergeCell ref="B30:B31"/>
    <mergeCell ref="C32:C33"/>
    <mergeCell ref="E32:E33"/>
    <mergeCell ref="D32:D33"/>
    <mergeCell ref="G32:G33"/>
    <mergeCell ref="R6:R7"/>
    <mergeCell ref="F8:F9"/>
    <mergeCell ref="I22:I23"/>
    <mergeCell ref="E22:E23"/>
    <mergeCell ref="C16:C17"/>
    <mergeCell ref="F18:F19"/>
    <mergeCell ref="C24:C25"/>
    <mergeCell ref="E18:E19"/>
    <mergeCell ref="I28:I29"/>
    <mergeCell ref="B14:B15"/>
    <mergeCell ref="C14:C15"/>
    <mergeCell ref="E24:E25"/>
    <mergeCell ref="I12:I13"/>
    <mergeCell ref="H28:H29"/>
    <mergeCell ref="F14:F15"/>
    <mergeCell ref="G18:G19"/>
    <mergeCell ref="E12:E13"/>
    <mergeCell ref="C28:C29"/>
    <mergeCell ref="E20:E21"/>
    <mergeCell ref="F22:F23"/>
    <mergeCell ref="F32:F33"/>
    <mergeCell ref="F26:F27"/>
    <mergeCell ref="B20:B21"/>
    <mergeCell ref="A24:A25"/>
    <mergeCell ref="B24:B25"/>
    <mergeCell ref="B12:B13"/>
    <mergeCell ref="C12:C13"/>
    <mergeCell ref="A12:A13"/>
    <mergeCell ref="A16:A17"/>
    <mergeCell ref="B16:B17"/>
    <mergeCell ref="E16:E17"/>
    <mergeCell ref="A10:A11"/>
    <mergeCell ref="B10:B11"/>
    <mergeCell ref="C10:C11"/>
    <mergeCell ref="F10:F11"/>
    <mergeCell ref="C18:C19"/>
    <mergeCell ref="C22:C23"/>
    <mergeCell ref="E26:E27"/>
    <mergeCell ref="A18:A19"/>
    <mergeCell ref="A30:A31"/>
    <mergeCell ref="A26:A27"/>
    <mergeCell ref="A28:A29"/>
    <mergeCell ref="B28:B29"/>
    <mergeCell ref="D28:D29"/>
    <mergeCell ref="D30:D31"/>
    <mergeCell ref="E48:E49"/>
    <mergeCell ref="B48:B49"/>
    <mergeCell ref="F34:F35"/>
    <mergeCell ref="D22:D23"/>
    <mergeCell ref="D10:D11"/>
    <mergeCell ref="G28:G29"/>
    <mergeCell ref="C26:C27"/>
    <mergeCell ref="G26:G27"/>
    <mergeCell ref="D24:D25"/>
    <mergeCell ref="G12:G13"/>
    <mergeCell ref="G14:G15"/>
    <mergeCell ref="C20:C21"/>
    <mergeCell ref="C44:C45"/>
    <mergeCell ref="A22:A23"/>
    <mergeCell ref="B32:B33"/>
    <mergeCell ref="E36:E37"/>
    <mergeCell ref="C48:C49"/>
    <mergeCell ref="E42:E43"/>
    <mergeCell ref="E40:E41"/>
    <mergeCell ref="A40:A41"/>
    <mergeCell ref="B40:B41"/>
    <mergeCell ref="C38:C39"/>
    <mergeCell ref="B38:B39"/>
    <mergeCell ref="C42:C43"/>
    <mergeCell ref="D40:D41"/>
    <mergeCell ref="F48:F49"/>
    <mergeCell ref="A20:A21"/>
    <mergeCell ref="D14:D15"/>
    <mergeCell ref="A14:A15"/>
    <mergeCell ref="E34:E35"/>
    <mergeCell ref="F24:F25"/>
    <mergeCell ref="D38:D39"/>
    <mergeCell ref="F50:F51"/>
    <mergeCell ref="E44:E45"/>
    <mergeCell ref="F44:F45"/>
    <mergeCell ref="E46:E47"/>
    <mergeCell ref="C52:C53"/>
    <mergeCell ref="B94:B95"/>
    <mergeCell ref="C94:C95"/>
    <mergeCell ref="H116:H117"/>
    <mergeCell ref="E122:E123"/>
    <mergeCell ref="F122:F123"/>
    <mergeCell ref="H160:H161"/>
    <mergeCell ref="H190:H191"/>
    <mergeCell ref="I116:I117"/>
    <mergeCell ref="H120:H121"/>
    <mergeCell ref="I150:I151"/>
    <mergeCell ref="I134:I135"/>
    <mergeCell ref="I144:I145"/>
    <mergeCell ref="I130:I131"/>
    <mergeCell ref="G54:G55"/>
    <mergeCell ref="G70:G71"/>
    <mergeCell ref="C56:C57"/>
    <mergeCell ref="G72:G73"/>
    <mergeCell ref="D62:D63"/>
    <mergeCell ref="D138:D139"/>
    <mergeCell ref="D182:D183"/>
    <mergeCell ref="C158:C159"/>
    <mergeCell ref="D134:D135"/>
    <mergeCell ref="D152:D153"/>
    <mergeCell ref="C180:C181"/>
    <mergeCell ref="B140:B141"/>
    <mergeCell ref="F138:F139"/>
    <mergeCell ref="B162:B163"/>
    <mergeCell ref="H214:H215"/>
    <mergeCell ref="F200:F201"/>
    <mergeCell ref="G200:G201"/>
    <mergeCell ref="H200:H201"/>
    <mergeCell ref="G126:G127"/>
    <mergeCell ref="G138:G139"/>
    <mergeCell ref="G150:G151"/>
    <mergeCell ref="G132:G133"/>
    <mergeCell ref="E132:E133"/>
    <mergeCell ref="G210:G211"/>
    <mergeCell ref="F112:F113"/>
    <mergeCell ref="H138:H139"/>
    <mergeCell ref="F188:F189"/>
    <mergeCell ref="H130:H131"/>
    <mergeCell ref="E148:E149"/>
    <mergeCell ref="F210:F211"/>
    <mergeCell ref="H150:H151"/>
    <mergeCell ref="H142:H143"/>
    <mergeCell ref="G152:G153"/>
    <mergeCell ref="F144:F145"/>
    <mergeCell ref="E142:E143"/>
    <mergeCell ref="F198:F199"/>
    <mergeCell ref="F202:F203"/>
    <mergeCell ref="E196:E197"/>
    <mergeCell ref="E158:E159"/>
    <mergeCell ref="H140:H141"/>
    <mergeCell ref="G148:G149"/>
    <mergeCell ref="G168:G169"/>
    <mergeCell ref="H168:H169"/>
    <mergeCell ref="E116:E117"/>
    <mergeCell ref="G172:G173"/>
    <mergeCell ref="H172:H173"/>
    <mergeCell ref="I90:I91"/>
    <mergeCell ref="E140:E141"/>
    <mergeCell ref="H114:H115"/>
    <mergeCell ref="G84:G85"/>
    <mergeCell ref="H126:H127"/>
    <mergeCell ref="H118:H119"/>
    <mergeCell ref="H158:H159"/>
    <mergeCell ref="G120:G121"/>
    <mergeCell ref="E126:E127"/>
    <mergeCell ref="F146:F147"/>
    <mergeCell ref="F136:F137"/>
    <mergeCell ref="G136:G137"/>
    <mergeCell ref="E138:E139"/>
    <mergeCell ref="F120:F121"/>
    <mergeCell ref="F100:F101"/>
    <mergeCell ref="H56:H57"/>
    <mergeCell ref="H82:H83"/>
    <mergeCell ref="E76:E77"/>
    <mergeCell ref="F70:F71"/>
    <mergeCell ref="H80:H81"/>
    <mergeCell ref="F74:F75"/>
    <mergeCell ref="G76:G77"/>
    <mergeCell ref="E72:E73"/>
    <mergeCell ref="I94:I95"/>
    <mergeCell ref="I104:I105"/>
    <mergeCell ref="F108:F109"/>
    <mergeCell ref="G110:G111"/>
    <mergeCell ref="F116:F117"/>
    <mergeCell ref="E108:E109"/>
    <mergeCell ref="G128:G129"/>
    <mergeCell ref="H92:H93"/>
    <mergeCell ref="H156:H157"/>
    <mergeCell ref="G74:G75"/>
    <mergeCell ref="D106:D107"/>
    <mergeCell ref="E106:E107"/>
    <mergeCell ref="G154:G155"/>
    <mergeCell ref="D120:D121"/>
    <mergeCell ref="D130:D131"/>
    <mergeCell ref="F124:F125"/>
    <mergeCell ref="F66:F67"/>
    <mergeCell ref="E64:E65"/>
    <mergeCell ref="E80:E81"/>
    <mergeCell ref="E82:E83"/>
    <mergeCell ref="D102:D103"/>
    <mergeCell ref="D60:D61"/>
    <mergeCell ref="E70:E71"/>
    <mergeCell ref="F96:F97"/>
    <mergeCell ref="D110:D111"/>
    <mergeCell ref="E112:E113"/>
    <mergeCell ref="D142:D143"/>
    <mergeCell ref="E60:E61"/>
    <mergeCell ref="F64:F65"/>
    <mergeCell ref="F68:F69"/>
    <mergeCell ref="E128:E129"/>
    <mergeCell ref="E154:E155"/>
    <mergeCell ref="F142:F143"/>
    <mergeCell ref="E68:E69"/>
    <mergeCell ref="G86:G87"/>
    <mergeCell ref="F82:F83"/>
    <mergeCell ref="G108:G109"/>
    <mergeCell ref="E86:E87"/>
    <mergeCell ref="D84:D85"/>
    <mergeCell ref="F84:F85"/>
    <mergeCell ref="E92:E93"/>
    <mergeCell ref="C236:C237"/>
    <mergeCell ref="B258:B259"/>
    <mergeCell ref="E242:E243"/>
    <mergeCell ref="F254:F255"/>
    <mergeCell ref="F270:F271"/>
    <mergeCell ref="B256:B257"/>
    <mergeCell ref="C256:C257"/>
    <mergeCell ref="D260:D261"/>
    <mergeCell ref="F248:F249"/>
    <mergeCell ref="D250:D251"/>
    <mergeCell ref="E250:E251"/>
    <mergeCell ref="E270:E271"/>
    <mergeCell ref="D274:D275"/>
    <mergeCell ref="B262:B263"/>
    <mergeCell ref="D258:D259"/>
    <mergeCell ref="D252:D253"/>
    <mergeCell ref="E256:E257"/>
    <mergeCell ref="F258:F259"/>
    <mergeCell ref="C246:C247"/>
    <mergeCell ref="C248:C249"/>
    <mergeCell ref="C270:C271"/>
    <mergeCell ref="E260:E261"/>
    <mergeCell ref="C244:C245"/>
    <mergeCell ref="B246:B247"/>
    <mergeCell ref="D240:D241"/>
    <mergeCell ref="E240:E241"/>
    <mergeCell ref="C254:C255"/>
    <mergeCell ref="C258:C259"/>
    <mergeCell ref="E274:E275"/>
    <mergeCell ref="E234:E235"/>
    <mergeCell ref="B234:B235"/>
    <mergeCell ref="E74:E75"/>
    <mergeCell ref="E162:E163"/>
    <mergeCell ref="F164:F165"/>
    <mergeCell ref="F196:F197"/>
    <mergeCell ref="E102:E103"/>
    <mergeCell ref="E88:E89"/>
    <mergeCell ref="C238:C239"/>
    <mergeCell ref="B272:B273"/>
    <mergeCell ref="E248:E249"/>
    <mergeCell ref="B254:B255"/>
    <mergeCell ref="E254:E255"/>
    <mergeCell ref="B240:B241"/>
    <mergeCell ref="B196:B197"/>
    <mergeCell ref="C200:C201"/>
    <mergeCell ref="E198:E199"/>
    <mergeCell ref="C142:C143"/>
    <mergeCell ref="C160:C161"/>
    <mergeCell ref="F168:F169"/>
    <mergeCell ref="B154:B155"/>
    <mergeCell ref="E190:E191"/>
    <mergeCell ref="E192:E193"/>
    <mergeCell ref="E238:E239"/>
    <mergeCell ref="E246:E247"/>
    <mergeCell ref="D242:D243"/>
    <mergeCell ref="F252:F253"/>
    <mergeCell ref="F244:F245"/>
    <mergeCell ref="C234:C235"/>
    <mergeCell ref="F172:F173"/>
    <mergeCell ref="B242:B243"/>
    <mergeCell ref="F162:F163"/>
    <mergeCell ref="A234:A235"/>
    <mergeCell ref="B116:B117"/>
    <mergeCell ref="D114:D115"/>
    <mergeCell ref="D116:D117"/>
    <mergeCell ref="B216:B217"/>
    <mergeCell ref="C230:C231"/>
    <mergeCell ref="A152:A153"/>
    <mergeCell ref="A144:A145"/>
    <mergeCell ref="F230:F231"/>
    <mergeCell ref="C218:C219"/>
    <mergeCell ref="B200:B201"/>
    <mergeCell ref="E276:E277"/>
    <mergeCell ref="C232:C233"/>
    <mergeCell ref="A272:A273"/>
    <mergeCell ref="B270:B271"/>
    <mergeCell ref="B274:B275"/>
    <mergeCell ref="B220:B221"/>
    <mergeCell ref="A230:A231"/>
    <mergeCell ref="B248:B249"/>
    <mergeCell ref="B236:B237"/>
    <mergeCell ref="B244:B245"/>
    <mergeCell ref="A236:A237"/>
    <mergeCell ref="C276:C277"/>
    <mergeCell ref="D236:D237"/>
    <mergeCell ref="D238:D239"/>
    <mergeCell ref="C262:C263"/>
    <mergeCell ref="D262:D263"/>
    <mergeCell ref="B276:B277"/>
    <mergeCell ref="D270:D271"/>
    <mergeCell ref="C228:C229"/>
    <mergeCell ref="A222:A223"/>
    <mergeCell ref="D232:D233"/>
    <mergeCell ref="A246:A247"/>
    <mergeCell ref="A266:A267"/>
    <mergeCell ref="A252:A253"/>
    <mergeCell ref="A270:A271"/>
    <mergeCell ref="C204:C205"/>
    <mergeCell ref="B228:B229"/>
    <mergeCell ref="B230:B231"/>
    <mergeCell ref="D222:D223"/>
    <mergeCell ref="H220:H221"/>
    <mergeCell ref="B218:B219"/>
    <mergeCell ref="E226:E227"/>
    <mergeCell ref="D218:D219"/>
    <mergeCell ref="D214:D215"/>
    <mergeCell ref="C220:C221"/>
    <mergeCell ref="D206:D207"/>
    <mergeCell ref="E206:E207"/>
    <mergeCell ref="D230:D231"/>
    <mergeCell ref="A226:A227"/>
    <mergeCell ref="C226:C227"/>
    <mergeCell ref="B226:B227"/>
    <mergeCell ref="A218:A219"/>
    <mergeCell ref="E204:E205"/>
    <mergeCell ref="A228:A229"/>
    <mergeCell ref="D228:D229"/>
    <mergeCell ref="B224:B225"/>
    <mergeCell ref="B222:B223"/>
    <mergeCell ref="A220:A221"/>
    <mergeCell ref="C222:C223"/>
    <mergeCell ref="C224:C225"/>
    <mergeCell ref="A204:A205"/>
    <mergeCell ref="C214:C215"/>
    <mergeCell ref="F216:F217"/>
    <mergeCell ref="A1:C1"/>
    <mergeCell ref="A46:A47"/>
    <mergeCell ref="B46:B47"/>
    <mergeCell ref="C46:C47"/>
    <mergeCell ref="D64:D65"/>
    <mergeCell ref="D66:D67"/>
    <mergeCell ref="D68:D69"/>
    <mergeCell ref="D70:D71"/>
    <mergeCell ref="D72:D73"/>
    <mergeCell ref="D74:D75"/>
    <mergeCell ref="A5:A7"/>
    <mergeCell ref="A158:A159"/>
    <mergeCell ref="A160:A161"/>
    <mergeCell ref="B160:B161"/>
    <mergeCell ref="A36:A37"/>
    <mergeCell ref="A8:A9"/>
    <mergeCell ref="B8:B9"/>
    <mergeCell ref="A156:A157"/>
    <mergeCell ref="C114:C115"/>
    <mergeCell ref="C54:C55"/>
    <mergeCell ref="A72:A73"/>
    <mergeCell ref="A76:A77"/>
    <mergeCell ref="A56:A57"/>
    <mergeCell ref="A66:A67"/>
    <mergeCell ref="B60:B61"/>
    <mergeCell ref="C60:C61"/>
    <mergeCell ref="B66:B67"/>
    <mergeCell ref="B70:B71"/>
    <mergeCell ref="D96:D97"/>
    <mergeCell ref="D54:D55"/>
    <mergeCell ref="D34:D35"/>
    <mergeCell ref="B26:B27"/>
    <mergeCell ref="A206:A207"/>
    <mergeCell ref="B206:B207"/>
    <mergeCell ref="C206:C207"/>
    <mergeCell ref="D200:D201"/>
    <mergeCell ref="E200:E201"/>
    <mergeCell ref="A198:A199"/>
    <mergeCell ref="B198:B199"/>
    <mergeCell ref="C198:C199"/>
    <mergeCell ref="D198:D199"/>
    <mergeCell ref="D202:D203"/>
    <mergeCell ref="B100:B101"/>
    <mergeCell ref="A94:A95"/>
    <mergeCell ref="A60:A61"/>
    <mergeCell ref="A62:A63"/>
    <mergeCell ref="C58:C59"/>
    <mergeCell ref="A68:A69"/>
    <mergeCell ref="C66:C67"/>
    <mergeCell ref="B76:B77"/>
    <mergeCell ref="E98:E99"/>
    <mergeCell ref="C108:C109"/>
    <mergeCell ref="C98:C99"/>
    <mergeCell ref="C84:C85"/>
    <mergeCell ref="D98:D99"/>
    <mergeCell ref="D180:D181"/>
    <mergeCell ref="C148:C149"/>
    <mergeCell ref="A132:A133"/>
    <mergeCell ref="B72:B73"/>
    <mergeCell ref="D94:D95"/>
    <mergeCell ref="B82:B83"/>
    <mergeCell ref="B84:B85"/>
    <mergeCell ref="C110:C111"/>
    <mergeCell ref="E58:E59"/>
    <mergeCell ref="D42:D43"/>
    <mergeCell ref="A42:A43"/>
    <mergeCell ref="B42:B43"/>
    <mergeCell ref="A52:A53"/>
    <mergeCell ref="C50:C51"/>
    <mergeCell ref="B50:B51"/>
    <mergeCell ref="B52:B53"/>
    <mergeCell ref="B92:B93"/>
    <mergeCell ref="D92:D93"/>
    <mergeCell ref="D136:D137"/>
    <mergeCell ref="A124:A125"/>
    <mergeCell ref="B124:B125"/>
    <mergeCell ref="D56:D57"/>
    <mergeCell ref="D108:D109"/>
    <mergeCell ref="A82:A83"/>
    <mergeCell ref="B68:B69"/>
    <mergeCell ref="B128:B129"/>
    <mergeCell ref="B118:B119"/>
    <mergeCell ref="D118:D119"/>
    <mergeCell ref="B130:B131"/>
    <mergeCell ref="B136:B137"/>
    <mergeCell ref="C134:C135"/>
    <mergeCell ref="C124:C125"/>
    <mergeCell ref="D58:D59"/>
    <mergeCell ref="A96:A97"/>
    <mergeCell ref="A98:A99"/>
    <mergeCell ref="C96:C97"/>
    <mergeCell ref="A102:A103"/>
    <mergeCell ref="B102:B103"/>
    <mergeCell ref="C102:C103"/>
    <mergeCell ref="A110:A111"/>
    <mergeCell ref="A180:A181"/>
    <mergeCell ref="B178:B179"/>
    <mergeCell ref="B190:B191"/>
    <mergeCell ref="D158:D159"/>
    <mergeCell ref="C162:C163"/>
    <mergeCell ref="E50:E51"/>
    <mergeCell ref="D166:D167"/>
    <mergeCell ref="D162:D163"/>
    <mergeCell ref="A130:A131"/>
    <mergeCell ref="A48:A49"/>
    <mergeCell ref="A80:A81"/>
    <mergeCell ref="C184:C185"/>
    <mergeCell ref="D184:D185"/>
    <mergeCell ref="A38:A39"/>
    <mergeCell ref="B158:B159"/>
    <mergeCell ref="B168:B169"/>
    <mergeCell ref="C168:C169"/>
    <mergeCell ref="D168:D169"/>
    <mergeCell ref="E168:E169"/>
    <mergeCell ref="A178:A179"/>
    <mergeCell ref="A150:A151"/>
    <mergeCell ref="A148:A149"/>
    <mergeCell ref="D46:D47"/>
    <mergeCell ref="C130:C131"/>
    <mergeCell ref="C140:C141"/>
    <mergeCell ref="D132:D133"/>
    <mergeCell ref="C118:C119"/>
    <mergeCell ref="C104:C105"/>
    <mergeCell ref="E54:E55"/>
    <mergeCell ref="E114:E115"/>
    <mergeCell ref="C150:C151"/>
    <mergeCell ref="E56:E57"/>
    <mergeCell ref="A162:A163"/>
    <mergeCell ref="F152:F153"/>
    <mergeCell ref="F126:F127"/>
    <mergeCell ref="F132:F133"/>
    <mergeCell ref="F130:F131"/>
    <mergeCell ref="B142:B143"/>
    <mergeCell ref="G158:G159"/>
    <mergeCell ref="A138:A139"/>
    <mergeCell ref="A118:A119"/>
    <mergeCell ref="F148:F149"/>
    <mergeCell ref="B156:B157"/>
    <mergeCell ref="B166:B167"/>
    <mergeCell ref="A34:A35"/>
    <mergeCell ref="B34:B35"/>
    <mergeCell ref="D128:D129"/>
    <mergeCell ref="E96:E97"/>
    <mergeCell ref="E110:E111"/>
    <mergeCell ref="A122:A123"/>
    <mergeCell ref="B122:B123"/>
    <mergeCell ref="B126:B127"/>
    <mergeCell ref="B132:B133"/>
    <mergeCell ref="B148:B149"/>
    <mergeCell ref="C34:C35"/>
    <mergeCell ref="D36:D37"/>
    <mergeCell ref="F60:F61"/>
    <mergeCell ref="F54:F55"/>
    <mergeCell ref="F58:F59"/>
    <mergeCell ref="G124:G125"/>
    <mergeCell ref="G134:G135"/>
    <mergeCell ref="G156:G157"/>
    <mergeCell ref="G130:G131"/>
    <mergeCell ref="G62:G63"/>
    <mergeCell ref="G162:G163"/>
    <mergeCell ref="E178:E179"/>
    <mergeCell ref="A188:A189"/>
    <mergeCell ref="E174:E175"/>
    <mergeCell ref="F174:F175"/>
    <mergeCell ref="F186:F187"/>
    <mergeCell ref="G186:G187"/>
    <mergeCell ref="H186:H187"/>
    <mergeCell ref="DL118:DL119"/>
    <mergeCell ref="DL120:DL121"/>
    <mergeCell ref="H134:H135"/>
    <mergeCell ref="E136:E137"/>
    <mergeCell ref="H144:H145"/>
    <mergeCell ref="C138:C139"/>
    <mergeCell ref="E166:E167"/>
    <mergeCell ref="F140:F141"/>
    <mergeCell ref="C152:C153"/>
    <mergeCell ref="B138:B139"/>
    <mergeCell ref="B146:B147"/>
    <mergeCell ref="C146:C147"/>
    <mergeCell ref="D146:D147"/>
    <mergeCell ref="E146:E147"/>
    <mergeCell ref="B120:B121"/>
    <mergeCell ref="A164:A165"/>
    <mergeCell ref="B164:B165"/>
    <mergeCell ref="A154:A155"/>
    <mergeCell ref="B144:B145"/>
    <mergeCell ref="A146:A147"/>
    <mergeCell ref="G184:G185"/>
    <mergeCell ref="H184:H185"/>
    <mergeCell ref="F184:F185"/>
    <mergeCell ref="A176:A177"/>
    <mergeCell ref="B176:B177"/>
    <mergeCell ref="A184:A185"/>
    <mergeCell ref="B184:B185"/>
    <mergeCell ref="H188:H189"/>
    <mergeCell ref="D192:D193"/>
    <mergeCell ref="C194:C195"/>
    <mergeCell ref="A174:A175"/>
    <mergeCell ref="B174:B175"/>
    <mergeCell ref="C174:C175"/>
    <mergeCell ref="D174:D175"/>
    <mergeCell ref="D164:D165"/>
    <mergeCell ref="E164:E165"/>
    <mergeCell ref="C154:C155"/>
    <mergeCell ref="F154:F155"/>
    <mergeCell ref="B170:B171"/>
    <mergeCell ref="C170:C171"/>
    <mergeCell ref="D170:D171"/>
    <mergeCell ref="E170:E171"/>
    <mergeCell ref="F170:F171"/>
    <mergeCell ref="G170:G171"/>
    <mergeCell ref="H170:H171"/>
    <mergeCell ref="D178:D179"/>
    <mergeCell ref="E188:E189"/>
    <mergeCell ref="A172:A173"/>
    <mergeCell ref="B172:B173"/>
    <mergeCell ref="C172:C173"/>
    <mergeCell ref="D172:D173"/>
    <mergeCell ref="E172:E173"/>
    <mergeCell ref="C188:C189"/>
    <mergeCell ref="C192:C193"/>
    <mergeCell ref="C164:C165"/>
    <mergeCell ref="F176:F177"/>
    <mergeCell ref="D148:D149"/>
    <mergeCell ref="C166:C167"/>
    <mergeCell ref="H194:H195"/>
    <mergeCell ref="I196:I197"/>
    <mergeCell ref="G192:G193"/>
    <mergeCell ref="H196:H197"/>
    <mergeCell ref="B150:B151"/>
    <mergeCell ref="B152:B153"/>
    <mergeCell ref="F158:F159"/>
    <mergeCell ref="C196:C197"/>
    <mergeCell ref="F150:F151"/>
    <mergeCell ref="A196:A197"/>
    <mergeCell ref="B182:B183"/>
    <mergeCell ref="C182:C183"/>
    <mergeCell ref="B188:B189"/>
    <mergeCell ref="I176:I177"/>
    <mergeCell ref="A182:A183"/>
    <mergeCell ref="F180:F181"/>
    <mergeCell ref="G174:G175"/>
    <mergeCell ref="C178:C179"/>
    <mergeCell ref="G180:G181"/>
    <mergeCell ref="E184:E185"/>
    <mergeCell ref="F178:F179"/>
    <mergeCell ref="H178:H179"/>
    <mergeCell ref="I178:I179"/>
    <mergeCell ref="H182:H183"/>
    <mergeCell ref="H180:H181"/>
    <mergeCell ref="B180:B181"/>
    <mergeCell ref="B192:B193"/>
    <mergeCell ref="C176:C177"/>
    <mergeCell ref="D176:D177"/>
    <mergeCell ref="E176:E177"/>
    <mergeCell ref="I138:I139"/>
    <mergeCell ref="BC138:BC139"/>
    <mergeCell ref="BC140:BC141"/>
    <mergeCell ref="BC142:BC143"/>
    <mergeCell ref="BC144:BC145"/>
    <mergeCell ref="F128:F129"/>
    <mergeCell ref="DL150:DL151"/>
    <mergeCell ref="I148:I149"/>
    <mergeCell ref="F156:F157"/>
    <mergeCell ref="DL140:DL141"/>
    <mergeCell ref="DL142:DL143"/>
    <mergeCell ref="DL152:DL153"/>
    <mergeCell ref="H146:H147"/>
    <mergeCell ref="DL154:DL155"/>
    <mergeCell ref="I136:I137"/>
    <mergeCell ref="D156:D157"/>
    <mergeCell ref="B202:B203"/>
    <mergeCell ref="F182:F183"/>
    <mergeCell ref="I180:I181"/>
    <mergeCell ref="G178:G179"/>
    <mergeCell ref="G166:G167"/>
    <mergeCell ref="I160:I161"/>
    <mergeCell ref="F166:F167"/>
    <mergeCell ref="I192:I193"/>
    <mergeCell ref="G190:G191"/>
    <mergeCell ref="I194:I195"/>
    <mergeCell ref="G202:G203"/>
    <mergeCell ref="I190:I191"/>
    <mergeCell ref="E152:E153"/>
    <mergeCell ref="G196:G197"/>
    <mergeCell ref="C156:C157"/>
    <mergeCell ref="B194:B195"/>
    <mergeCell ref="I198:I199"/>
    <mergeCell ref="DL228:DL229"/>
    <mergeCell ref="H204:H205"/>
    <mergeCell ref="BC172:BC173"/>
    <mergeCell ref="DL246:DL247"/>
    <mergeCell ref="H256:H257"/>
    <mergeCell ref="I252:I253"/>
    <mergeCell ref="BC194:BC195"/>
    <mergeCell ref="DL164:DL165"/>
    <mergeCell ref="I140:I141"/>
    <mergeCell ref="G160:G161"/>
    <mergeCell ref="G182:G183"/>
    <mergeCell ref="I184:I185"/>
    <mergeCell ref="BC184:BC185"/>
    <mergeCell ref="I168:I169"/>
    <mergeCell ref="H162:H163"/>
    <mergeCell ref="DL182:DL183"/>
    <mergeCell ref="H176:H177"/>
    <mergeCell ref="DL172:DL173"/>
    <mergeCell ref="I154:I155"/>
    <mergeCell ref="H154:H155"/>
    <mergeCell ref="G188:G189"/>
    <mergeCell ref="DL188:DL189"/>
    <mergeCell ref="DL192:DL193"/>
    <mergeCell ref="DL166:DL167"/>
    <mergeCell ref="I170:I171"/>
    <mergeCell ref="H174:H175"/>
    <mergeCell ref="DL144:DL145"/>
    <mergeCell ref="DL146:DL147"/>
    <mergeCell ref="DL160:DL161"/>
    <mergeCell ref="DL148:DL149"/>
    <mergeCell ref="I174:I175"/>
    <mergeCell ref="DL122:DL123"/>
    <mergeCell ref="I124:I125"/>
    <mergeCell ref="I128:I129"/>
    <mergeCell ref="DL124:DL125"/>
    <mergeCell ref="DL128:DL129"/>
    <mergeCell ref="DL126:DL127"/>
    <mergeCell ref="H152:H153"/>
    <mergeCell ref="I152:I153"/>
    <mergeCell ref="I166:I167"/>
    <mergeCell ref="BC170:BC171"/>
    <mergeCell ref="DL170:DL171"/>
    <mergeCell ref="DL194:DL195"/>
    <mergeCell ref="DL196:DL197"/>
    <mergeCell ref="DL190:DL191"/>
    <mergeCell ref="H164:H165"/>
    <mergeCell ref="H166:H167"/>
    <mergeCell ref="BC176:BC177"/>
    <mergeCell ref="DL176:DL177"/>
    <mergeCell ref="I172:I173"/>
    <mergeCell ref="I132:I133"/>
    <mergeCell ref="I162:I163"/>
    <mergeCell ref="DL158:DL159"/>
    <mergeCell ref="DL162:DL163"/>
    <mergeCell ref="BC174:BC175"/>
    <mergeCell ref="DL174:DL175"/>
    <mergeCell ref="BC186:BC187"/>
    <mergeCell ref="DL186:DL187"/>
    <mergeCell ref="H148:H149"/>
    <mergeCell ref="DL138:DL139"/>
    <mergeCell ref="DL132:DL133"/>
    <mergeCell ref="I142:I143"/>
    <mergeCell ref="H136:H137"/>
    <mergeCell ref="DL222:DL223"/>
    <mergeCell ref="DL254:DL255"/>
    <mergeCell ref="I200:I201"/>
    <mergeCell ref="G246:G247"/>
    <mergeCell ref="G238:G239"/>
    <mergeCell ref="DL202:DL203"/>
    <mergeCell ref="DL216:DL217"/>
    <mergeCell ref="DL218:DL219"/>
    <mergeCell ref="DL198:DL199"/>
    <mergeCell ref="I216:I217"/>
    <mergeCell ref="H218:H219"/>
    <mergeCell ref="BC216:BC217"/>
    <mergeCell ref="I202:I203"/>
    <mergeCell ref="I220:I221"/>
    <mergeCell ref="DL234:DL235"/>
    <mergeCell ref="DL226:DL227"/>
    <mergeCell ref="BC246:BC247"/>
    <mergeCell ref="BC248:BC249"/>
    <mergeCell ref="DL200:DL201"/>
    <mergeCell ref="DL232:DL233"/>
    <mergeCell ref="H252:H253"/>
    <mergeCell ref="H254:H255"/>
    <mergeCell ref="G242:G243"/>
    <mergeCell ref="G244:G245"/>
    <mergeCell ref="H244:H245"/>
    <mergeCell ref="H246:H247"/>
    <mergeCell ref="BC250:BC251"/>
    <mergeCell ref="BC238:BC239"/>
    <mergeCell ref="DL214:DL215"/>
    <mergeCell ref="DL204:DL205"/>
    <mergeCell ref="DL240:DL241"/>
    <mergeCell ref="H202:H203"/>
    <mergeCell ref="I240:I241"/>
    <mergeCell ref="I238:I239"/>
    <mergeCell ref="F246:F247"/>
    <mergeCell ref="F242:F243"/>
    <mergeCell ref="F238:F239"/>
    <mergeCell ref="G270:G271"/>
    <mergeCell ref="DL224:DL225"/>
    <mergeCell ref="DL256:DL257"/>
    <mergeCell ref="DL244:DL245"/>
    <mergeCell ref="H242:H243"/>
    <mergeCell ref="DL252:DL253"/>
    <mergeCell ref="DL266:DL267"/>
    <mergeCell ref="BC264:BC265"/>
    <mergeCell ref="BC266:BC267"/>
    <mergeCell ref="I262:I263"/>
    <mergeCell ref="I260:I261"/>
    <mergeCell ref="I244:I245"/>
    <mergeCell ref="BC242:BC243"/>
    <mergeCell ref="I248:I249"/>
    <mergeCell ref="DL250:DL251"/>
    <mergeCell ref="DL258:DL259"/>
    <mergeCell ref="DL248:DL249"/>
    <mergeCell ref="DL260:DL261"/>
    <mergeCell ref="H240:H241"/>
    <mergeCell ref="G240:G241"/>
    <mergeCell ref="DL236:DL237"/>
    <mergeCell ref="G256:G257"/>
    <mergeCell ref="G266:G267"/>
    <mergeCell ref="H266:H267"/>
    <mergeCell ref="F232:F233"/>
    <mergeCell ref="H258:H259"/>
    <mergeCell ref="I250:I251"/>
    <mergeCell ref="BC218:BC219"/>
    <mergeCell ref="DL210:DL211"/>
    <mergeCell ref="I204:I205"/>
    <mergeCell ref="H236:H237"/>
    <mergeCell ref="G236:G237"/>
    <mergeCell ref="I264:I265"/>
    <mergeCell ref="H264:H265"/>
    <mergeCell ref="DL264:DL265"/>
    <mergeCell ref="G228:G229"/>
    <mergeCell ref="G230:G231"/>
    <mergeCell ref="I242:I243"/>
    <mergeCell ref="DL230:DL231"/>
    <mergeCell ref="BC258:BC259"/>
    <mergeCell ref="BC260:BC261"/>
    <mergeCell ref="BC234:BC235"/>
    <mergeCell ref="BC236:BC237"/>
    <mergeCell ref="I226:I227"/>
    <mergeCell ref="BC244:BC245"/>
    <mergeCell ref="H224:H225"/>
    <mergeCell ref="I236:I237"/>
    <mergeCell ref="I224:I225"/>
    <mergeCell ref="H234:H235"/>
    <mergeCell ref="H230:H231"/>
    <mergeCell ref="H222:H223"/>
    <mergeCell ref="DL242:DL243"/>
    <mergeCell ref="G220:G221"/>
    <mergeCell ref="H228:H229"/>
    <mergeCell ref="H232:H233"/>
    <mergeCell ref="H238:H239"/>
    <mergeCell ref="BC252:BC253"/>
    <mergeCell ref="I228:I229"/>
    <mergeCell ref="DL262:DL263"/>
    <mergeCell ref="DL312:DL313"/>
    <mergeCell ref="G312:G313"/>
    <mergeCell ref="H312:H313"/>
    <mergeCell ref="BC318:BC319"/>
    <mergeCell ref="DL316:DL317"/>
    <mergeCell ref="G310:G311"/>
    <mergeCell ref="DL290:DL291"/>
    <mergeCell ref="DL302:DL303"/>
    <mergeCell ref="DL306:DL307"/>
    <mergeCell ref="I298:I299"/>
    <mergeCell ref="DL304:DL305"/>
    <mergeCell ref="I290:I291"/>
    <mergeCell ref="H304:H305"/>
    <mergeCell ref="G298:G299"/>
    <mergeCell ref="H294:H295"/>
    <mergeCell ref="DL288:DL289"/>
    <mergeCell ref="I314:I315"/>
    <mergeCell ref="G288:G289"/>
    <mergeCell ref="H318:H319"/>
    <mergeCell ref="BC308:BC309"/>
    <mergeCell ref="BC306:BC307"/>
    <mergeCell ref="BC296:BC297"/>
    <mergeCell ref="I292:I293"/>
    <mergeCell ref="H296:H297"/>
    <mergeCell ref="DL292:DL293"/>
    <mergeCell ref="DL310:DL311"/>
    <mergeCell ref="DL296:DL297"/>
    <mergeCell ref="DL300:DL301"/>
    <mergeCell ref="DL308:DL309"/>
    <mergeCell ref="DL298:DL299"/>
    <mergeCell ref="DL294:DL295"/>
    <mergeCell ref="I294:I295"/>
    <mergeCell ref="DL276:DL277"/>
    <mergeCell ref="H272:H273"/>
    <mergeCell ref="I272:I273"/>
    <mergeCell ref="DL272:DL273"/>
    <mergeCell ref="DL274:DL275"/>
    <mergeCell ref="I270:I271"/>
    <mergeCell ref="I278:I279"/>
    <mergeCell ref="I282:I283"/>
    <mergeCell ref="I284:I285"/>
    <mergeCell ref="B306:B307"/>
    <mergeCell ref="B304:B305"/>
    <mergeCell ref="B308:B309"/>
    <mergeCell ref="D298:D299"/>
    <mergeCell ref="B296:B297"/>
    <mergeCell ref="C294:C295"/>
    <mergeCell ref="I308:I309"/>
    <mergeCell ref="E296:E297"/>
    <mergeCell ref="I288:I289"/>
    <mergeCell ref="I276:I277"/>
    <mergeCell ref="H282:H283"/>
    <mergeCell ref="DL280:DL281"/>
    <mergeCell ref="I280:I281"/>
    <mergeCell ref="DL278:DL279"/>
    <mergeCell ref="DL286:DL287"/>
    <mergeCell ref="H278:H279"/>
    <mergeCell ref="B278:B279"/>
    <mergeCell ref="D284:D285"/>
    <mergeCell ref="G276:G277"/>
    <mergeCell ref="H284:H285"/>
    <mergeCell ref="F278:F279"/>
    <mergeCell ref="H280:H281"/>
    <mergeCell ref="D272:D273"/>
    <mergeCell ref="BC284:BC285"/>
    <mergeCell ref="B352:B353"/>
    <mergeCell ref="A254:A255"/>
    <mergeCell ref="E288:E289"/>
    <mergeCell ref="C298:C299"/>
    <mergeCell ref="C302:C303"/>
    <mergeCell ref="C306:C307"/>
    <mergeCell ref="C296:C297"/>
    <mergeCell ref="B302:B303"/>
    <mergeCell ref="G292:G293"/>
    <mergeCell ref="H292:H293"/>
    <mergeCell ref="BC292:BC293"/>
    <mergeCell ref="I302:I303"/>
    <mergeCell ref="G300:G301"/>
    <mergeCell ref="H300:H301"/>
    <mergeCell ref="I300:I301"/>
    <mergeCell ref="G304:G305"/>
    <mergeCell ref="E272:E273"/>
    <mergeCell ref="I306:I307"/>
    <mergeCell ref="A298:A299"/>
    <mergeCell ref="A302:A303"/>
    <mergeCell ref="A306:A307"/>
    <mergeCell ref="A304:A305"/>
    <mergeCell ref="F292:F293"/>
    <mergeCell ref="E310:E311"/>
    <mergeCell ref="BC254:BC255"/>
    <mergeCell ref="BC256:BC257"/>
    <mergeCell ref="B280:B281"/>
    <mergeCell ref="B286:B287"/>
    <mergeCell ref="BC270:BC271"/>
    <mergeCell ref="B288:B289"/>
    <mergeCell ref="G290:G291"/>
    <mergeCell ref="BC282:BC283"/>
    <mergeCell ref="G278:G279"/>
    <mergeCell ref="G280:G281"/>
    <mergeCell ref="I256:I257"/>
    <mergeCell ref="BC262:BC263"/>
    <mergeCell ref="I258:I259"/>
    <mergeCell ref="H274:H275"/>
    <mergeCell ref="I274:I275"/>
    <mergeCell ref="F300:F301"/>
    <mergeCell ref="F344:F345"/>
    <mergeCell ref="F340:F341"/>
    <mergeCell ref="F296:F297"/>
    <mergeCell ref="H308:H309"/>
    <mergeCell ref="H310:H311"/>
    <mergeCell ref="H314:H315"/>
    <mergeCell ref="H316:H317"/>
    <mergeCell ref="F312:F313"/>
    <mergeCell ref="H340:H341"/>
    <mergeCell ref="G306:G307"/>
    <mergeCell ref="G308:G309"/>
    <mergeCell ref="F308:F309"/>
    <mergeCell ref="G322:G323"/>
    <mergeCell ref="H290:H291"/>
    <mergeCell ref="H288:H289"/>
    <mergeCell ref="F286:F287"/>
    <mergeCell ref="F280:F281"/>
    <mergeCell ref="F276:F277"/>
    <mergeCell ref="I266:I267"/>
    <mergeCell ref="G264:G265"/>
    <mergeCell ref="F282:F283"/>
    <mergeCell ref="H276:H277"/>
    <mergeCell ref="G286:G287"/>
    <mergeCell ref="A398:A399"/>
    <mergeCell ref="G396:G397"/>
    <mergeCell ref="H396:H397"/>
    <mergeCell ref="F392:F393"/>
    <mergeCell ref="G392:G393"/>
    <mergeCell ref="D314:D315"/>
    <mergeCell ref="F350:F351"/>
    <mergeCell ref="F304:F305"/>
    <mergeCell ref="F334:F335"/>
    <mergeCell ref="D326:D327"/>
    <mergeCell ref="D332:D333"/>
    <mergeCell ref="F302:F303"/>
    <mergeCell ref="D308:D309"/>
    <mergeCell ref="F328:F329"/>
    <mergeCell ref="E338:E339"/>
    <mergeCell ref="E334:E335"/>
    <mergeCell ref="D312:D313"/>
    <mergeCell ref="D322:D323"/>
    <mergeCell ref="D338:D339"/>
    <mergeCell ref="D330:D331"/>
    <mergeCell ref="E304:E305"/>
    <mergeCell ref="C304:C305"/>
    <mergeCell ref="C308:C309"/>
    <mergeCell ref="F306:F307"/>
    <mergeCell ref="C326:C327"/>
    <mergeCell ref="C340:C341"/>
    <mergeCell ref="C336:C337"/>
    <mergeCell ref="F316:F317"/>
    <mergeCell ref="E352:E353"/>
    <mergeCell ref="E320:E321"/>
    <mergeCell ref="E314:E315"/>
    <mergeCell ref="D302:D303"/>
    <mergeCell ref="BC392:BC393"/>
    <mergeCell ref="E348:E349"/>
    <mergeCell ref="D318:D319"/>
    <mergeCell ref="I324:I325"/>
    <mergeCell ref="F338:F339"/>
    <mergeCell ref="E324:E325"/>
    <mergeCell ref="I392:I393"/>
    <mergeCell ref="I312:I313"/>
    <mergeCell ref="I334:I335"/>
    <mergeCell ref="E326:E327"/>
    <mergeCell ref="E332:E333"/>
    <mergeCell ref="E340:E341"/>
    <mergeCell ref="G316:G317"/>
    <mergeCell ref="F336:F337"/>
    <mergeCell ref="G336:G337"/>
    <mergeCell ref="H334:H335"/>
    <mergeCell ref="F324:F325"/>
    <mergeCell ref="G324:G325"/>
    <mergeCell ref="F368:F369"/>
    <mergeCell ref="D368:D369"/>
    <mergeCell ref="H338:H339"/>
    <mergeCell ref="F342:F343"/>
    <mergeCell ref="D350:D351"/>
    <mergeCell ref="D352:D353"/>
    <mergeCell ref="E342:E343"/>
    <mergeCell ref="H320:H321"/>
    <mergeCell ref="DL344:DL345"/>
    <mergeCell ref="G346:G347"/>
    <mergeCell ref="I342:I343"/>
    <mergeCell ref="I338:I339"/>
    <mergeCell ref="H342:H343"/>
    <mergeCell ref="DL324:DL325"/>
    <mergeCell ref="DL322:DL323"/>
    <mergeCell ref="BC322:BC323"/>
    <mergeCell ref="BC314:BC315"/>
    <mergeCell ref="BC326:BC327"/>
    <mergeCell ref="DL350:DL351"/>
    <mergeCell ref="G344:G345"/>
    <mergeCell ref="H346:H347"/>
    <mergeCell ref="G330:G331"/>
    <mergeCell ref="G314:G315"/>
    <mergeCell ref="BC320:BC321"/>
    <mergeCell ref="C338:C339"/>
    <mergeCell ref="F330:F331"/>
    <mergeCell ref="G338:G339"/>
    <mergeCell ref="G340:G341"/>
    <mergeCell ref="G342:G343"/>
    <mergeCell ref="I340:I341"/>
    <mergeCell ref="DL332:DL333"/>
    <mergeCell ref="C334:C335"/>
    <mergeCell ref="E330:E331"/>
    <mergeCell ref="E344:E345"/>
    <mergeCell ref="F346:F347"/>
    <mergeCell ref="G318:G319"/>
    <mergeCell ref="G348:G349"/>
    <mergeCell ref="G334:G335"/>
    <mergeCell ref="I328:I329"/>
    <mergeCell ref="D342:D343"/>
    <mergeCell ref="DL346:DL347"/>
    <mergeCell ref="C356:C357"/>
    <mergeCell ref="C368:C369"/>
    <mergeCell ref="DL366:DL367"/>
    <mergeCell ref="DL330:DL331"/>
    <mergeCell ref="DL352:DL353"/>
    <mergeCell ref="BC316:BC317"/>
    <mergeCell ref="DL348:DL349"/>
    <mergeCell ref="DL342:DL343"/>
    <mergeCell ref="I348:I349"/>
    <mergeCell ref="DL340:DL341"/>
    <mergeCell ref="DL334:DL335"/>
    <mergeCell ref="DL338:DL339"/>
    <mergeCell ref="DL400:DL401"/>
    <mergeCell ref="I398:I399"/>
    <mergeCell ref="DL386:DL387"/>
    <mergeCell ref="DL382:DL383"/>
    <mergeCell ref="DL368:DL369"/>
    <mergeCell ref="DL358:DL365"/>
    <mergeCell ref="BC384:BC385"/>
    <mergeCell ref="BC386:BC387"/>
    <mergeCell ref="BC388:BC389"/>
    <mergeCell ref="F348:F349"/>
    <mergeCell ref="D348:D349"/>
    <mergeCell ref="E394:E395"/>
    <mergeCell ref="C394:C395"/>
    <mergeCell ref="D394:D395"/>
    <mergeCell ref="C372:C373"/>
    <mergeCell ref="C392:C393"/>
    <mergeCell ref="D390:D391"/>
    <mergeCell ref="C350:C351"/>
    <mergeCell ref="F380:F381"/>
    <mergeCell ref="A372:A373"/>
    <mergeCell ref="DL372:DL373"/>
    <mergeCell ref="DL384:DL385"/>
    <mergeCell ref="A362:A363"/>
    <mergeCell ref="A388:A389"/>
    <mergeCell ref="H390:H391"/>
    <mergeCell ref="I390:I391"/>
    <mergeCell ref="A390:A391"/>
    <mergeCell ref="I360:I361"/>
    <mergeCell ref="I362:I363"/>
    <mergeCell ref="H366:H367"/>
    <mergeCell ref="A400:A401"/>
    <mergeCell ref="A394:A395"/>
    <mergeCell ref="A380:A381"/>
    <mergeCell ref="DL390:DL391"/>
    <mergeCell ref="I388:I389"/>
    <mergeCell ref="B398:B399"/>
    <mergeCell ref="C388:C389"/>
    <mergeCell ref="A392:A393"/>
    <mergeCell ref="B392:B393"/>
    <mergeCell ref="G362:G363"/>
    <mergeCell ref="I400:I401"/>
    <mergeCell ref="H398:H399"/>
    <mergeCell ref="G386:G387"/>
    <mergeCell ref="E398:E399"/>
    <mergeCell ref="F398:F399"/>
    <mergeCell ref="I372:I373"/>
    <mergeCell ref="I376:I377"/>
    <mergeCell ref="BC394:BC395"/>
    <mergeCell ref="G364:G365"/>
    <mergeCell ref="H360:H361"/>
    <mergeCell ref="BC390:BC391"/>
    <mergeCell ref="I394:I395"/>
    <mergeCell ref="G352:G353"/>
    <mergeCell ref="H352:H353"/>
    <mergeCell ref="I352:I353"/>
    <mergeCell ref="C386:C387"/>
    <mergeCell ref="I358:I359"/>
    <mergeCell ref="D358:D359"/>
    <mergeCell ref="I368:I369"/>
    <mergeCell ref="F370:F371"/>
    <mergeCell ref="H358:H359"/>
    <mergeCell ref="F352:F353"/>
    <mergeCell ref="I350:I351"/>
    <mergeCell ref="E372:E373"/>
    <mergeCell ref="H400:H401"/>
    <mergeCell ref="H354:H355"/>
    <mergeCell ref="E356:E357"/>
    <mergeCell ref="E374:E375"/>
    <mergeCell ref="H374:H375"/>
    <mergeCell ref="H378:H379"/>
    <mergeCell ref="G380:G381"/>
    <mergeCell ref="G378:G379"/>
    <mergeCell ref="F364:F365"/>
    <mergeCell ref="F354:F355"/>
    <mergeCell ref="C390:C391"/>
    <mergeCell ref="C358:C359"/>
    <mergeCell ref="C366:C367"/>
    <mergeCell ref="C352:C353"/>
    <mergeCell ref="B338:B339"/>
    <mergeCell ref="B374:B375"/>
    <mergeCell ref="B400:B401"/>
    <mergeCell ref="C400:C401"/>
    <mergeCell ref="D392:D393"/>
    <mergeCell ref="D400:D401"/>
    <mergeCell ref="B384:B385"/>
    <mergeCell ref="F388:F389"/>
    <mergeCell ref="B382:B383"/>
    <mergeCell ref="C382:C383"/>
    <mergeCell ref="E392:E393"/>
    <mergeCell ref="C384:C385"/>
    <mergeCell ref="C376:C377"/>
    <mergeCell ref="F386:F387"/>
    <mergeCell ref="E384:E385"/>
    <mergeCell ref="H364:H365"/>
    <mergeCell ref="H350:H351"/>
    <mergeCell ref="E350:E351"/>
    <mergeCell ref="G350:G351"/>
    <mergeCell ref="E400:E401"/>
    <mergeCell ref="F400:F401"/>
    <mergeCell ref="C374:C375"/>
    <mergeCell ref="F394:F395"/>
    <mergeCell ref="E360:E361"/>
    <mergeCell ref="F382:F383"/>
    <mergeCell ref="D380:D381"/>
    <mergeCell ref="F372:F373"/>
    <mergeCell ref="E366:E367"/>
    <mergeCell ref="F366:F367"/>
    <mergeCell ref="D374:D375"/>
    <mergeCell ref="E376:E377"/>
    <mergeCell ref="B368:B369"/>
    <mergeCell ref="B396:B397"/>
    <mergeCell ref="G370:G371"/>
    <mergeCell ref="G390:G391"/>
    <mergeCell ref="G400:G401"/>
    <mergeCell ref="G374:G375"/>
    <mergeCell ref="G376:G377"/>
    <mergeCell ref="E396:E397"/>
    <mergeCell ref="B372:B373"/>
    <mergeCell ref="B360:B361"/>
    <mergeCell ref="B376:B377"/>
    <mergeCell ref="B380:B381"/>
    <mergeCell ref="B386:B387"/>
    <mergeCell ref="B388:B389"/>
    <mergeCell ref="F390:F391"/>
    <mergeCell ref="G368:G369"/>
    <mergeCell ref="C362:C363"/>
    <mergeCell ref="G398:G399"/>
    <mergeCell ref="B370:B371"/>
    <mergeCell ref="B390:B391"/>
    <mergeCell ref="A396:A397"/>
    <mergeCell ref="B378:B379"/>
    <mergeCell ref="C378:C379"/>
    <mergeCell ref="D328:D329"/>
    <mergeCell ref="H344:H345"/>
    <mergeCell ref="I344:I345"/>
    <mergeCell ref="F374:F375"/>
    <mergeCell ref="E370:E371"/>
    <mergeCell ref="A368:A369"/>
    <mergeCell ref="A342:A343"/>
    <mergeCell ref="A348:A349"/>
    <mergeCell ref="A382:A383"/>
    <mergeCell ref="B344:B345"/>
    <mergeCell ref="C344:C345"/>
    <mergeCell ref="C346:C347"/>
    <mergeCell ref="B348:B349"/>
    <mergeCell ref="E346:E347"/>
    <mergeCell ref="C348:C349"/>
    <mergeCell ref="D344:D345"/>
    <mergeCell ref="B346:B347"/>
    <mergeCell ref="D346:D347"/>
    <mergeCell ref="D334:D335"/>
    <mergeCell ref="C330:C331"/>
    <mergeCell ref="D366:D367"/>
    <mergeCell ref="E378:E379"/>
    <mergeCell ref="D382:D383"/>
    <mergeCell ref="D376:D377"/>
    <mergeCell ref="E362:E363"/>
    <mergeCell ref="A364:A365"/>
    <mergeCell ref="A358:A359"/>
    <mergeCell ref="A350:A351"/>
    <mergeCell ref="H392:H393"/>
    <mergeCell ref="A346:A347"/>
    <mergeCell ref="G372:G373"/>
    <mergeCell ref="C332:C333"/>
    <mergeCell ref="A338:A339"/>
    <mergeCell ref="B334:B335"/>
    <mergeCell ref="B330:B331"/>
    <mergeCell ref="B320:B321"/>
    <mergeCell ref="B336:B337"/>
    <mergeCell ref="BC366:BC367"/>
    <mergeCell ref="E322:E323"/>
    <mergeCell ref="E328:E329"/>
    <mergeCell ref="B322:B323"/>
    <mergeCell ref="A366:A367"/>
    <mergeCell ref="E358:E359"/>
    <mergeCell ref="C360:C361"/>
    <mergeCell ref="D362:D363"/>
    <mergeCell ref="C370:C371"/>
    <mergeCell ref="I364:I365"/>
    <mergeCell ref="H370:H371"/>
    <mergeCell ref="BC368:BC369"/>
    <mergeCell ref="B364:B365"/>
    <mergeCell ref="B358:B359"/>
    <mergeCell ref="I354:I355"/>
    <mergeCell ref="I346:I347"/>
    <mergeCell ref="H356:H357"/>
    <mergeCell ref="H362:H363"/>
    <mergeCell ref="H368:H369"/>
    <mergeCell ref="H348:H349"/>
    <mergeCell ref="B354:B355"/>
    <mergeCell ref="F356:F357"/>
    <mergeCell ref="G366:G367"/>
    <mergeCell ref="G360:G361"/>
    <mergeCell ref="DL396:DL397"/>
    <mergeCell ref="D370:D371"/>
    <mergeCell ref="B332:B333"/>
    <mergeCell ref="DL136:DL137"/>
    <mergeCell ref="DL134:DL135"/>
    <mergeCell ref="DL156:DL157"/>
    <mergeCell ref="I156:I157"/>
    <mergeCell ref="G146:G147"/>
    <mergeCell ref="DL238:DL239"/>
    <mergeCell ref="G384:G385"/>
    <mergeCell ref="D384:D385"/>
    <mergeCell ref="E382:E383"/>
    <mergeCell ref="D336:D337"/>
    <mergeCell ref="E336:E337"/>
    <mergeCell ref="B340:B341"/>
    <mergeCell ref="G252:G253"/>
    <mergeCell ref="G254:G255"/>
    <mergeCell ref="F378:F379"/>
    <mergeCell ref="I382:I383"/>
    <mergeCell ref="D378:D379"/>
    <mergeCell ref="DL356:DL357"/>
    <mergeCell ref="BC354:BC355"/>
    <mergeCell ref="BC356:BC357"/>
    <mergeCell ref="D356:D357"/>
    <mergeCell ref="B394:B395"/>
    <mergeCell ref="DL374:DL375"/>
    <mergeCell ref="H394:H395"/>
    <mergeCell ref="DL388:DL389"/>
    <mergeCell ref="E354:E355"/>
    <mergeCell ref="B366:B367"/>
    <mergeCell ref="B356:B357"/>
    <mergeCell ref="E388:E389"/>
    <mergeCell ref="DL398:DL399"/>
    <mergeCell ref="F396:F397"/>
    <mergeCell ref="E390:E391"/>
    <mergeCell ref="E364:E365"/>
    <mergeCell ref="C398:C399"/>
    <mergeCell ref="D398:D399"/>
    <mergeCell ref="I396:I397"/>
    <mergeCell ref="I366:I367"/>
    <mergeCell ref="G388:G389"/>
    <mergeCell ref="H388:H389"/>
    <mergeCell ref="H384:H385"/>
    <mergeCell ref="G394:G395"/>
    <mergeCell ref="F360:F361"/>
    <mergeCell ref="E386:E387"/>
    <mergeCell ref="D388:D389"/>
    <mergeCell ref="BC396:BC397"/>
    <mergeCell ref="F384:F385"/>
    <mergeCell ref="F362:F363"/>
    <mergeCell ref="H376:H377"/>
    <mergeCell ref="DL378:DL379"/>
    <mergeCell ref="DL370:DL371"/>
    <mergeCell ref="BC398:BC399"/>
    <mergeCell ref="DL392:DL393"/>
    <mergeCell ref="DL394:DL395"/>
    <mergeCell ref="C396:C397"/>
    <mergeCell ref="D396:D397"/>
    <mergeCell ref="D386:D387"/>
    <mergeCell ref="H386:H387"/>
    <mergeCell ref="F376:F377"/>
    <mergeCell ref="I380:I381"/>
    <mergeCell ref="DL376:DL377"/>
    <mergeCell ref="I374:I375"/>
    <mergeCell ref="A360:A361"/>
    <mergeCell ref="C364:C365"/>
    <mergeCell ref="BC382:BC383"/>
    <mergeCell ref="D372:D373"/>
    <mergeCell ref="DL354:DL355"/>
    <mergeCell ref="A386:A387"/>
    <mergeCell ref="A354:A355"/>
    <mergeCell ref="DL380:DL381"/>
    <mergeCell ref="H372:H373"/>
    <mergeCell ref="H382:H383"/>
    <mergeCell ref="G382:G383"/>
    <mergeCell ref="BC380:BC381"/>
    <mergeCell ref="BC358:BC365"/>
    <mergeCell ref="G356:G357"/>
    <mergeCell ref="D354:D355"/>
    <mergeCell ref="D360:D361"/>
    <mergeCell ref="F358:F359"/>
    <mergeCell ref="G354:G355"/>
    <mergeCell ref="G358:G359"/>
    <mergeCell ref="I370:I371"/>
    <mergeCell ref="D364:D365"/>
    <mergeCell ref="I386:I387"/>
    <mergeCell ref="I384:I385"/>
    <mergeCell ref="H380:H381"/>
    <mergeCell ref="I378:I379"/>
    <mergeCell ref="A370:A371"/>
    <mergeCell ref="I356:I357"/>
    <mergeCell ref="A356:A357"/>
    <mergeCell ref="E368:E369"/>
    <mergeCell ref="B362:B363"/>
    <mergeCell ref="E380:E381"/>
    <mergeCell ref="A376:A377"/>
    <mergeCell ref="A352:A353"/>
    <mergeCell ref="A384:A385"/>
    <mergeCell ref="C380:C381"/>
    <mergeCell ref="B342:B343"/>
    <mergeCell ref="C342:C343"/>
    <mergeCell ref="A378:A379"/>
    <mergeCell ref="A344:A345"/>
    <mergeCell ref="A332:A333"/>
    <mergeCell ref="A324:A325"/>
    <mergeCell ref="A318:A319"/>
    <mergeCell ref="C324:C325"/>
    <mergeCell ref="B326:B327"/>
    <mergeCell ref="A314:A315"/>
    <mergeCell ref="D310:D311"/>
    <mergeCell ref="D316:D317"/>
    <mergeCell ref="A312:A313"/>
    <mergeCell ref="A340:A341"/>
    <mergeCell ref="A330:A331"/>
    <mergeCell ref="B312:B313"/>
    <mergeCell ref="A320:A321"/>
    <mergeCell ref="A334:A335"/>
    <mergeCell ref="A336:A337"/>
    <mergeCell ref="A322:A323"/>
    <mergeCell ref="B350:B351"/>
    <mergeCell ref="D340:D341"/>
    <mergeCell ref="B316:B317"/>
    <mergeCell ref="C322:C323"/>
    <mergeCell ref="A310:A311"/>
    <mergeCell ref="B318:B319"/>
    <mergeCell ref="B310:B311"/>
    <mergeCell ref="A374:A375"/>
    <mergeCell ref="C354:C355"/>
    <mergeCell ref="G176:G177"/>
    <mergeCell ref="A316:A317"/>
    <mergeCell ref="H302:H303"/>
    <mergeCell ref="I310:I311"/>
    <mergeCell ref="B294:B295"/>
    <mergeCell ref="D292:D293"/>
    <mergeCell ref="F294:F295"/>
    <mergeCell ref="E292:E293"/>
    <mergeCell ref="D296:D297"/>
    <mergeCell ref="D306:D307"/>
    <mergeCell ref="E316:E317"/>
    <mergeCell ref="F310:F311"/>
    <mergeCell ref="E298:E299"/>
    <mergeCell ref="F298:F299"/>
    <mergeCell ref="E302:E303"/>
    <mergeCell ref="G302:G303"/>
    <mergeCell ref="E306:E307"/>
    <mergeCell ref="A300:A301"/>
    <mergeCell ref="B300:B301"/>
    <mergeCell ref="D294:D295"/>
    <mergeCell ref="C300:C301"/>
    <mergeCell ref="D300:D301"/>
    <mergeCell ref="E300:E301"/>
    <mergeCell ref="C316:C317"/>
    <mergeCell ref="C312:C313"/>
    <mergeCell ref="H298:H299"/>
    <mergeCell ref="C290:C291"/>
    <mergeCell ref="C292:C293"/>
    <mergeCell ref="B298:B299"/>
    <mergeCell ref="D304:D305"/>
    <mergeCell ref="G224:G225"/>
    <mergeCell ref="G226:G227"/>
    <mergeCell ref="DL184:DL185"/>
    <mergeCell ref="A186:A187"/>
    <mergeCell ref="B186:B187"/>
    <mergeCell ref="C186:C187"/>
    <mergeCell ref="D186:D187"/>
    <mergeCell ref="DL180:DL181"/>
    <mergeCell ref="E186:E187"/>
    <mergeCell ref="A308:A309"/>
    <mergeCell ref="A328:A329"/>
    <mergeCell ref="A326:A327"/>
    <mergeCell ref="B314:B315"/>
    <mergeCell ref="C314:C315"/>
    <mergeCell ref="E308:E309"/>
    <mergeCell ref="E312:E313"/>
    <mergeCell ref="B324:B325"/>
    <mergeCell ref="D320:D321"/>
    <mergeCell ref="D324:D325"/>
    <mergeCell ref="C320:C321"/>
    <mergeCell ref="B328:B329"/>
    <mergeCell ref="C310:C311"/>
    <mergeCell ref="H328:H329"/>
    <mergeCell ref="F326:F327"/>
    <mergeCell ref="F318:F319"/>
    <mergeCell ref="H322:H323"/>
    <mergeCell ref="DL318:DL319"/>
    <mergeCell ref="C328:C329"/>
    <mergeCell ref="H326:H327"/>
    <mergeCell ref="G326:G327"/>
    <mergeCell ref="I322:I323"/>
    <mergeCell ref="I320:I321"/>
    <mergeCell ref="I186:I187"/>
    <mergeCell ref="C318:C319"/>
    <mergeCell ref="EQ8:EQ9"/>
    <mergeCell ref="EQ10:EQ11"/>
    <mergeCell ref="EQ12:EQ13"/>
    <mergeCell ref="EQ14:EQ15"/>
    <mergeCell ref="EQ16:EQ17"/>
    <mergeCell ref="EQ18:EQ19"/>
    <mergeCell ref="EQ20:EQ21"/>
    <mergeCell ref="EQ22:EQ23"/>
    <mergeCell ref="EQ24:EQ25"/>
    <mergeCell ref="EQ26:EQ27"/>
    <mergeCell ref="EQ28:EQ29"/>
    <mergeCell ref="EQ30:EQ31"/>
    <mergeCell ref="EQ32:EQ33"/>
    <mergeCell ref="EQ34:EQ35"/>
    <mergeCell ref="EQ36:EQ37"/>
    <mergeCell ref="EQ38:EQ39"/>
    <mergeCell ref="EQ40:EQ41"/>
    <mergeCell ref="EQ42:EQ43"/>
    <mergeCell ref="EQ44:EQ45"/>
    <mergeCell ref="EQ46:EQ47"/>
    <mergeCell ref="EQ48:EQ49"/>
    <mergeCell ref="EQ50:EQ51"/>
    <mergeCell ref="EQ52:EQ53"/>
    <mergeCell ref="EQ54:EQ55"/>
    <mergeCell ref="EQ56:EQ57"/>
    <mergeCell ref="EQ58:EQ59"/>
    <mergeCell ref="EQ60:EQ61"/>
    <mergeCell ref="EQ62:EQ63"/>
    <mergeCell ref="EQ64:EQ65"/>
    <mergeCell ref="EQ66:EQ67"/>
    <mergeCell ref="EQ68:EQ69"/>
    <mergeCell ref="EQ70:EQ71"/>
    <mergeCell ref="EQ72:EQ73"/>
    <mergeCell ref="EQ74:EQ75"/>
    <mergeCell ref="EQ76:EQ77"/>
    <mergeCell ref="EQ78:EQ79"/>
    <mergeCell ref="EQ80:EQ81"/>
    <mergeCell ref="EQ82:EQ83"/>
    <mergeCell ref="EQ84:EQ85"/>
    <mergeCell ref="EQ86:EQ87"/>
    <mergeCell ref="EQ88:EQ89"/>
    <mergeCell ref="EQ90:EQ91"/>
    <mergeCell ref="EQ92:EQ93"/>
    <mergeCell ref="EQ94:EQ95"/>
    <mergeCell ref="EQ96:EQ97"/>
    <mergeCell ref="EQ98:EQ99"/>
    <mergeCell ref="EQ100:EQ101"/>
    <mergeCell ref="EQ102:EQ103"/>
    <mergeCell ref="EQ104:EQ105"/>
    <mergeCell ref="EQ108:EQ109"/>
    <mergeCell ref="EQ110:EQ111"/>
    <mergeCell ref="EQ112:EQ113"/>
    <mergeCell ref="EQ114:EQ115"/>
    <mergeCell ref="EQ116:EQ117"/>
    <mergeCell ref="EQ118:EQ119"/>
    <mergeCell ref="EQ120:EQ121"/>
    <mergeCell ref="EQ122:EQ123"/>
    <mergeCell ref="EQ124:EQ125"/>
    <mergeCell ref="EQ126:EQ127"/>
    <mergeCell ref="EQ128:EQ129"/>
    <mergeCell ref="EQ132:EQ133"/>
    <mergeCell ref="EQ134:EQ135"/>
    <mergeCell ref="EQ136:EQ137"/>
    <mergeCell ref="EQ138:EQ139"/>
    <mergeCell ref="EQ140:EQ141"/>
    <mergeCell ref="EQ142:EQ143"/>
    <mergeCell ref="EQ144:EQ145"/>
    <mergeCell ref="EQ146:EQ147"/>
    <mergeCell ref="EQ148:EQ149"/>
    <mergeCell ref="EQ150:EQ151"/>
    <mergeCell ref="EQ152:EQ153"/>
    <mergeCell ref="EQ154:EQ155"/>
    <mergeCell ref="EQ156:EQ157"/>
    <mergeCell ref="EQ158:EQ159"/>
    <mergeCell ref="EQ160:EQ161"/>
    <mergeCell ref="EQ162:EQ163"/>
    <mergeCell ref="EQ164:EQ165"/>
    <mergeCell ref="EQ166:EQ167"/>
    <mergeCell ref="EQ170:EQ171"/>
    <mergeCell ref="EQ172:EQ173"/>
    <mergeCell ref="EQ174:EQ175"/>
    <mergeCell ref="EQ176:EQ177"/>
    <mergeCell ref="EQ180:EQ181"/>
    <mergeCell ref="EQ182:EQ183"/>
    <mergeCell ref="EQ184:EQ185"/>
    <mergeCell ref="EQ186:EQ187"/>
    <mergeCell ref="EQ188:EQ189"/>
    <mergeCell ref="EQ190:EQ191"/>
    <mergeCell ref="EQ192:EQ193"/>
    <mergeCell ref="EQ194:EQ195"/>
    <mergeCell ref="EQ196:EQ197"/>
    <mergeCell ref="EQ198:EQ199"/>
    <mergeCell ref="EQ200:EQ201"/>
    <mergeCell ref="EQ202:EQ203"/>
    <mergeCell ref="EQ204:EQ205"/>
    <mergeCell ref="EQ208:EQ209"/>
    <mergeCell ref="EQ210:EQ211"/>
    <mergeCell ref="EQ212:EQ213"/>
    <mergeCell ref="EQ214:EQ215"/>
    <mergeCell ref="EQ216:EQ217"/>
    <mergeCell ref="EQ218:EQ219"/>
    <mergeCell ref="EQ220:EQ221"/>
    <mergeCell ref="EQ222:EQ223"/>
    <mergeCell ref="EQ224:EQ225"/>
    <mergeCell ref="EQ226:EQ227"/>
    <mergeCell ref="EQ228:EQ229"/>
    <mergeCell ref="EQ230:EQ231"/>
    <mergeCell ref="EQ232:EQ233"/>
    <mergeCell ref="EQ234:EQ235"/>
    <mergeCell ref="EQ236:EQ237"/>
    <mergeCell ref="EQ238:EQ239"/>
    <mergeCell ref="EQ240:EQ241"/>
    <mergeCell ref="EQ242:EQ243"/>
    <mergeCell ref="EQ244:EQ245"/>
    <mergeCell ref="EQ246:EQ247"/>
    <mergeCell ref="EQ248:EQ249"/>
    <mergeCell ref="EQ250:EQ251"/>
    <mergeCell ref="EQ252:EQ253"/>
    <mergeCell ref="EQ254:EQ255"/>
    <mergeCell ref="EQ256:EQ257"/>
    <mergeCell ref="EQ258:EQ259"/>
    <mergeCell ref="EQ260:EQ261"/>
    <mergeCell ref="EQ262:EQ263"/>
    <mergeCell ref="EQ264:EQ265"/>
    <mergeCell ref="EQ266:EQ267"/>
    <mergeCell ref="EQ268:EQ269"/>
    <mergeCell ref="EQ270:EQ271"/>
    <mergeCell ref="EQ272:EQ273"/>
    <mergeCell ref="EQ274:EQ275"/>
    <mergeCell ref="EQ276:EQ277"/>
    <mergeCell ref="EQ278:EQ279"/>
    <mergeCell ref="EQ280:EQ281"/>
    <mergeCell ref="EQ282:EQ283"/>
    <mergeCell ref="EQ284:EQ285"/>
    <mergeCell ref="EQ286:EQ287"/>
    <mergeCell ref="EQ288:EQ289"/>
    <mergeCell ref="EQ290:EQ291"/>
    <mergeCell ref="EQ292:EQ293"/>
    <mergeCell ref="EQ294:EQ295"/>
    <mergeCell ref="EQ296:EQ297"/>
    <mergeCell ref="EQ298:EQ299"/>
    <mergeCell ref="EQ300:EQ301"/>
    <mergeCell ref="EQ302:EQ303"/>
    <mergeCell ref="EQ304:EQ305"/>
    <mergeCell ref="EQ306:EQ307"/>
    <mergeCell ref="EQ308:EQ309"/>
    <mergeCell ref="EQ310:EQ311"/>
    <mergeCell ref="EQ312:EQ313"/>
    <mergeCell ref="EQ314:EQ315"/>
    <mergeCell ref="EQ316:EQ317"/>
    <mergeCell ref="EQ318:EQ319"/>
    <mergeCell ref="EQ320:EQ321"/>
    <mergeCell ref="EQ322:EQ323"/>
    <mergeCell ref="EQ324:EQ325"/>
    <mergeCell ref="EQ326:EQ327"/>
    <mergeCell ref="EQ328:EQ329"/>
    <mergeCell ref="EQ330:EQ331"/>
    <mergeCell ref="EQ332:EQ333"/>
    <mergeCell ref="EQ334:EQ335"/>
    <mergeCell ref="EQ336:EQ337"/>
    <mergeCell ref="EQ338:EQ339"/>
    <mergeCell ref="EQ340:EQ341"/>
    <mergeCell ref="EQ342:EQ343"/>
    <mergeCell ref="EQ344:EQ345"/>
    <mergeCell ref="EQ346:EQ347"/>
    <mergeCell ref="EQ348:EQ349"/>
    <mergeCell ref="EQ350:EQ351"/>
    <mergeCell ref="EQ352:EQ353"/>
    <mergeCell ref="EQ354:EQ355"/>
    <mergeCell ref="EQ356:EQ357"/>
    <mergeCell ref="EQ428:EQ429"/>
    <mergeCell ref="EQ430:EQ431"/>
    <mergeCell ref="EQ358:EQ365"/>
    <mergeCell ref="EQ366:EQ367"/>
    <mergeCell ref="EQ368:EQ369"/>
    <mergeCell ref="EQ370:EQ371"/>
    <mergeCell ref="EQ372:EQ373"/>
    <mergeCell ref="EQ374:EQ375"/>
    <mergeCell ref="EQ376:EQ377"/>
    <mergeCell ref="EQ378:EQ379"/>
    <mergeCell ref="EQ380:EQ381"/>
    <mergeCell ref="EQ382:EQ383"/>
    <mergeCell ref="EQ384:EQ385"/>
    <mergeCell ref="EQ386:EQ387"/>
    <mergeCell ref="EQ388:EQ389"/>
    <mergeCell ref="EQ390:EQ391"/>
    <mergeCell ref="EQ392:EQ393"/>
    <mergeCell ref="EQ394:EQ395"/>
    <mergeCell ref="EQ396:EQ397"/>
    <mergeCell ref="EQ432:EQ433"/>
    <mergeCell ref="EQ434:EQ435"/>
    <mergeCell ref="EQ436:EQ437"/>
    <mergeCell ref="EQ438:EQ439"/>
    <mergeCell ref="EQ440:EQ441"/>
    <mergeCell ref="EQ442:EQ443"/>
    <mergeCell ref="EQ444:EQ445"/>
    <mergeCell ref="EQ446:EQ447"/>
    <mergeCell ref="ER6:ER7"/>
    <mergeCell ref="ES6:ES7"/>
    <mergeCell ref="ET6:ET7"/>
    <mergeCell ref="EU6:EU7"/>
    <mergeCell ref="EV6:EV7"/>
    <mergeCell ref="EW6:EW7"/>
    <mergeCell ref="EX6:EX7"/>
    <mergeCell ref="EY6:EY7"/>
    <mergeCell ref="EZ6:EZ7"/>
    <mergeCell ref="EQ398:EQ399"/>
    <mergeCell ref="EQ400:EQ401"/>
    <mergeCell ref="EQ402:EQ403"/>
    <mergeCell ref="EQ404:EQ405"/>
    <mergeCell ref="EQ406:EQ407"/>
    <mergeCell ref="EQ408:EQ409"/>
    <mergeCell ref="EQ410:EQ411"/>
    <mergeCell ref="EQ412:EQ413"/>
    <mergeCell ref="EQ414:EQ415"/>
    <mergeCell ref="EQ416:EQ417"/>
    <mergeCell ref="EQ418:EQ419"/>
    <mergeCell ref="EQ420:EQ421"/>
    <mergeCell ref="EQ422:EQ423"/>
    <mergeCell ref="EQ424:EQ425"/>
    <mergeCell ref="EQ426:EQ427"/>
    <mergeCell ref="FR6:FR7"/>
    <mergeCell ref="FS6:FS7"/>
    <mergeCell ref="FT6:FT7"/>
    <mergeCell ref="FU6:FU7"/>
    <mergeCell ref="FV6:FV7"/>
    <mergeCell ref="ER5:FV5"/>
    <mergeCell ref="FA6:FA7"/>
    <mergeCell ref="FB6:FB7"/>
    <mergeCell ref="FC6:FC7"/>
    <mergeCell ref="FD6:FD7"/>
    <mergeCell ref="FE6:FE7"/>
    <mergeCell ref="FF6:FF7"/>
    <mergeCell ref="FG6:FG7"/>
    <mergeCell ref="FH6:FH7"/>
    <mergeCell ref="FI6:FI7"/>
    <mergeCell ref="FJ6:FJ7"/>
    <mergeCell ref="FK6:FK7"/>
    <mergeCell ref="FL6:FL7"/>
    <mergeCell ref="FM6:FM7"/>
    <mergeCell ref="FN6:FN7"/>
    <mergeCell ref="FO6:FO7"/>
    <mergeCell ref="FP6:FP7"/>
    <mergeCell ref="FQ6:FQ7"/>
  </mergeCells>
  <conditionalFormatting sqref="K67:W67 K69:W69 K71:W71 K73:W73 K75:W75 K77:W77 W135 W137 W139 W143 W149 W151 K79:W79 K81:W81 K83:W83 P129:Q129 W133 K63:W63 K65:W65 K59:W59 K57:M57 K61:W61 K47 K43 K45 K49 K51 W127 W119 W117 W115 N45:R45 O39:W39 W15 W31 W17 W19 W35 P127:Q127 P115:Q115 P117:Q117 P119:Q119 P111:W111 P113:W113 P121:W121 P123:W123 P125:W125 DL179 DL131 K131:BB131 K179:BB179 K215:BB215 K217:BB217 S129:BB129 O41:BB41 N43:BB43 N51:BB51 Y39:BB39 X45:BB45 N47:BB47 N49:BB49 X11:BB11 K55:BB55 K109:BB109 BB111 BB113 BB115 BB117 BB119 BB121 BB123 BB125 BB127 AZ15:BB15 AZ13:BB13 AZ33:BB33 AZ35:BB35 AZ19:BB19 AZ17:BB17 AZ21:BB21 BB167 AZ27:BB27 AZ29:BB29 AZ31:BB31 X155:BB155 AZ23:BB23 AZ25:BB25 AZ37:BB37 BB157 BB159 BB161 BB163 BB165 AU133:BB133 AU135:BB135 AU137:BB137 AU139:BB139 AU141:BB141 AU143:BB143 AU145:BB145 AU147:BB147 AU149:BB149 AU151:BB151 AU299:BB299 X253:BB253 X251:BB251 AU293:BB293 AU291:BB291 X261:BB261 X249:BB249 AL367:BB367 X255:BB255 X257:BB257 X259:BB259 X221:BB221 AU295:BB295 K271:BB271 AU297:BB297 AL339:BB339 AU241:BB241 AU245:BB245 AU243:BB243 AU247:BB247 AY387:BB387 AY369:BB369 AY371:BB371 AY373:BB373 AY375:BB375 AY377:BB377 AY379:BB379 AY381:BB381 AY383:BB383 AY385:BB385 BB365 BB343 BB349 BB351 BB353 BB357 BB347 BB361 BB345 BB341 BB355 BB359 BB363 AU273:BB273 AU275:BB275 AU283:BB283 AU285:BB285 AU287:BB287 AU289:BB289 AU279:BB279 AU281:BB281 AU277:BB277 AU223:BB223 AU225:BB225 AU237:BB237 AU239:BB239 AU229:BB229 AU233:BB233 AU227:BB227 AU235:BB235 AU231:BB231 AU153:BB153 BB193 BB195 BB197 BB199 BB201 BB203 BB205 AH85:BB85 AY83:BB83 AY77:BB77 AY75:BB75 AY69:BB69 AY81:BB81 AY79:BB79 AY65:BB65 AY63:BB63 AY59:BB59 AY57:BB57 AY61:BB61 AU301:BB301 X9:BB9 X395:BB395 BB401 X219:BB219 K87:BB87 AU93:BB93 AU91:BB91 AU89:BB89 AU95:BB95 AU97:BB97 AU303:BB303 K309:BB309 AU315:BB315 AU321:BB321 AU313:BB313 AU311:BB311 AU323:BB323 AU99:BB99 AU325:BB325 AU327:BB327 AT329:BB329 AU101:BB101 AU103:BB103 AU105:BB107 AX181:BB181 AX183:BB183 AX189:BB189 AX191:BB191 K331:BB331 BB333 K335:BB335 AX67:BB67 AX71:BB71 AX73:BB73 AX397:BB397 AX399:BB399 X53:BB53 X263:BB263 X265:BB265 X267:BB267 AU305:BB305 AU307:BB307 AY389:BB389 AY391:BB391 AY393:BB393 BB317 BB319 X431:BB431 AU433:BB433 AU435:BB435 AU439:BB439 AU437:BB437 CF437 CF439 CF435 CF433 CF431 CF319 CF317 CF393 CF391 CF389 CF307 CF305 CF267 CF265 CF263 CF399 CF397 CF335 CF333 CF331 CF329 CF327 CF325 CF323 CF311 CF313 CF321 CF315 CF309 CF303 CF87 CF219 CF401 CF395 CF9 CF301 CF85 CF205 CF203 CF201 CF199 CF197 CF195 CF193 CF231 CF235 CF227 CF233 CF229 CF239 CF237 CF225 CF223 CF277 CF281 CF279 CF289 CF287 CF285 CF283 CF275 CF273 CF363 CF359 CF355 CF341 CF345 CF361 CF347 CF357 CF353 CF351 CF349 CF343 CF365 CF385 CF383 CF381 CF379 CF377 CF375 CF373 CF371 CF369 CF387 CF247 CF243 CF245 CF241 CF339 CF297 CF271 CF295 CF221 CF259 CF257 CF255 CF367 CF249 CF261 CF291 CF293 CF251 CF253 CF299 CF155 CF109 CF55 CF11 CF129 CF217 CF215 CF179 CF131">
    <cfRule type="cellIs" dxfId="7567" priority="33752" stopIfTrue="1" operator="equal">
      <formula>0</formula>
    </cfRule>
  </conditionalFormatting>
  <conditionalFormatting sqref="W13">
    <cfRule type="cellIs" dxfId="7566" priority="33754" stopIfTrue="1" operator="equal">
      <formula>0</formula>
    </cfRule>
  </conditionalFormatting>
  <conditionalFormatting sqref="Q27:AK27">
    <cfRule type="cellIs" dxfId="7565" priority="33753" stopIfTrue="1" operator="equal">
      <formula>0</formula>
    </cfRule>
  </conditionalFormatting>
  <conditionalFormatting sqref="X67:AF67 X69:AF69 X71:AF71 X73:AF73 X75:AF75 X77:AF77">
    <cfRule type="cellIs" dxfId="7564" priority="33742" stopIfTrue="1" operator="equal">
      <formula>0</formula>
    </cfRule>
  </conditionalFormatting>
  <conditionalFormatting sqref="AF19:AK19 AF17:AK17">
    <cfRule type="cellIs" dxfId="7563" priority="29956" stopIfTrue="1" operator="equal">
      <formula>0</formula>
    </cfRule>
  </conditionalFormatting>
  <conditionalFormatting sqref="X79:AF79 X81:AF81 X83:AF83">
    <cfRule type="cellIs" dxfId="7562" priority="29891" stopIfTrue="1" operator="equal">
      <formula>0</formula>
    </cfRule>
  </conditionalFormatting>
  <conditionalFormatting sqref="T21:AQ21">
    <cfRule type="cellIs" dxfId="7561" priority="18425" stopIfTrue="1" operator="equal">
      <formula>0</formula>
    </cfRule>
  </conditionalFormatting>
  <conditionalFormatting sqref="X63:AF63 X65:AF65 AF35:AK35">
    <cfRule type="cellIs" dxfId="7560" priority="16718" stopIfTrue="1" operator="equal">
      <formula>0</formula>
    </cfRule>
  </conditionalFormatting>
  <conditionalFormatting sqref="N57:W57">
    <cfRule type="cellIs" dxfId="7559" priority="16689" stopIfTrue="1" operator="equal">
      <formula>0</formula>
    </cfRule>
  </conditionalFormatting>
  <conditionalFormatting sqref="AF115 AF117 AF119">
    <cfRule type="cellIs" dxfId="7558" priority="16035" stopIfTrue="1" operator="equal">
      <formula>0</formula>
    </cfRule>
  </conditionalFormatting>
  <conditionalFormatting sqref="X57:AF57 X59:AF59 AE37:AT37">
    <cfRule type="cellIs" dxfId="7557" priority="16688" stopIfTrue="1" operator="equal">
      <formula>0</formula>
    </cfRule>
  </conditionalFormatting>
  <conditionalFormatting sqref="AG57 AG59">
    <cfRule type="cellIs" dxfId="7556" priority="16173" stopIfTrue="1" operator="equal">
      <formula>0</formula>
    </cfRule>
  </conditionalFormatting>
  <conditionalFormatting sqref="G12:H12 G14:H14 G16:H16 G18:H18 G20:H20 G22:H22 G24:H24 G26:H26 G28:H28 G30:H30 G32:H32 G34:H34 G36:H36 G38:H38 G44:H44 G46:H46 G48:H48 G50:H50 G56:H56 G58:H58 G60:H60 G62:H62 G64:H64 G66:H66 G68:H68 G70:H70 G72:H72 G74:H74 G76:H76 G78:H78 G80:H80 G82:H82 G110:H110 G112:H112 G114:H114 G116:H116 G118:H118 G120:H120 G122:H122 G124:H124 G126:H126 G128:H128 G132:H132 G134:H134 G136:H136 G138:H138 G142:H142 G148:H148 G150:H150 G214:H214 G216:H216 G40:H40 G42:H42">
    <cfRule type="cellIs" dxfId="7555" priority="16180" stopIfTrue="1" operator="greaterThanOrEqual">
      <formula>1</formula>
    </cfRule>
    <cfRule type="cellIs" dxfId="7554" priority="16181" stopIfTrue="1" operator="lessThan">
      <formula>1</formula>
    </cfRule>
  </conditionalFormatting>
  <conditionalFormatting sqref="G144:H144">
    <cfRule type="cellIs" dxfId="7553" priority="15730" stopIfTrue="1" operator="greaterThanOrEqual">
      <formula>1</formula>
    </cfRule>
    <cfRule type="cellIs" dxfId="7552" priority="15731" stopIfTrue="1" operator="lessThan">
      <formula>1</formula>
    </cfRule>
  </conditionalFormatting>
  <conditionalFormatting sqref="X61:AF61">
    <cfRule type="cellIs" dxfId="7551" priority="16545" stopIfTrue="1" operator="equal">
      <formula>0</formula>
    </cfRule>
  </conditionalFormatting>
  <conditionalFormatting sqref="Z165 Z167">
    <cfRule type="cellIs" dxfId="7550" priority="15458" stopIfTrue="1" operator="equal">
      <formula>0</formula>
    </cfRule>
  </conditionalFormatting>
  <conditionalFormatting sqref="AW115 AW117 AW119">
    <cfRule type="cellIs" dxfId="7549" priority="15978" stopIfTrue="1" operator="equal">
      <formula>0</formula>
    </cfRule>
  </conditionalFormatting>
  <conditionalFormatting sqref="S45:W45">
    <cfRule type="cellIs" dxfId="7548" priority="16214" stopIfTrue="1" operator="equal">
      <formula>0</formula>
    </cfRule>
  </conditionalFormatting>
  <conditionalFormatting sqref="G8:H8">
    <cfRule type="cellIs" dxfId="7547" priority="15875" stopIfTrue="1" operator="greaterThanOrEqual">
      <formula>1</formula>
    </cfRule>
    <cfRule type="cellIs" dxfId="7546" priority="15876" stopIfTrue="1" operator="lessThan">
      <formula>1</formula>
    </cfRule>
  </conditionalFormatting>
  <conditionalFormatting sqref="K11:W11">
    <cfRule type="cellIs" dxfId="7545" priority="16179" stopIfTrue="1" operator="equal">
      <formula>0</formula>
    </cfRule>
  </conditionalFormatting>
  <conditionalFormatting sqref="AG67 AG69 AG71 AG73 AG75 AG77">
    <cfRule type="cellIs" dxfId="7544" priority="16176" stopIfTrue="1" operator="equal">
      <formula>0</formula>
    </cfRule>
  </conditionalFormatting>
  <conditionalFormatting sqref="AG79 AG81 AG83">
    <cfRule type="cellIs" dxfId="7543" priority="16175" stopIfTrue="1" operator="equal">
      <formula>0</formula>
    </cfRule>
  </conditionalFormatting>
  <conditionalFormatting sqref="AG63 AG65">
    <cfRule type="cellIs" dxfId="7542" priority="16174" stopIfTrue="1" operator="equal">
      <formula>0</formula>
    </cfRule>
  </conditionalFormatting>
  <conditionalFormatting sqref="AG61">
    <cfRule type="cellIs" dxfId="7541" priority="16172" stopIfTrue="1" operator="equal">
      <formula>0</formula>
    </cfRule>
  </conditionalFormatting>
  <conditionalFormatting sqref="G54:H54">
    <cfRule type="cellIs" dxfId="7540" priority="16069" stopIfTrue="1" operator="greaterThanOrEqual">
      <formula>1</formula>
    </cfRule>
    <cfRule type="cellIs" dxfId="7539" priority="16070" stopIfTrue="1" operator="lessThan">
      <formula>1</formula>
    </cfRule>
  </conditionalFormatting>
  <conditionalFormatting sqref="G108:H108">
    <cfRule type="cellIs" dxfId="7538" priority="16061" stopIfTrue="1" operator="greaterThanOrEqual">
      <formula>1</formula>
    </cfRule>
    <cfRule type="cellIs" dxfId="7537" priority="16062" stopIfTrue="1" operator="lessThan">
      <formula>1</formula>
    </cfRule>
  </conditionalFormatting>
  <conditionalFormatting sqref="R115 R117 R119 R127 R129">
    <cfRule type="cellIs" dxfId="7536" priority="16056" stopIfTrue="1" operator="equal">
      <formula>0</formula>
    </cfRule>
  </conditionalFormatting>
  <conditionalFormatting sqref="S115:U115 S117:U117 S119:U119 S127:U127">
    <cfRule type="cellIs" dxfId="7535" priority="16055" stopIfTrue="1" operator="equal">
      <formula>0</formula>
    </cfRule>
  </conditionalFormatting>
  <conditionalFormatting sqref="V115 V117 V119 V127">
    <cfRule type="cellIs" dxfId="7534" priority="16054" stopIfTrue="1" operator="equal">
      <formula>0</formula>
    </cfRule>
  </conditionalFormatting>
  <conditionalFormatting sqref="AE111 AE113">
    <cfRule type="cellIs" dxfId="7533" priority="16039" stopIfTrue="1" operator="equal">
      <formula>0</formula>
    </cfRule>
  </conditionalFormatting>
  <conditionalFormatting sqref="AE115 AE117 AE119">
    <cfRule type="cellIs" dxfId="7532" priority="16038" stopIfTrue="1" operator="equal">
      <formula>0</formula>
    </cfRule>
  </conditionalFormatting>
  <conditionalFormatting sqref="AE121 AE123 AE125 AE127">
    <cfRule type="cellIs" dxfId="7531" priority="16037" stopIfTrue="1" operator="equal">
      <formula>0</formula>
    </cfRule>
  </conditionalFormatting>
  <conditionalFormatting sqref="AF111 AF113">
    <cfRule type="cellIs" dxfId="7530" priority="16036" stopIfTrue="1" operator="equal">
      <formula>0</formula>
    </cfRule>
  </conditionalFormatting>
  <conditionalFormatting sqref="AF121 AF123 AF125 AF127">
    <cfRule type="cellIs" dxfId="7529" priority="16034" stopIfTrue="1" operator="equal">
      <formula>0</formula>
    </cfRule>
  </conditionalFormatting>
  <conditionalFormatting sqref="AG111 AG113">
    <cfRule type="cellIs" dxfId="7528" priority="16033" stopIfTrue="1" operator="equal">
      <formula>0</formula>
    </cfRule>
  </conditionalFormatting>
  <conditionalFormatting sqref="AG115 AG117 AG119">
    <cfRule type="cellIs" dxfId="7527" priority="16032" stopIfTrue="1" operator="equal">
      <formula>0</formula>
    </cfRule>
  </conditionalFormatting>
  <conditionalFormatting sqref="AG121 AG123 AG125 AG127">
    <cfRule type="cellIs" dxfId="7526" priority="16031" stopIfTrue="1" operator="equal">
      <formula>0</formula>
    </cfRule>
  </conditionalFormatting>
  <conditionalFormatting sqref="AH111 AH113">
    <cfRule type="cellIs" dxfId="7525" priority="16030" stopIfTrue="1" operator="equal">
      <formula>0</formula>
    </cfRule>
  </conditionalFormatting>
  <conditionalFormatting sqref="AH115 AH117 AH119">
    <cfRule type="cellIs" dxfId="7524" priority="16029" stopIfTrue="1" operator="equal">
      <formula>0</formula>
    </cfRule>
  </conditionalFormatting>
  <conditionalFormatting sqref="AH121 AH123 AH125 AH127">
    <cfRule type="cellIs" dxfId="7523" priority="16028" stopIfTrue="1" operator="equal">
      <formula>0</formula>
    </cfRule>
  </conditionalFormatting>
  <conditionalFormatting sqref="AI111 AI113">
    <cfRule type="cellIs" dxfId="7522" priority="16027" stopIfTrue="1" operator="equal">
      <formula>0</formula>
    </cfRule>
  </conditionalFormatting>
  <conditionalFormatting sqref="AI115 AI117 AI119">
    <cfRule type="cellIs" dxfId="7521" priority="16026" stopIfTrue="1" operator="equal">
      <formula>0</formula>
    </cfRule>
  </conditionalFormatting>
  <conditionalFormatting sqref="AI121 AI123 AI125 AI127">
    <cfRule type="cellIs" dxfId="7520" priority="16025" stopIfTrue="1" operator="equal">
      <formula>0</formula>
    </cfRule>
  </conditionalFormatting>
  <conditionalFormatting sqref="AJ111 AJ113">
    <cfRule type="cellIs" dxfId="7519" priority="16024" stopIfTrue="1" operator="equal">
      <formula>0</formula>
    </cfRule>
  </conditionalFormatting>
  <conditionalFormatting sqref="AJ115 AJ117 AJ119">
    <cfRule type="cellIs" dxfId="7518" priority="16023" stopIfTrue="1" operator="equal">
      <formula>0</formula>
    </cfRule>
  </conditionalFormatting>
  <conditionalFormatting sqref="AJ121 AJ123 AJ125 AJ127">
    <cfRule type="cellIs" dxfId="7517" priority="16022" stopIfTrue="1" operator="equal">
      <formula>0</formula>
    </cfRule>
  </conditionalFormatting>
  <conditionalFormatting sqref="AK111 AK113">
    <cfRule type="cellIs" dxfId="7516" priority="16021" stopIfTrue="1" operator="equal">
      <formula>0</formula>
    </cfRule>
  </conditionalFormatting>
  <conditionalFormatting sqref="AK115 AK117 AK119">
    <cfRule type="cellIs" dxfId="7515" priority="16020" stopIfTrue="1" operator="equal">
      <formula>0</formula>
    </cfRule>
  </conditionalFormatting>
  <conditionalFormatting sqref="AK121 AK123 AK125 AK127">
    <cfRule type="cellIs" dxfId="7514" priority="16019" stopIfTrue="1" operator="equal">
      <formula>0</formula>
    </cfRule>
  </conditionalFormatting>
  <conditionalFormatting sqref="AL111 AL113">
    <cfRule type="cellIs" dxfId="7513" priority="16018" stopIfTrue="1" operator="equal">
      <formula>0</formula>
    </cfRule>
  </conditionalFormatting>
  <conditionalFormatting sqref="AL115 AL117 AL119">
    <cfRule type="cellIs" dxfId="7512" priority="16017" stopIfTrue="1" operator="equal">
      <formula>0</formula>
    </cfRule>
  </conditionalFormatting>
  <conditionalFormatting sqref="AL121 AL123 AL125 AL127">
    <cfRule type="cellIs" dxfId="7511" priority="16016" stopIfTrue="1" operator="equal">
      <formula>0</formula>
    </cfRule>
  </conditionalFormatting>
  <conditionalFormatting sqref="AM111 AM113">
    <cfRule type="cellIs" dxfId="7510" priority="16015" stopIfTrue="1" operator="equal">
      <formula>0</formula>
    </cfRule>
  </conditionalFormatting>
  <conditionalFormatting sqref="AM115 AM117 AM119">
    <cfRule type="cellIs" dxfId="7509" priority="16014" stopIfTrue="1" operator="equal">
      <formula>0</formula>
    </cfRule>
  </conditionalFormatting>
  <conditionalFormatting sqref="AM121 AM123 AM125 AM127">
    <cfRule type="cellIs" dxfId="7508" priority="16013" stopIfTrue="1" operator="equal">
      <formula>0</formula>
    </cfRule>
  </conditionalFormatting>
  <conditionalFormatting sqref="AN111 AN113">
    <cfRule type="cellIs" dxfId="7507" priority="16006" stopIfTrue="1" operator="equal">
      <formula>0</formula>
    </cfRule>
  </conditionalFormatting>
  <conditionalFormatting sqref="AN115 AN117 AN119">
    <cfRule type="cellIs" dxfId="7506" priority="16005" stopIfTrue="1" operator="equal">
      <formula>0</formula>
    </cfRule>
  </conditionalFormatting>
  <conditionalFormatting sqref="AN121 AN123 AN125 AN127">
    <cfRule type="cellIs" dxfId="7505" priority="16004" stopIfTrue="1" operator="equal">
      <formula>0</formula>
    </cfRule>
  </conditionalFormatting>
  <conditionalFormatting sqref="AO111 AO113">
    <cfRule type="cellIs" dxfId="7504" priority="16003" stopIfTrue="1" operator="equal">
      <formula>0</formula>
    </cfRule>
  </conditionalFormatting>
  <conditionalFormatting sqref="AO115 AO117 AO119">
    <cfRule type="cellIs" dxfId="7503" priority="16002" stopIfTrue="1" operator="equal">
      <formula>0</formula>
    </cfRule>
  </conditionalFormatting>
  <conditionalFormatting sqref="AO121 AO123 AO125 AO127">
    <cfRule type="cellIs" dxfId="7502" priority="16001" stopIfTrue="1" operator="equal">
      <formula>0</formula>
    </cfRule>
  </conditionalFormatting>
  <conditionalFormatting sqref="AP111 AP113">
    <cfRule type="cellIs" dxfId="7501" priority="16000" stopIfTrue="1" operator="equal">
      <formula>0</formula>
    </cfRule>
  </conditionalFormatting>
  <conditionalFormatting sqref="AP115 AP117 AP119">
    <cfRule type="cellIs" dxfId="7500" priority="15999" stopIfTrue="1" operator="equal">
      <formula>0</formula>
    </cfRule>
  </conditionalFormatting>
  <conditionalFormatting sqref="AP121 AP123 AP125 AP127">
    <cfRule type="cellIs" dxfId="7499" priority="15998" stopIfTrue="1" operator="equal">
      <formula>0</formula>
    </cfRule>
  </conditionalFormatting>
  <conditionalFormatting sqref="AQ111 AQ113">
    <cfRule type="cellIs" dxfId="7498" priority="15997" stopIfTrue="1" operator="equal">
      <formula>0</formula>
    </cfRule>
  </conditionalFormatting>
  <conditionalFormatting sqref="AQ115 AQ117 AQ119">
    <cfRule type="cellIs" dxfId="7497" priority="15996" stopIfTrue="1" operator="equal">
      <formula>0</formula>
    </cfRule>
  </conditionalFormatting>
  <conditionalFormatting sqref="AQ121 AQ123 AQ125 AQ127">
    <cfRule type="cellIs" dxfId="7496" priority="15995" stopIfTrue="1" operator="equal">
      <formula>0</formula>
    </cfRule>
  </conditionalFormatting>
  <conditionalFormatting sqref="AR111 AR113">
    <cfRule type="cellIs" dxfId="7495" priority="15994" stopIfTrue="1" operator="equal">
      <formula>0</formula>
    </cfRule>
  </conditionalFormatting>
  <conditionalFormatting sqref="AR115 AR117 AR119">
    <cfRule type="cellIs" dxfId="7494" priority="15993" stopIfTrue="1" operator="equal">
      <formula>0</formula>
    </cfRule>
  </conditionalFormatting>
  <conditionalFormatting sqref="AR121 AR123 AR125 AR127">
    <cfRule type="cellIs" dxfId="7493" priority="15992" stopIfTrue="1" operator="equal">
      <formula>0</formula>
    </cfRule>
  </conditionalFormatting>
  <conditionalFormatting sqref="AS111 AS113">
    <cfRule type="cellIs" dxfId="7492" priority="15991" stopIfTrue="1" operator="equal">
      <formula>0</formula>
    </cfRule>
  </conditionalFormatting>
  <conditionalFormatting sqref="AS115 AS117 AS119">
    <cfRule type="cellIs" dxfId="7491" priority="15990" stopIfTrue="1" operator="equal">
      <formula>0</formula>
    </cfRule>
  </conditionalFormatting>
  <conditionalFormatting sqref="AS121 AS123 AS125 AS127">
    <cfRule type="cellIs" dxfId="7490" priority="15989" stopIfTrue="1" operator="equal">
      <formula>0</formula>
    </cfRule>
  </conditionalFormatting>
  <conditionalFormatting sqref="AT111 AT113">
    <cfRule type="cellIs" dxfId="7489" priority="15988" stopIfTrue="1" operator="equal">
      <formula>0</formula>
    </cfRule>
  </conditionalFormatting>
  <conditionalFormatting sqref="AT115 AT117 AT119">
    <cfRule type="cellIs" dxfId="7488" priority="15987" stopIfTrue="1" operator="equal">
      <formula>0</formula>
    </cfRule>
  </conditionalFormatting>
  <conditionalFormatting sqref="AT121 AT123 AT125 AT127">
    <cfRule type="cellIs" dxfId="7487" priority="15986" stopIfTrue="1" operator="equal">
      <formula>0</formula>
    </cfRule>
  </conditionalFormatting>
  <conditionalFormatting sqref="AU111 AU113">
    <cfRule type="cellIs" dxfId="7486" priority="15985" stopIfTrue="1" operator="equal">
      <formula>0</formula>
    </cfRule>
  </conditionalFormatting>
  <conditionalFormatting sqref="AU115 AU117 AU119">
    <cfRule type="cellIs" dxfId="7485" priority="15984" stopIfTrue="1" operator="equal">
      <formula>0</formula>
    </cfRule>
  </conditionalFormatting>
  <conditionalFormatting sqref="AU121 AU123 AU125 AU127">
    <cfRule type="cellIs" dxfId="7484" priority="15983" stopIfTrue="1" operator="equal">
      <formula>0</formula>
    </cfRule>
  </conditionalFormatting>
  <conditionalFormatting sqref="AV111 AV113">
    <cfRule type="cellIs" dxfId="7483" priority="15982" stopIfTrue="1" operator="equal">
      <formula>0</formula>
    </cfRule>
  </conditionalFormatting>
  <conditionalFormatting sqref="AV115 AV117 AV119">
    <cfRule type="cellIs" dxfId="7482" priority="15981" stopIfTrue="1" operator="equal">
      <formula>0</formula>
    </cfRule>
  </conditionalFormatting>
  <conditionalFormatting sqref="AV121 AV123 AV125 AV127">
    <cfRule type="cellIs" dxfId="7481" priority="15980" stopIfTrue="1" operator="equal">
      <formula>0</formula>
    </cfRule>
  </conditionalFormatting>
  <conditionalFormatting sqref="AW111 AW113">
    <cfRule type="cellIs" dxfId="7480" priority="15979" stopIfTrue="1" operator="equal">
      <formula>0</formula>
    </cfRule>
  </conditionalFormatting>
  <conditionalFormatting sqref="AW121 AW123 AW125 AW127">
    <cfRule type="cellIs" dxfId="7479" priority="15977" stopIfTrue="1" operator="equal">
      <formula>0</formula>
    </cfRule>
  </conditionalFormatting>
  <conditionalFormatting sqref="AX111 AX113">
    <cfRule type="cellIs" dxfId="7478" priority="15976" stopIfTrue="1" operator="equal">
      <formula>0</formula>
    </cfRule>
  </conditionalFormatting>
  <conditionalFormatting sqref="AX115 AX117 AX119">
    <cfRule type="cellIs" dxfId="7477" priority="15975" stopIfTrue="1" operator="equal">
      <formula>0</formula>
    </cfRule>
  </conditionalFormatting>
  <conditionalFormatting sqref="AX121 AX123 AX125 AX127">
    <cfRule type="cellIs" dxfId="7476" priority="15974" stopIfTrue="1" operator="equal">
      <formula>0</formula>
    </cfRule>
  </conditionalFormatting>
  <conditionalFormatting sqref="AY111 AY113">
    <cfRule type="cellIs" dxfId="7475" priority="15973" stopIfTrue="1" operator="equal">
      <formula>0</formula>
    </cfRule>
  </conditionalFormatting>
  <conditionalFormatting sqref="AY115 AY117 AY119">
    <cfRule type="cellIs" dxfId="7474" priority="15972" stopIfTrue="1" operator="equal">
      <formula>0</formula>
    </cfRule>
  </conditionalFormatting>
  <conditionalFormatting sqref="AY121 AY123 AY125 AY127">
    <cfRule type="cellIs" dxfId="7473" priority="15971" stopIfTrue="1" operator="equal">
      <formula>0</formula>
    </cfRule>
  </conditionalFormatting>
  <conditionalFormatting sqref="AZ111 AZ113">
    <cfRule type="cellIs" dxfId="7472" priority="15970" stopIfTrue="1" operator="equal">
      <formula>0</formula>
    </cfRule>
  </conditionalFormatting>
  <conditionalFormatting sqref="AZ115 AZ117 AZ119">
    <cfRule type="cellIs" dxfId="7471" priority="15969" stopIfTrue="1" operator="equal">
      <formula>0</formula>
    </cfRule>
  </conditionalFormatting>
  <conditionalFormatting sqref="AZ121 AZ123 AZ125 AZ127">
    <cfRule type="cellIs" dxfId="7470" priority="15968" stopIfTrue="1" operator="equal">
      <formula>0</formula>
    </cfRule>
  </conditionalFormatting>
  <conditionalFormatting sqref="BA111 BA113">
    <cfRule type="cellIs" dxfId="7469" priority="15967" stopIfTrue="1" operator="equal">
      <formula>0</formula>
    </cfRule>
  </conditionalFormatting>
  <conditionalFormatting sqref="BA115 BA117 BA119">
    <cfRule type="cellIs" dxfId="7468" priority="15966" stopIfTrue="1" operator="equal">
      <formula>0</formula>
    </cfRule>
  </conditionalFormatting>
  <conditionalFormatting sqref="BA121 BA123 BA125 BA127">
    <cfRule type="cellIs" dxfId="7467" priority="15965" stopIfTrue="1" operator="equal">
      <formula>0</formula>
    </cfRule>
  </conditionalFormatting>
  <conditionalFormatting sqref="AS157 AS159">
    <cfRule type="cellIs" dxfId="7466" priority="14722" stopIfTrue="1" operator="equal">
      <formula>0</formula>
    </cfRule>
  </conditionalFormatting>
  <conditionalFormatting sqref="AS165">
    <cfRule type="cellIs" dxfId="7465" priority="14720" stopIfTrue="1" operator="equal">
      <formula>0</formula>
    </cfRule>
  </conditionalFormatting>
  <conditionalFormatting sqref="AT157 AT159">
    <cfRule type="cellIs" dxfId="7464" priority="14719" stopIfTrue="1" operator="equal">
      <formula>0</formula>
    </cfRule>
  </conditionalFormatting>
  <conditionalFormatting sqref="AW161 AW163">
    <cfRule type="cellIs" dxfId="7463" priority="14709" stopIfTrue="1" operator="equal">
      <formula>0</formula>
    </cfRule>
  </conditionalFormatting>
  <conditionalFormatting sqref="AW165">
    <cfRule type="cellIs" dxfId="7462" priority="14708" stopIfTrue="1" operator="equal">
      <formula>0</formula>
    </cfRule>
  </conditionalFormatting>
  <conditionalFormatting sqref="AX165">
    <cfRule type="cellIs" dxfId="7461" priority="14705" stopIfTrue="1" operator="equal">
      <formula>0</formula>
    </cfRule>
  </conditionalFormatting>
  <conditionalFormatting sqref="AY157 AY159">
    <cfRule type="cellIs" dxfId="7460" priority="14704" stopIfTrue="1" operator="equal">
      <formula>0</formula>
    </cfRule>
  </conditionalFormatting>
  <conditionalFormatting sqref="G10:H10">
    <cfRule type="cellIs" dxfId="7459" priority="15872" stopIfTrue="1" operator="greaterThanOrEqual">
      <formula>1</formula>
    </cfRule>
    <cfRule type="cellIs" dxfId="7458" priority="15873" stopIfTrue="1" operator="lessThan">
      <formula>1</formula>
    </cfRule>
  </conditionalFormatting>
  <conditionalFormatting sqref="G130:H130">
    <cfRule type="cellIs" dxfId="7457" priority="15869" stopIfTrue="1" operator="greaterThanOrEqual">
      <formula>1</formula>
    </cfRule>
    <cfRule type="cellIs" dxfId="7456" priority="15870" stopIfTrue="1" operator="lessThan">
      <formula>1</formula>
    </cfRule>
  </conditionalFormatting>
  <conditionalFormatting sqref="W141">
    <cfRule type="cellIs" dxfId="7455" priority="15866" stopIfTrue="1" operator="equal">
      <formula>0</formula>
    </cfRule>
  </conditionalFormatting>
  <conditionalFormatting sqref="X157 X159 X161 X163 X165 X167">
    <cfRule type="cellIs" dxfId="7454" priority="15455" stopIfTrue="1" operator="equal">
      <formula>0</formula>
    </cfRule>
  </conditionalFormatting>
  <conditionalFormatting sqref="P19 P35">
    <cfRule type="cellIs" dxfId="7453" priority="15358" stopIfTrue="1" operator="equal">
      <formula>0</formula>
    </cfRule>
  </conditionalFormatting>
  <conditionalFormatting sqref="G140:H140">
    <cfRule type="cellIs" dxfId="7452" priority="15862" stopIfTrue="1" operator="greaterThanOrEqual">
      <formula>1</formula>
    </cfRule>
    <cfRule type="cellIs" dxfId="7451" priority="15863" stopIfTrue="1" operator="lessThan">
      <formula>1</formula>
    </cfRule>
  </conditionalFormatting>
  <conditionalFormatting sqref="AP161 AP163">
    <cfRule type="cellIs" dxfId="7450" priority="14730" stopIfTrue="1" operator="equal">
      <formula>0</formula>
    </cfRule>
  </conditionalFormatting>
  <conditionalFormatting sqref="W155">
    <cfRule type="cellIs" dxfId="7449" priority="15562" stopIfTrue="1" operator="equal">
      <formula>0</formula>
    </cfRule>
  </conditionalFormatting>
  <conditionalFormatting sqref="AQ165">
    <cfRule type="cellIs" dxfId="7448" priority="14726" stopIfTrue="1" operator="equal">
      <formula>0</formula>
    </cfRule>
  </conditionalFormatting>
  <conditionalFormatting sqref="AR157 AR159">
    <cfRule type="cellIs" dxfId="7447" priority="14725" stopIfTrue="1" operator="equal">
      <formula>0</formula>
    </cfRule>
  </conditionalFormatting>
  <conditionalFormatting sqref="AR161 AR163">
    <cfRule type="cellIs" dxfId="7446" priority="14724" stopIfTrue="1" operator="equal">
      <formula>0</formula>
    </cfRule>
  </conditionalFormatting>
  <conditionalFormatting sqref="AR165">
    <cfRule type="cellIs" dxfId="7445" priority="14723" stopIfTrue="1" operator="equal">
      <formula>0</formula>
    </cfRule>
  </conditionalFormatting>
  <conditionalFormatting sqref="AS161 AS163">
    <cfRule type="cellIs" dxfId="7444" priority="14721" stopIfTrue="1" operator="equal">
      <formula>0</formula>
    </cfRule>
  </conditionalFormatting>
  <conditionalFormatting sqref="AT161 AT163">
    <cfRule type="cellIs" dxfId="7443" priority="14718" stopIfTrue="1" operator="equal">
      <formula>0</formula>
    </cfRule>
  </conditionalFormatting>
  <conditionalFormatting sqref="AT165">
    <cfRule type="cellIs" dxfId="7442" priority="14717" stopIfTrue="1" operator="equal">
      <formula>0</formula>
    </cfRule>
  </conditionalFormatting>
  <conditionalFormatting sqref="AU157 AU159">
    <cfRule type="cellIs" dxfId="7441" priority="14716" stopIfTrue="1" operator="equal">
      <formula>0</formula>
    </cfRule>
  </conditionalFormatting>
  <conditionalFormatting sqref="AU161 AU163">
    <cfRule type="cellIs" dxfId="7440" priority="14715" stopIfTrue="1" operator="equal">
      <formula>0</formula>
    </cfRule>
  </conditionalFormatting>
  <conditionalFormatting sqref="AU165">
    <cfRule type="cellIs" dxfId="7439" priority="14714" stopIfTrue="1" operator="equal">
      <formula>0</formula>
    </cfRule>
  </conditionalFormatting>
  <conditionalFormatting sqref="AV157 AV159">
    <cfRule type="cellIs" dxfId="7438" priority="14713" stopIfTrue="1" operator="equal">
      <formula>0</formula>
    </cfRule>
  </conditionalFormatting>
  <conditionalFormatting sqref="AV161 AV163">
    <cfRule type="cellIs" dxfId="7437" priority="14712" stopIfTrue="1" operator="equal">
      <formula>0</formula>
    </cfRule>
  </conditionalFormatting>
  <conditionalFormatting sqref="AV165">
    <cfRule type="cellIs" dxfId="7436" priority="14711" stopIfTrue="1" operator="equal">
      <formula>0</formula>
    </cfRule>
  </conditionalFormatting>
  <conditionalFormatting sqref="AW157 AW159">
    <cfRule type="cellIs" dxfId="7435" priority="14710" stopIfTrue="1" operator="equal">
      <formula>0</formula>
    </cfRule>
  </conditionalFormatting>
  <conditionalFormatting sqref="AX157 AX159">
    <cfRule type="cellIs" dxfId="7434" priority="14707" stopIfTrue="1" operator="equal">
      <formula>0</formula>
    </cfRule>
  </conditionalFormatting>
  <conditionalFormatting sqref="AX161 AX163">
    <cfRule type="cellIs" dxfId="7433" priority="14706" stopIfTrue="1" operator="equal">
      <formula>0</formula>
    </cfRule>
  </conditionalFormatting>
  <conditionalFormatting sqref="U35 U19 T17:V17">
    <cfRule type="cellIs" dxfId="7432" priority="15355" stopIfTrue="1" operator="equal">
      <formula>0</formula>
    </cfRule>
  </conditionalFormatting>
  <conditionalFormatting sqref="W147">
    <cfRule type="cellIs" dxfId="7431" priority="15800" stopIfTrue="1" operator="equal">
      <formula>0</formula>
    </cfRule>
  </conditionalFormatting>
  <conditionalFormatting sqref="G146:H146">
    <cfRule type="cellIs" dxfId="7430" priority="15796" stopIfTrue="1" operator="greaterThanOrEqual">
      <formula>1</formula>
    </cfRule>
    <cfRule type="cellIs" dxfId="7429" priority="15797" stopIfTrue="1" operator="lessThan">
      <formula>1</formula>
    </cfRule>
  </conditionalFormatting>
  <conditionalFormatting sqref="W165">
    <cfRule type="cellIs" dxfId="7428" priority="15497" stopIfTrue="1" operator="equal">
      <formula>0</formula>
    </cfRule>
  </conditionalFormatting>
  <conditionalFormatting sqref="AD19">
    <cfRule type="cellIs" dxfId="7427" priority="15332" stopIfTrue="1" operator="equal">
      <formula>0</formula>
    </cfRule>
  </conditionalFormatting>
  <conditionalFormatting sqref="AE31:AR31 AE29:AT29">
    <cfRule type="cellIs" dxfId="7426" priority="15329" stopIfTrue="1" operator="equal">
      <formula>0</formula>
    </cfRule>
  </conditionalFormatting>
  <conditionalFormatting sqref="AE19 O25:AK25">
    <cfRule type="cellIs" dxfId="7425" priority="15328" stopIfTrue="1" operator="equal">
      <formula>0</formula>
    </cfRule>
  </conditionalFormatting>
  <conditionalFormatting sqref="AE35 AE33:AR33">
    <cfRule type="cellIs" dxfId="7424" priority="15326" stopIfTrue="1" operator="equal">
      <formula>0</formula>
    </cfRule>
  </conditionalFormatting>
  <conditionalFormatting sqref="L47 L43 L45 L49 L51">
    <cfRule type="cellIs" dxfId="7423" priority="15363" stopIfTrue="1" operator="equal">
      <formula>0</formula>
    </cfRule>
  </conditionalFormatting>
  <conditionalFormatting sqref="M47 M43 M45 M49 M51">
    <cfRule type="cellIs" dxfId="7422" priority="15362" stopIfTrue="1" operator="equal">
      <formula>0</formula>
    </cfRule>
  </conditionalFormatting>
  <conditionalFormatting sqref="O19 O35 O15:V15 O33">
    <cfRule type="cellIs" dxfId="7421" priority="15361" stopIfTrue="1" operator="equal">
      <formula>0</formula>
    </cfRule>
  </conditionalFormatting>
  <conditionalFormatting sqref="Q35 Q19">
    <cfRule type="cellIs" dxfId="7420" priority="15360" stopIfTrue="1" operator="equal">
      <formula>0</formula>
    </cfRule>
  </conditionalFormatting>
  <conditionalFormatting sqref="AQ167">
    <cfRule type="cellIs" dxfId="7419" priority="15403" stopIfTrue="1" operator="equal">
      <formula>0</formula>
    </cfRule>
  </conditionalFormatting>
  <conditionalFormatting sqref="R19 R35 R13:V13">
    <cfRule type="cellIs" dxfId="7418" priority="15357" stopIfTrue="1" operator="equal">
      <formula>0</formula>
    </cfRule>
  </conditionalFormatting>
  <conditionalFormatting sqref="S19 S35">
    <cfRule type="cellIs" dxfId="7417" priority="15356" stopIfTrue="1" operator="equal">
      <formula>0</formula>
    </cfRule>
  </conditionalFormatting>
  <conditionalFormatting sqref="W145">
    <cfRule type="cellIs" dxfId="7416" priority="15734" stopIfTrue="1" operator="equal">
      <formula>0</formula>
    </cfRule>
  </conditionalFormatting>
  <conditionalFormatting sqref="AT167">
    <cfRule type="cellIs" dxfId="7415" priority="15394" stopIfTrue="1" operator="equal">
      <formula>0</formula>
    </cfRule>
  </conditionalFormatting>
  <conditionalFormatting sqref="Y157 Y159 Y161 Y163 Y165 Y167">
    <cfRule type="cellIs" dxfId="7414" priority="15454" stopIfTrue="1" operator="equal">
      <formula>0</formula>
    </cfRule>
  </conditionalFormatting>
  <conditionalFormatting sqref="AZ167">
    <cfRule type="cellIs" dxfId="7413" priority="15376" stopIfTrue="1" operator="equal">
      <formula>0</formula>
    </cfRule>
  </conditionalFormatting>
  <conditionalFormatting sqref="BA167">
    <cfRule type="cellIs" dxfId="7412" priority="15373" stopIfTrue="1" operator="equal">
      <formula>0</formula>
    </cfRule>
  </conditionalFormatting>
  <conditionalFormatting sqref="AF157 AF159">
    <cfRule type="cellIs" dxfId="7411" priority="15438" stopIfTrue="1" operator="equal">
      <formula>0</formula>
    </cfRule>
  </conditionalFormatting>
  <conditionalFormatting sqref="AI167">
    <cfRule type="cellIs" dxfId="7410" priority="15427" stopIfTrue="1" operator="equal">
      <formula>0</formula>
    </cfRule>
  </conditionalFormatting>
  <conditionalFormatting sqref="AH167">
    <cfRule type="cellIs" dxfId="7409" priority="15430" stopIfTrue="1" operator="equal">
      <formula>0</formula>
    </cfRule>
  </conditionalFormatting>
  <conditionalFormatting sqref="AJ167">
    <cfRule type="cellIs" dxfId="7408" priority="15424" stopIfTrue="1" operator="equal">
      <formula>0</formula>
    </cfRule>
  </conditionalFormatting>
  <conditionalFormatting sqref="AK167">
    <cfRule type="cellIs" dxfId="7407" priority="15421" stopIfTrue="1" operator="equal">
      <formula>0</formula>
    </cfRule>
  </conditionalFormatting>
  <conditionalFormatting sqref="AL167">
    <cfRule type="cellIs" dxfId="7406" priority="15418" stopIfTrue="1" operator="equal">
      <formula>0</formula>
    </cfRule>
  </conditionalFormatting>
  <conditionalFormatting sqref="AM167">
    <cfRule type="cellIs" dxfId="7405" priority="15415" stopIfTrue="1" operator="equal">
      <formula>0</formula>
    </cfRule>
  </conditionalFormatting>
  <conditionalFormatting sqref="AN167">
    <cfRule type="cellIs" dxfId="7404" priority="15412" stopIfTrue="1" operator="equal">
      <formula>0</formula>
    </cfRule>
  </conditionalFormatting>
  <conditionalFormatting sqref="AO157 AO159">
    <cfRule type="cellIs" dxfId="7403" priority="15411" stopIfTrue="1" operator="equal">
      <formula>0</formula>
    </cfRule>
  </conditionalFormatting>
  <conditionalFormatting sqref="AO161 AO163">
    <cfRule type="cellIs" dxfId="7402" priority="15410" stopIfTrue="1" operator="equal">
      <formula>0</formula>
    </cfRule>
  </conditionalFormatting>
  <conditionalFormatting sqref="AO165 AO167">
    <cfRule type="cellIs" dxfId="7401" priority="15409" stopIfTrue="1" operator="equal">
      <formula>0</formula>
    </cfRule>
  </conditionalFormatting>
  <conditionalFormatting sqref="AP167">
    <cfRule type="cellIs" dxfId="7400" priority="15406" stopIfTrue="1" operator="equal">
      <formula>0</formula>
    </cfRule>
  </conditionalFormatting>
  <conditionalFormatting sqref="K133:L133 K135:L135 K137:L137 K139:L139 K141:L141 K143:L143 K145:L145 K147:L147 K149:L149 K151:L151">
    <cfRule type="cellIs" dxfId="7399" priority="15668" stopIfTrue="1" operator="equal">
      <formula>0</formula>
    </cfRule>
  </conditionalFormatting>
  <conditionalFormatting sqref="AV167">
    <cfRule type="cellIs" dxfId="7398" priority="15388" stopIfTrue="1" operator="equal">
      <formula>0</formula>
    </cfRule>
  </conditionalFormatting>
  <conditionalFormatting sqref="W159 W161 W163 W157">
    <cfRule type="cellIs" dxfId="7397" priority="15571" stopIfTrue="1" operator="equal">
      <formula>0</formula>
    </cfRule>
  </conditionalFormatting>
  <conditionalFormatting sqref="G156:H156 G158:H158 G160:H160 G162:H162">
    <cfRule type="cellIs" dxfId="7396" priority="15566" stopIfTrue="1" operator="greaterThanOrEqual">
      <formula>1</formula>
    </cfRule>
    <cfRule type="cellIs" dxfId="7395" priority="15567" stopIfTrue="1" operator="lessThan">
      <formula>1</formula>
    </cfRule>
  </conditionalFormatting>
  <conditionalFormatting sqref="AZ165">
    <cfRule type="cellIs" dxfId="7394" priority="14699" stopIfTrue="1" operator="equal">
      <formula>0</formula>
    </cfRule>
  </conditionalFormatting>
  <conditionalFormatting sqref="AY165">
    <cfRule type="cellIs" dxfId="7393" priority="14702" stopIfTrue="1" operator="equal">
      <formula>0</formula>
    </cfRule>
  </conditionalFormatting>
  <conditionalFormatting sqref="AZ157 AZ159">
    <cfRule type="cellIs" dxfId="7392" priority="14701" stopIfTrue="1" operator="equal">
      <formula>0</formula>
    </cfRule>
  </conditionalFormatting>
  <conditionalFormatting sqref="AY161 AY163">
    <cfRule type="cellIs" dxfId="7391" priority="14703" stopIfTrue="1" operator="equal">
      <formula>0</formula>
    </cfRule>
  </conditionalFormatting>
  <conditionalFormatting sqref="G154:H154">
    <cfRule type="cellIs" dxfId="7390" priority="15563" stopIfTrue="1" operator="greaterThanOrEqual">
      <formula>1</formula>
    </cfRule>
    <cfRule type="cellIs" dxfId="7389" priority="15564" stopIfTrue="1" operator="lessThan">
      <formula>1</formula>
    </cfRule>
  </conditionalFormatting>
  <conditionalFormatting sqref="AZ161 AZ163">
    <cfRule type="cellIs" dxfId="7388" priority="14700" stopIfTrue="1" operator="equal">
      <formula>0</formula>
    </cfRule>
  </conditionalFormatting>
  <conditionalFormatting sqref="W167">
    <cfRule type="cellIs" dxfId="7387" priority="15529" stopIfTrue="1" operator="equal">
      <formula>0</formula>
    </cfRule>
  </conditionalFormatting>
  <conditionalFormatting sqref="G166:H166">
    <cfRule type="cellIs" dxfId="7386" priority="15526" stopIfTrue="1" operator="greaterThanOrEqual">
      <formula>1</formula>
    </cfRule>
    <cfRule type="cellIs" dxfId="7385" priority="15527" stopIfTrue="1" operator="lessThan">
      <formula>1</formula>
    </cfRule>
  </conditionalFormatting>
  <conditionalFormatting sqref="G164:H164">
    <cfRule type="cellIs" dxfId="7384" priority="15494" stopIfTrue="1" operator="greaterThanOrEqual">
      <formula>1</formula>
    </cfRule>
    <cfRule type="cellIs" dxfId="7383" priority="15495" stopIfTrue="1" operator="lessThan">
      <formula>1</formula>
    </cfRule>
  </conditionalFormatting>
  <conditionalFormatting sqref="T19 T35">
    <cfRule type="cellIs" dxfId="7382" priority="15353" stopIfTrue="1" operator="equal">
      <formula>0</formula>
    </cfRule>
  </conditionalFormatting>
  <conditionalFormatting sqref="V19 V35">
    <cfRule type="cellIs" dxfId="7381" priority="15352" stopIfTrue="1" operator="equal">
      <formula>0</formula>
    </cfRule>
  </conditionalFormatting>
  <conditionalFormatting sqref="K157:Q157 K159:Q159 K161:Q161 K163:Q163 K165:Q165 K167:Q167">
    <cfRule type="cellIs" dxfId="7380" priority="15465" stopIfTrue="1" operator="equal">
      <formula>0</formula>
    </cfRule>
  </conditionalFormatting>
  <conditionalFormatting sqref="R157 R159 R161 R163 R165 R167">
    <cfRule type="cellIs" dxfId="7379" priority="15463" stopIfTrue="1" operator="equal">
      <formula>0</formula>
    </cfRule>
  </conditionalFormatting>
  <conditionalFormatting sqref="S157:U157 S159:U159 S161:U161 S163:U163 S165:U165 S167:U167">
    <cfRule type="cellIs" dxfId="7378" priority="15462" stopIfTrue="1" operator="equal">
      <formula>0</formula>
    </cfRule>
  </conditionalFormatting>
  <conditionalFormatting sqref="V157 V159 V161 V163 V165 V167">
    <cfRule type="cellIs" dxfId="7377" priority="15461" stopIfTrue="1" operator="equal">
      <formula>0</formula>
    </cfRule>
  </conditionalFormatting>
  <conditionalFormatting sqref="Z157 Z159">
    <cfRule type="cellIs" dxfId="7376" priority="15460" stopIfTrue="1" operator="equal">
      <formula>0</formula>
    </cfRule>
  </conditionalFormatting>
  <conditionalFormatting sqref="Z161 Z163">
    <cfRule type="cellIs" dxfId="7375" priority="15459" stopIfTrue="1" operator="equal">
      <formula>0</formula>
    </cfRule>
  </conditionalFormatting>
  <conditionalFormatting sqref="AA157 AA159">
    <cfRule type="cellIs" dxfId="7374" priority="15453" stopIfTrue="1" operator="equal">
      <formula>0</formula>
    </cfRule>
  </conditionalFormatting>
  <conditionalFormatting sqref="AA161 AA163">
    <cfRule type="cellIs" dxfId="7373" priority="15452" stopIfTrue="1" operator="equal">
      <formula>0</formula>
    </cfRule>
  </conditionalFormatting>
  <conditionalFormatting sqref="AA165 AA167">
    <cfRule type="cellIs" dxfId="7372" priority="15451" stopIfTrue="1" operator="equal">
      <formula>0</formula>
    </cfRule>
  </conditionalFormatting>
  <conditionalFormatting sqref="AB157 AB159">
    <cfRule type="cellIs" dxfId="7371" priority="15450" stopIfTrue="1" operator="equal">
      <formula>0</formula>
    </cfRule>
  </conditionalFormatting>
  <conditionalFormatting sqref="AB161 AB163">
    <cfRule type="cellIs" dxfId="7370" priority="15449" stopIfTrue="1" operator="equal">
      <formula>0</formula>
    </cfRule>
  </conditionalFormatting>
  <conditionalFormatting sqref="AB165 AB167">
    <cfRule type="cellIs" dxfId="7369" priority="15448" stopIfTrue="1" operator="equal">
      <formula>0</formula>
    </cfRule>
  </conditionalFormatting>
  <conditionalFormatting sqref="AC157 AC159">
    <cfRule type="cellIs" dxfId="7368" priority="15447" stopIfTrue="1" operator="equal">
      <formula>0</formula>
    </cfRule>
  </conditionalFormatting>
  <conditionalFormatting sqref="AC161 AC163">
    <cfRule type="cellIs" dxfId="7367" priority="15446" stopIfTrue="1" operator="equal">
      <formula>0</formula>
    </cfRule>
  </conditionalFormatting>
  <conditionalFormatting sqref="AC165 AC167">
    <cfRule type="cellIs" dxfId="7366" priority="15445" stopIfTrue="1" operator="equal">
      <formula>0</formula>
    </cfRule>
  </conditionalFormatting>
  <conditionalFormatting sqref="AD157 AD159">
    <cfRule type="cellIs" dxfId="7365" priority="15444" stopIfTrue="1" operator="equal">
      <formula>0</formula>
    </cfRule>
  </conditionalFormatting>
  <conditionalFormatting sqref="AD161 AD163">
    <cfRule type="cellIs" dxfId="7364" priority="15443" stopIfTrue="1" operator="equal">
      <formula>0</formula>
    </cfRule>
  </conditionalFormatting>
  <conditionalFormatting sqref="AD165 AD167">
    <cfRule type="cellIs" dxfId="7363" priority="15442" stopIfTrue="1" operator="equal">
      <formula>0</formula>
    </cfRule>
  </conditionalFormatting>
  <conditionalFormatting sqref="AE157 AE159">
    <cfRule type="cellIs" dxfId="7362" priority="15441" stopIfTrue="1" operator="equal">
      <formula>0</formula>
    </cfRule>
  </conditionalFormatting>
  <conditionalFormatting sqref="AE161 AE163">
    <cfRule type="cellIs" dxfId="7361" priority="15440" stopIfTrue="1" operator="equal">
      <formula>0</formula>
    </cfRule>
  </conditionalFormatting>
  <conditionalFormatting sqref="AE165 AE167">
    <cfRule type="cellIs" dxfId="7360" priority="15439" stopIfTrue="1" operator="equal">
      <formula>0</formula>
    </cfRule>
  </conditionalFormatting>
  <conditionalFormatting sqref="AF161 AF163">
    <cfRule type="cellIs" dxfId="7359" priority="15437" stopIfTrue="1" operator="equal">
      <formula>0</formula>
    </cfRule>
  </conditionalFormatting>
  <conditionalFormatting sqref="AF165 AF167">
    <cfRule type="cellIs" dxfId="7358" priority="15436" stopIfTrue="1" operator="equal">
      <formula>0</formula>
    </cfRule>
  </conditionalFormatting>
  <conditionalFormatting sqref="AG157 AG159">
    <cfRule type="cellIs" dxfId="7357" priority="15435" stopIfTrue="1" operator="equal">
      <formula>0</formula>
    </cfRule>
  </conditionalFormatting>
  <conditionalFormatting sqref="AG161 AG163">
    <cfRule type="cellIs" dxfId="7356" priority="15434" stopIfTrue="1" operator="equal">
      <formula>0</formula>
    </cfRule>
  </conditionalFormatting>
  <conditionalFormatting sqref="AG165 AG167">
    <cfRule type="cellIs" dxfId="7355" priority="15433" stopIfTrue="1" operator="equal">
      <formula>0</formula>
    </cfRule>
  </conditionalFormatting>
  <conditionalFormatting sqref="AR167">
    <cfRule type="cellIs" dxfId="7354" priority="15400" stopIfTrue="1" operator="equal">
      <formula>0</formula>
    </cfRule>
  </conditionalFormatting>
  <conditionalFormatting sqref="AS167">
    <cfRule type="cellIs" dxfId="7353" priority="15397" stopIfTrue="1" operator="equal">
      <formula>0</formula>
    </cfRule>
  </conditionalFormatting>
  <conditionalFormatting sqref="AU167">
    <cfRule type="cellIs" dxfId="7352" priority="15391" stopIfTrue="1" operator="equal">
      <formula>0</formula>
    </cfRule>
  </conditionalFormatting>
  <conditionalFormatting sqref="AW167">
    <cfRule type="cellIs" dxfId="7351" priority="15385" stopIfTrue="1" operator="equal">
      <formula>0</formula>
    </cfRule>
  </conditionalFormatting>
  <conditionalFormatting sqref="AX167">
    <cfRule type="cellIs" dxfId="7350" priority="15382" stopIfTrue="1" operator="equal">
      <formula>0</formula>
    </cfRule>
  </conditionalFormatting>
  <conditionalFormatting sqref="AY167">
    <cfRule type="cellIs" dxfId="7349" priority="15379" stopIfTrue="1" operator="equal">
      <formula>0</formula>
    </cfRule>
  </conditionalFormatting>
  <conditionalFormatting sqref="W9">
    <cfRule type="cellIs" dxfId="7348" priority="15368" stopIfTrue="1" operator="equal">
      <formula>0</formula>
    </cfRule>
  </conditionalFormatting>
  <conditionalFormatting sqref="K155:V155">
    <cfRule type="cellIs" dxfId="7347" priority="15366" stopIfTrue="1" operator="equal">
      <formula>0</formula>
    </cfRule>
  </conditionalFormatting>
  <conditionalFormatting sqref="AP35:AQ35">
    <cfRule type="cellIs" dxfId="7346" priority="15285" stopIfTrue="1" operator="equal">
      <formula>0</formula>
    </cfRule>
  </conditionalFormatting>
  <conditionalFormatting sqref="AL13:AQ13 AL27:AR27">
    <cfRule type="cellIs" dxfId="7345" priority="15305" stopIfTrue="1" operator="equal">
      <formula>0</formula>
    </cfRule>
  </conditionalFormatting>
  <conditionalFormatting sqref="AL19:AO19 AL17:AR17 AL25:AR25">
    <cfRule type="cellIs" dxfId="7344" priority="15304" stopIfTrue="1" operator="equal">
      <formula>0</formula>
    </cfRule>
  </conditionalFormatting>
  <conditionalFormatting sqref="AL35:AO35">
    <cfRule type="cellIs" dxfId="7343" priority="15302" stopIfTrue="1" operator="equal">
      <formula>0</formula>
    </cfRule>
  </conditionalFormatting>
  <conditionalFormatting sqref="AP19:AQ19">
    <cfRule type="cellIs" dxfId="7342" priority="15282" stopIfTrue="1" operator="equal">
      <formula>0</formula>
    </cfRule>
  </conditionalFormatting>
  <conditionalFormatting sqref="AS15:AT15 AS13:AT13">
    <cfRule type="cellIs" dxfId="7341" priority="15262" stopIfTrue="1" operator="equal">
      <formula>0</formula>
    </cfRule>
  </conditionalFormatting>
  <conditionalFormatting sqref="AR21">
    <cfRule type="cellIs" dxfId="7340" priority="15272" stopIfTrue="1" operator="equal">
      <formula>0</formula>
    </cfRule>
  </conditionalFormatting>
  <conditionalFormatting sqref="AR35">
    <cfRule type="cellIs" dxfId="7339" priority="15271" stopIfTrue="1" operator="equal">
      <formula>0</formula>
    </cfRule>
  </conditionalFormatting>
  <conditionalFormatting sqref="AS19:AT19 AS17:AT17">
    <cfRule type="cellIs" dxfId="7338" priority="15261" stopIfTrue="1" operator="equal">
      <formula>0</formula>
    </cfRule>
  </conditionalFormatting>
  <conditionalFormatting sqref="AR13">
    <cfRule type="cellIs" dxfId="7337" priority="15269" stopIfTrue="1" operator="equal">
      <formula>0</formula>
    </cfRule>
  </conditionalFormatting>
  <conditionalFormatting sqref="AR19">
    <cfRule type="cellIs" dxfId="7336" priority="15268" stopIfTrue="1" operator="equal">
      <formula>0</formula>
    </cfRule>
  </conditionalFormatting>
  <conditionalFormatting sqref="AS27:AT27 AS31:AT31">
    <cfRule type="cellIs" dxfId="7335" priority="15267" stopIfTrue="1" operator="equal">
      <formula>0</formula>
    </cfRule>
  </conditionalFormatting>
  <conditionalFormatting sqref="AS23:AT23 AS25:AT25">
    <cfRule type="cellIs" dxfId="7334" priority="15266" stopIfTrue="1" operator="equal">
      <formula>0</formula>
    </cfRule>
  </conditionalFormatting>
  <conditionalFormatting sqref="AS21:AT21">
    <cfRule type="cellIs" dxfId="7333" priority="15265" stopIfTrue="1" operator="equal">
      <formula>0</formula>
    </cfRule>
  </conditionalFormatting>
  <conditionalFormatting sqref="AS33:AT33 AS35:AT35">
    <cfRule type="cellIs" dxfId="7332" priority="15264" stopIfTrue="1" operator="equal">
      <formula>0</formula>
    </cfRule>
  </conditionalFormatting>
  <conditionalFormatting sqref="AU27:AW27 AU29:AW29 AU31:AW31">
    <cfRule type="cellIs" dxfId="7331" priority="15253" stopIfTrue="1" operator="equal">
      <formula>0</formula>
    </cfRule>
  </conditionalFormatting>
  <conditionalFormatting sqref="AU23:AW23 AU25:AW25">
    <cfRule type="cellIs" dxfId="7330" priority="15252" stopIfTrue="1" operator="equal">
      <formula>0</formula>
    </cfRule>
  </conditionalFormatting>
  <conditionalFormatting sqref="AU21:AW21">
    <cfRule type="cellIs" dxfId="7329" priority="15251" stopIfTrue="1" operator="equal">
      <formula>0</formula>
    </cfRule>
  </conditionalFormatting>
  <conditionalFormatting sqref="AU33:AW33 AU35:AW35">
    <cfRule type="cellIs" dxfId="7328" priority="15250" stopIfTrue="1" operator="equal">
      <formula>0</formula>
    </cfRule>
  </conditionalFormatting>
  <conditionalFormatting sqref="AU37:AW37">
    <cfRule type="cellIs" dxfId="7327" priority="15249" stopIfTrue="1" operator="equal">
      <formula>0</formula>
    </cfRule>
  </conditionalFormatting>
  <conditionalFormatting sqref="AU15:AW15 AU13:AW13">
    <cfRule type="cellIs" dxfId="7326" priority="15248" stopIfTrue="1" operator="equal">
      <formula>0</formula>
    </cfRule>
  </conditionalFormatting>
  <conditionalFormatting sqref="AU19:AW19 AU17:AW17">
    <cfRule type="cellIs" dxfId="7325" priority="15247" stopIfTrue="1" operator="equal">
      <formula>0</formula>
    </cfRule>
  </conditionalFormatting>
  <conditionalFormatting sqref="AX27 AX29 AX31">
    <cfRule type="cellIs" dxfId="7324" priority="15232" stopIfTrue="1" operator="equal">
      <formula>0</formula>
    </cfRule>
  </conditionalFormatting>
  <conditionalFormatting sqref="AX23 AX25">
    <cfRule type="cellIs" dxfId="7323" priority="15231" stopIfTrue="1" operator="equal">
      <formula>0</formula>
    </cfRule>
  </conditionalFormatting>
  <conditionalFormatting sqref="AX21">
    <cfRule type="cellIs" dxfId="7322" priority="15230" stopIfTrue="1" operator="equal">
      <formula>0</formula>
    </cfRule>
  </conditionalFormatting>
  <conditionalFormatting sqref="AX33 AX35">
    <cfRule type="cellIs" dxfId="7321" priority="15229" stopIfTrue="1" operator="equal">
      <formula>0</formula>
    </cfRule>
  </conditionalFormatting>
  <conditionalFormatting sqref="AX37">
    <cfRule type="cellIs" dxfId="7320" priority="15228" stopIfTrue="1" operator="equal">
      <formula>0</formula>
    </cfRule>
  </conditionalFormatting>
  <conditionalFormatting sqref="AX15 AX13">
    <cfRule type="cellIs" dxfId="7319" priority="15227" stopIfTrue="1" operator="equal">
      <formula>0</formula>
    </cfRule>
  </conditionalFormatting>
  <conditionalFormatting sqref="AX19 AX17">
    <cfRule type="cellIs" dxfId="7318" priority="15226" stopIfTrue="1" operator="equal">
      <formula>0</formula>
    </cfRule>
  </conditionalFormatting>
  <conditionalFormatting sqref="AY27 AY29 AY31">
    <cfRule type="cellIs" dxfId="7317" priority="15225" stopIfTrue="1" operator="equal">
      <formula>0</formula>
    </cfRule>
  </conditionalFormatting>
  <conditionalFormatting sqref="AY23 AY25">
    <cfRule type="cellIs" dxfId="7316" priority="15224" stopIfTrue="1" operator="equal">
      <formula>0</formula>
    </cfRule>
  </conditionalFormatting>
  <conditionalFormatting sqref="AY21">
    <cfRule type="cellIs" dxfId="7315" priority="15223" stopIfTrue="1" operator="equal">
      <formula>0</formula>
    </cfRule>
  </conditionalFormatting>
  <conditionalFormatting sqref="AY33 AY35">
    <cfRule type="cellIs" dxfId="7314" priority="15222" stopIfTrue="1" operator="equal">
      <formula>0</formula>
    </cfRule>
  </conditionalFormatting>
  <conditionalFormatting sqref="AY37">
    <cfRule type="cellIs" dxfId="7313" priority="15221" stopIfTrue="1" operator="equal">
      <formula>0</formula>
    </cfRule>
  </conditionalFormatting>
  <conditionalFormatting sqref="AY15 AY13">
    <cfRule type="cellIs" dxfId="7312" priority="15220" stopIfTrue="1" operator="equal">
      <formula>0</formula>
    </cfRule>
  </conditionalFormatting>
  <conditionalFormatting sqref="AY19 AY17">
    <cfRule type="cellIs" dxfId="7311" priority="15219" stopIfTrue="1" operator="equal">
      <formula>0</formula>
    </cfRule>
  </conditionalFormatting>
  <conditionalFormatting sqref="AH157 AH159">
    <cfRule type="cellIs" dxfId="7310" priority="14752" stopIfTrue="1" operator="equal">
      <formula>0</formula>
    </cfRule>
  </conditionalFormatting>
  <conditionalFormatting sqref="AH161 AH163">
    <cfRule type="cellIs" dxfId="7309" priority="14751" stopIfTrue="1" operator="equal">
      <formula>0</formula>
    </cfRule>
  </conditionalFormatting>
  <conditionalFormatting sqref="AH165">
    <cfRule type="cellIs" dxfId="7308" priority="14750" stopIfTrue="1" operator="equal">
      <formula>0</formula>
    </cfRule>
  </conditionalFormatting>
  <conditionalFormatting sqref="AI157 AI159">
    <cfRule type="cellIs" dxfId="7307" priority="14749" stopIfTrue="1" operator="equal">
      <formula>0</formula>
    </cfRule>
  </conditionalFormatting>
  <conditionalFormatting sqref="AI161 AI163">
    <cfRule type="cellIs" dxfId="7306" priority="14748" stopIfTrue="1" operator="equal">
      <formula>0</formula>
    </cfRule>
  </conditionalFormatting>
  <conditionalFormatting sqref="AI165">
    <cfRule type="cellIs" dxfId="7305" priority="14747" stopIfTrue="1" operator="equal">
      <formula>0</formula>
    </cfRule>
  </conditionalFormatting>
  <conditionalFormatting sqref="AJ157 AJ159">
    <cfRule type="cellIs" dxfId="7304" priority="14746" stopIfTrue="1" operator="equal">
      <formula>0</formula>
    </cfRule>
  </conditionalFormatting>
  <conditionalFormatting sqref="AJ161 AJ163">
    <cfRule type="cellIs" dxfId="7303" priority="14745" stopIfTrue="1" operator="equal">
      <formula>0</formula>
    </cfRule>
  </conditionalFormatting>
  <conditionalFormatting sqref="AJ165">
    <cfRule type="cellIs" dxfId="7302" priority="14744" stopIfTrue="1" operator="equal">
      <formula>0</formula>
    </cfRule>
  </conditionalFormatting>
  <conditionalFormatting sqref="AK157 AK159">
    <cfRule type="cellIs" dxfId="7301" priority="14743" stopIfTrue="1" operator="equal">
      <formula>0</formula>
    </cfRule>
  </conditionalFormatting>
  <conditionalFormatting sqref="AK161 AK163">
    <cfRule type="cellIs" dxfId="7300" priority="14742" stopIfTrue="1" operator="equal">
      <formula>0</formula>
    </cfRule>
  </conditionalFormatting>
  <conditionalFormatting sqref="AK165">
    <cfRule type="cellIs" dxfId="7299" priority="14741" stopIfTrue="1" operator="equal">
      <formula>0</formula>
    </cfRule>
  </conditionalFormatting>
  <conditionalFormatting sqref="AL157 AL159">
    <cfRule type="cellIs" dxfId="7298" priority="14740" stopIfTrue="1" operator="equal">
      <formula>0</formula>
    </cfRule>
  </conditionalFormatting>
  <conditionalFormatting sqref="AL161 AL163">
    <cfRule type="cellIs" dxfId="7297" priority="14739" stopIfTrue="1" operator="equal">
      <formula>0</formula>
    </cfRule>
  </conditionalFormatting>
  <conditionalFormatting sqref="AL165">
    <cfRule type="cellIs" dxfId="7296" priority="14738" stopIfTrue="1" operator="equal">
      <formula>0</formula>
    </cfRule>
  </conditionalFormatting>
  <conditionalFormatting sqref="AM157 AM159">
    <cfRule type="cellIs" dxfId="7295" priority="14737" stopIfTrue="1" operator="equal">
      <formula>0</formula>
    </cfRule>
  </conditionalFormatting>
  <conditionalFormatting sqref="AM161 AM163">
    <cfRule type="cellIs" dxfId="7294" priority="14736" stopIfTrue="1" operator="equal">
      <formula>0</formula>
    </cfRule>
  </conditionalFormatting>
  <conditionalFormatting sqref="AM165">
    <cfRule type="cellIs" dxfId="7293" priority="14735" stopIfTrue="1" operator="equal">
      <formula>0</formula>
    </cfRule>
  </conditionalFormatting>
  <conditionalFormatting sqref="AN157 AN159">
    <cfRule type="cellIs" dxfId="7292" priority="14734" stopIfTrue="1" operator="equal">
      <formula>0</formula>
    </cfRule>
  </conditionalFormatting>
  <conditionalFormatting sqref="AN161 AN163">
    <cfRule type="cellIs" dxfId="7291" priority="14733" stopIfTrue="1" operator="equal">
      <formula>0</formula>
    </cfRule>
  </conditionalFormatting>
  <conditionalFormatting sqref="AN165">
    <cfRule type="cellIs" dxfId="7290" priority="14732" stopIfTrue="1" operator="equal">
      <formula>0</formula>
    </cfRule>
  </conditionalFormatting>
  <conditionalFormatting sqref="AP157 AP159">
    <cfRule type="cellIs" dxfId="7289" priority="14731" stopIfTrue="1" operator="equal">
      <formula>0</formula>
    </cfRule>
  </conditionalFormatting>
  <conditionalFormatting sqref="AP165">
    <cfRule type="cellIs" dxfId="7288" priority="14729" stopIfTrue="1" operator="equal">
      <formula>0</formula>
    </cfRule>
  </conditionalFormatting>
  <conditionalFormatting sqref="AQ157 AQ159">
    <cfRule type="cellIs" dxfId="7287" priority="14728" stopIfTrue="1" operator="equal">
      <formula>0</formula>
    </cfRule>
  </conditionalFormatting>
  <conditionalFormatting sqref="AQ161 AQ163">
    <cfRule type="cellIs" dxfId="7286" priority="14727" stopIfTrue="1" operator="equal">
      <formula>0</formula>
    </cfRule>
  </conditionalFormatting>
  <conditionalFormatting sqref="BA157 BA159">
    <cfRule type="cellIs" dxfId="7285" priority="14698" stopIfTrue="1" operator="equal">
      <formula>0</formula>
    </cfRule>
  </conditionalFormatting>
  <conditionalFormatting sqref="BA161 BA163">
    <cfRule type="cellIs" dxfId="7284" priority="14697" stopIfTrue="1" operator="equal">
      <formula>0</formula>
    </cfRule>
  </conditionalFormatting>
  <conditionalFormatting sqref="BA165">
    <cfRule type="cellIs" dxfId="7283" priority="14696" stopIfTrue="1" operator="equal">
      <formula>0</formula>
    </cfRule>
  </conditionalFormatting>
  <conditionalFormatting sqref="O133 O135 O137 O139 O141 O143 O145 O147 O149 O151">
    <cfRule type="cellIs" dxfId="7282" priority="14608" stopIfTrue="1" operator="equal">
      <formula>0</formula>
    </cfRule>
  </conditionalFormatting>
  <conditionalFormatting sqref="P135 P137 P139 P141 P143 P145 P147 P151 P133:V133 P149:V149">
    <cfRule type="cellIs" dxfId="7281" priority="14607" stopIfTrue="1" operator="equal">
      <formula>0</formula>
    </cfRule>
  </conditionalFormatting>
  <conditionalFormatting sqref="Q137 Q139 Q147 Q135:V135 Q141:V141 Q143:V143 Q145:V145 Q151:V151">
    <cfRule type="cellIs" dxfId="7280" priority="14606" stopIfTrue="1" operator="equal">
      <formula>0</formula>
    </cfRule>
  </conditionalFormatting>
  <conditionalFormatting sqref="R137 R139 R147">
    <cfRule type="cellIs" dxfId="7279" priority="14605" stopIfTrue="1" operator="equal">
      <formula>0</formula>
    </cfRule>
  </conditionalFormatting>
  <conditionalFormatting sqref="S137 S139 S147">
    <cfRule type="cellIs" dxfId="7278" priority="14604" stopIfTrue="1" operator="equal">
      <formula>0</formula>
    </cfRule>
  </conditionalFormatting>
  <conditionalFormatting sqref="T137 T139 T147">
    <cfRule type="cellIs" dxfId="7277" priority="14603" stopIfTrue="1" operator="equal">
      <formula>0</formula>
    </cfRule>
  </conditionalFormatting>
  <conditionalFormatting sqref="U137 U139 U147">
    <cfRule type="cellIs" dxfId="7276" priority="14602" stopIfTrue="1" operator="equal">
      <formula>0</formula>
    </cfRule>
  </conditionalFormatting>
  <conditionalFormatting sqref="V137 V139 V147">
    <cfRule type="cellIs" dxfId="7275" priority="14593" stopIfTrue="1" operator="equal">
      <formula>0</formula>
    </cfRule>
  </conditionalFormatting>
  <conditionalFormatting sqref="AC135:AG135 AC137:AG137 AC139:AG139 AC141:AG141 AC143:AG143 AC145:AG145 AC147:AG147 AC149:AG149 AC151:AG151">
    <cfRule type="cellIs" dxfId="7274" priority="14589" stopIfTrue="1" operator="equal">
      <formula>0</formula>
    </cfRule>
  </conditionalFormatting>
  <conditionalFormatting sqref="AH135 AH137 AH139 AH141 AH143 AH145 AH147 AH149 AH151">
    <cfRule type="cellIs" dxfId="7273" priority="14584" stopIfTrue="1" operator="equal">
      <formula>0</formula>
    </cfRule>
  </conditionalFormatting>
  <conditionalFormatting sqref="AI133:AL133 AI137:AL137 AI145:AL145 AI147:AL147 AI135:AQ135 AI139:AQ139 AI141:AQ141 AI143:AQ143 AI151:AQ151 AI149:AS149">
    <cfRule type="cellIs" dxfId="7272" priority="14583" stopIfTrue="1" operator="equal">
      <formula>0</formula>
    </cfRule>
  </conditionalFormatting>
  <conditionalFormatting sqref="AM133:AQ133 AM137:AQ137 AM145:AQ145 AM147:AQ147">
    <cfRule type="cellIs" dxfId="7271" priority="14579" stopIfTrue="1" operator="equal">
      <formula>0</formula>
    </cfRule>
  </conditionalFormatting>
  <conditionalFormatting sqref="AR135:AS135 AR137:AS137 AR139:AS139 AR141:AS141 AR143:AS143 AR145:AS145 AR147:AS147 AR151:AS151 AR133:AT133">
    <cfRule type="cellIs" dxfId="7270" priority="14573" stopIfTrue="1" operator="equal">
      <formula>0</formula>
    </cfRule>
  </conditionalFormatting>
  <conditionalFormatting sqref="AT135 AT137 AT139 AT141 AT143 AT145 AT147 AT149 AT151">
    <cfRule type="cellIs" dxfId="7269" priority="14572" stopIfTrue="1" operator="equal">
      <formula>0</formula>
    </cfRule>
  </conditionalFormatting>
  <conditionalFormatting sqref="S255:W255">
    <cfRule type="cellIs" dxfId="7268" priority="14514" stopIfTrue="1" operator="equal">
      <formula>0</formula>
    </cfRule>
  </conditionalFormatting>
  <conditionalFormatting sqref="K283:W283 K285:W285 K287:W287 K289:W289 K291:W291 K293:W293 W371 W373 W375 W379 W385 W387 K295:W295 K297:W297 K299:W299 W369 K279:W279 K281:W281 K275:W275 K273:M273 K277:W277 K257 K253 K255 K259 K261 W357 W355 W353 W351 W349 W347 W345 W343 W341 N261:W261 N259:W259 N255:R255 N253:W253 O251:W251 N257:W257 O249:W249 W245 W247">
    <cfRule type="cellIs" dxfId="7267" priority="14533" stopIfTrue="1" operator="equal">
      <formula>0</formula>
    </cfRule>
  </conditionalFormatting>
  <conditionalFormatting sqref="W223">
    <cfRule type="cellIs" dxfId="7266" priority="14535" stopIfTrue="1" operator="equal">
      <formula>0</formula>
    </cfRule>
  </conditionalFormatting>
  <conditionalFormatting sqref="AF223:AN223">
    <cfRule type="cellIs" dxfId="7265" priority="14534" stopIfTrue="1" operator="equal">
      <formula>0</formula>
    </cfRule>
  </conditionalFormatting>
  <conditionalFormatting sqref="X283:AF283 X285:AF285 X287:AF287 X289:AF289 X291:AF291 X293:AF293">
    <cfRule type="cellIs" dxfId="7264" priority="14532" stopIfTrue="1" operator="equal">
      <formula>0</formula>
    </cfRule>
  </conditionalFormatting>
  <conditionalFormatting sqref="X295:AF295 X297:AF297 X299:AF299">
    <cfRule type="cellIs" dxfId="7263" priority="14529" stopIfTrue="1" operator="equal">
      <formula>0</formula>
    </cfRule>
  </conditionalFormatting>
  <conditionalFormatting sqref="X279:AF279 X281:AF281 AF245 AF243:AN243">
    <cfRule type="cellIs" dxfId="7262" priority="14521" stopIfTrue="1" operator="equal">
      <formula>0</formula>
    </cfRule>
  </conditionalFormatting>
  <conditionalFormatting sqref="N273:W273">
    <cfRule type="cellIs" dxfId="7261" priority="14520" stopIfTrue="1" operator="equal">
      <formula>0</formula>
    </cfRule>
  </conditionalFormatting>
  <conditionalFormatting sqref="W243">
    <cfRule type="cellIs" dxfId="7260" priority="14522" stopIfTrue="1" operator="equal">
      <formula>0</formula>
    </cfRule>
  </conditionalFormatting>
  <conditionalFormatting sqref="X273:AF273 X275:AF275 X247:AT247">
    <cfRule type="cellIs" dxfId="7259" priority="14519" stopIfTrue="1" operator="equal">
      <formula>0</formula>
    </cfRule>
  </conditionalFormatting>
  <conditionalFormatting sqref="AG273 AG275">
    <cfRule type="cellIs" dxfId="7258" priority="14498" stopIfTrue="1" operator="equal">
      <formula>0</formula>
    </cfRule>
  </conditionalFormatting>
  <conditionalFormatting sqref="G222:H222 G224:H224 G226:H226 G228:H228 G230:H230 G232:H232 G234:H234 G236:H236 G238:H238 G240:H240 G242:H242 G244:H244 G246:H246 G248:H248 G250:H250 G252:H252 G254:H254 G256:H256 G258:H258 G260:H260 G272:H272 G274:H274 G276:H276 G278:H278 G280:H280 G282:H282 G284:H284 G286:H286 G288:H288 G290:H290 G292:H292 G294:H294 G296:H296 G298:H298 G340:H340 G342:H342 G344:H344 G346:H346 G348:H348 G350:H350 G352:H352 G354:H354 G356:H356 G372:H372 G374:H374 G378:H378 G384:H384 G386:H386 G368:H368 G370:H370">
    <cfRule type="cellIs" dxfId="7257" priority="14505" stopIfTrue="1" operator="greaterThanOrEqual">
      <formula>1</formula>
    </cfRule>
    <cfRule type="cellIs" dxfId="7256" priority="14506" stopIfTrue="1" operator="lessThan">
      <formula>1</formula>
    </cfRule>
  </conditionalFormatting>
  <conditionalFormatting sqref="G380:H380">
    <cfRule type="cellIs" dxfId="7255" priority="14276" stopIfTrue="1" operator="greaterThanOrEqual">
      <formula>1</formula>
    </cfRule>
    <cfRule type="cellIs" dxfId="7254" priority="14277" stopIfTrue="1" operator="lessThan">
      <formula>1</formula>
    </cfRule>
  </conditionalFormatting>
  <conditionalFormatting sqref="X277:AF277">
    <cfRule type="cellIs" dxfId="7253" priority="14517" stopIfTrue="1" operator="equal">
      <formula>0</formula>
    </cfRule>
  </conditionalFormatting>
  <conditionalFormatting sqref="X367:AG367">
    <cfRule type="cellIs" dxfId="7252" priority="14273" stopIfTrue="1" operator="equal">
      <formula>0</formula>
    </cfRule>
  </conditionalFormatting>
  <conditionalFormatting sqref="K221:W221">
    <cfRule type="cellIs" dxfId="7251" priority="14504" stopIfTrue="1" operator="equal">
      <formula>0</formula>
    </cfRule>
  </conditionalFormatting>
  <conditionalFormatting sqref="AG283 AG285 AG287 AG289 AG291 AG293">
    <cfRule type="cellIs" dxfId="7250" priority="14501" stopIfTrue="1" operator="equal">
      <formula>0</formula>
    </cfRule>
  </conditionalFormatting>
  <conditionalFormatting sqref="AG295 AG297 AG299">
    <cfRule type="cellIs" dxfId="7249" priority="14500" stopIfTrue="1" operator="equal">
      <formula>0</formula>
    </cfRule>
  </conditionalFormatting>
  <conditionalFormatting sqref="AG279 AG281">
    <cfRule type="cellIs" dxfId="7248" priority="14499" stopIfTrue="1" operator="equal">
      <formula>0</formula>
    </cfRule>
  </conditionalFormatting>
  <conditionalFormatting sqref="AG277">
    <cfRule type="cellIs" dxfId="7247" priority="14497" stopIfTrue="1" operator="equal">
      <formula>0</formula>
    </cfRule>
  </conditionalFormatting>
  <conditionalFormatting sqref="G270:H270">
    <cfRule type="cellIs" dxfId="7246" priority="14394" stopIfTrue="1" operator="greaterThanOrEqual">
      <formula>1</formula>
    </cfRule>
    <cfRule type="cellIs" dxfId="7245" priority="14395" stopIfTrue="1" operator="lessThan">
      <formula>1</formula>
    </cfRule>
  </conditionalFormatting>
  <conditionalFormatting sqref="G338:H338">
    <cfRule type="cellIs" dxfId="7244" priority="14389" stopIfTrue="1" operator="greaterThanOrEqual">
      <formula>1</formula>
    </cfRule>
    <cfRule type="cellIs" dxfId="7243" priority="14390" stopIfTrue="1" operator="lessThan">
      <formula>1</formula>
    </cfRule>
  </conditionalFormatting>
  <conditionalFormatting sqref="K339:AG339">
    <cfRule type="cellIs" dxfId="7242" priority="14388" stopIfTrue="1" operator="equal">
      <formula>0</formula>
    </cfRule>
  </conditionalFormatting>
  <conditionalFormatting sqref="W367">
    <cfRule type="cellIs" dxfId="7241" priority="14288" stopIfTrue="1" operator="equal">
      <formula>0</formula>
    </cfRule>
  </conditionalFormatting>
  <conditionalFormatting sqref="G220:H220 G218:H218">
    <cfRule type="cellIs" dxfId="7240" priority="14292" stopIfTrue="1" operator="greaterThanOrEqual">
      <formula>1</formula>
    </cfRule>
    <cfRule type="cellIs" dxfId="7239" priority="14293" stopIfTrue="1" operator="lessThan">
      <formula>1</formula>
    </cfRule>
  </conditionalFormatting>
  <conditionalFormatting sqref="G366:H366">
    <cfRule type="cellIs" dxfId="7238" priority="14289" stopIfTrue="1" operator="greaterThanOrEqual">
      <formula>1</formula>
    </cfRule>
    <cfRule type="cellIs" dxfId="7237" priority="14290" stopIfTrue="1" operator="lessThan">
      <formula>1</formula>
    </cfRule>
  </conditionalFormatting>
  <conditionalFormatting sqref="W377">
    <cfRule type="cellIs" dxfId="7236" priority="14287" stopIfTrue="1" operator="equal">
      <formula>0</formula>
    </cfRule>
  </conditionalFormatting>
  <conditionalFormatting sqref="P245 P243 P247">
    <cfRule type="cellIs" dxfId="7235" priority="14164" stopIfTrue="1" operator="equal">
      <formula>0</formula>
    </cfRule>
  </conditionalFormatting>
  <conditionalFormatting sqref="G376:H376">
    <cfRule type="cellIs" dxfId="7234" priority="14284" stopIfTrue="1" operator="greaterThanOrEqual">
      <formula>1</formula>
    </cfRule>
    <cfRule type="cellIs" dxfId="7233" priority="14285" stopIfTrue="1" operator="lessThan">
      <formula>1</formula>
    </cfRule>
  </conditionalFormatting>
  <conditionalFormatting sqref="AD243 AD245">
    <cfRule type="cellIs" dxfId="7232" priority="14136" stopIfTrue="1" operator="equal">
      <formula>0</formula>
    </cfRule>
  </conditionalFormatting>
  <conditionalFormatting sqref="U247 U243 U245">
    <cfRule type="cellIs" dxfId="7231" priority="14161" stopIfTrue="1" operator="equal">
      <formula>0</formula>
    </cfRule>
  </conditionalFormatting>
  <conditionalFormatting sqref="W383">
    <cfRule type="cellIs" dxfId="7230" priority="14283" stopIfTrue="1" operator="equal">
      <formula>0</formula>
    </cfRule>
  </conditionalFormatting>
  <conditionalFormatting sqref="G382:H382">
    <cfRule type="cellIs" dxfId="7229" priority="14280" stopIfTrue="1" operator="greaterThanOrEqual">
      <formula>1</formula>
    </cfRule>
    <cfRule type="cellIs" dxfId="7228" priority="14281" stopIfTrue="1" operator="lessThan">
      <formula>1</formula>
    </cfRule>
  </conditionalFormatting>
  <conditionalFormatting sqref="AC243 AC245">
    <cfRule type="cellIs" dxfId="7227" priority="14140" stopIfTrue="1" operator="equal">
      <formula>0</formula>
    </cfRule>
  </conditionalFormatting>
  <conditionalFormatting sqref="AE243 AE245">
    <cfRule type="cellIs" dxfId="7226" priority="14132" stopIfTrue="1" operator="equal">
      <formula>0</formula>
    </cfRule>
  </conditionalFormatting>
  <conditionalFormatting sqref="L257 L253 L255 L259 L261">
    <cfRule type="cellIs" dxfId="7225" priority="14169" stopIfTrue="1" operator="equal">
      <formula>0</formula>
    </cfRule>
  </conditionalFormatting>
  <conditionalFormatting sqref="M257 M253 M255 M259 M261">
    <cfRule type="cellIs" dxfId="7224" priority="14168" stopIfTrue="1" operator="equal">
      <formula>0</formula>
    </cfRule>
  </conditionalFormatting>
  <conditionalFormatting sqref="O245 O243 O247">
    <cfRule type="cellIs" dxfId="7223" priority="14167" stopIfTrue="1" operator="equal">
      <formula>0</formula>
    </cfRule>
  </conditionalFormatting>
  <conditionalFormatting sqref="Q247 Q243 Q245">
    <cfRule type="cellIs" dxfId="7222" priority="14166" stopIfTrue="1" operator="equal">
      <formula>0</formula>
    </cfRule>
  </conditionalFormatting>
  <conditionalFormatting sqref="R245 R243 R247">
    <cfRule type="cellIs" dxfId="7221" priority="14163" stopIfTrue="1" operator="equal">
      <formula>0</formula>
    </cfRule>
  </conditionalFormatting>
  <conditionalFormatting sqref="S245 S243 S247">
    <cfRule type="cellIs" dxfId="7220" priority="14162" stopIfTrue="1" operator="equal">
      <formula>0</formula>
    </cfRule>
  </conditionalFormatting>
  <conditionalFormatting sqref="W381">
    <cfRule type="cellIs" dxfId="7219" priority="14279" stopIfTrue="1" operator="equal">
      <formula>0</formula>
    </cfRule>
  </conditionalFormatting>
  <conditionalFormatting sqref="K367:V367">
    <cfRule type="cellIs" dxfId="7218" priority="14274" stopIfTrue="1" operator="equal">
      <formula>0</formula>
    </cfRule>
  </conditionalFormatting>
  <conditionalFormatting sqref="K369:M369 K371:M371 K373:M373 K375:M375 K377:M377 K379:M379 K381:M381 K383:M383 K385:M385 K387:M387">
    <cfRule type="cellIs" dxfId="7217" priority="14275" stopIfTrue="1" operator="equal">
      <formula>0</formula>
    </cfRule>
  </conditionalFormatting>
  <conditionalFormatting sqref="T245 T243 T247">
    <cfRule type="cellIs" dxfId="7216" priority="14159" stopIfTrue="1" operator="equal">
      <formula>0</formula>
    </cfRule>
  </conditionalFormatting>
  <conditionalFormatting sqref="V245 V243 V247">
    <cfRule type="cellIs" dxfId="7215" priority="14158" stopIfTrue="1" operator="equal">
      <formula>0</formula>
    </cfRule>
  </conditionalFormatting>
  <conditionalFormatting sqref="K219:W219">
    <cfRule type="cellIs" dxfId="7214" priority="14174" stopIfTrue="1" operator="equal">
      <formula>0</formula>
    </cfRule>
  </conditionalFormatting>
  <conditionalFormatting sqref="Z243 Z245">
    <cfRule type="cellIs" dxfId="7213" priority="14154" stopIfTrue="1" operator="equal">
      <formula>0</formula>
    </cfRule>
  </conditionalFormatting>
  <conditionalFormatting sqref="X245 X243">
    <cfRule type="cellIs" dxfId="7212" priority="14153" stopIfTrue="1" operator="equal">
      <formula>0</formula>
    </cfRule>
  </conditionalFormatting>
  <conditionalFormatting sqref="Y245 Y243">
    <cfRule type="cellIs" dxfId="7211" priority="14152" stopIfTrue="1" operator="equal">
      <formula>0</formula>
    </cfRule>
  </conditionalFormatting>
  <conditionalFormatting sqref="AA243 AA245">
    <cfRule type="cellIs" dxfId="7210" priority="14148" stopIfTrue="1" operator="equal">
      <formula>0</formula>
    </cfRule>
  </conditionalFormatting>
  <conditionalFormatting sqref="AB243 AB245">
    <cfRule type="cellIs" dxfId="7209" priority="14144" stopIfTrue="1" operator="equal">
      <formula>0</formula>
    </cfRule>
  </conditionalFormatting>
  <conditionalFormatting sqref="AG245">
    <cfRule type="cellIs" dxfId="7208" priority="14128" stopIfTrue="1" operator="equal">
      <formula>0</formula>
    </cfRule>
  </conditionalFormatting>
  <conditionalFormatting sqref="AH245">
    <cfRule type="cellIs" dxfId="7207" priority="14124" stopIfTrue="1" operator="equal">
      <formula>0</formula>
    </cfRule>
  </conditionalFormatting>
  <conditionalFormatting sqref="AI245">
    <cfRule type="cellIs" dxfId="7206" priority="14120" stopIfTrue="1" operator="equal">
      <formula>0</formula>
    </cfRule>
  </conditionalFormatting>
  <conditionalFormatting sqref="AJ245">
    <cfRule type="cellIs" dxfId="7205" priority="14116" stopIfTrue="1" operator="equal">
      <formula>0</formula>
    </cfRule>
  </conditionalFormatting>
  <conditionalFormatting sqref="AK245">
    <cfRule type="cellIs" dxfId="7204" priority="14112" stopIfTrue="1" operator="equal">
      <formula>0</formula>
    </cfRule>
  </conditionalFormatting>
  <conditionalFormatting sqref="AL245">
    <cfRule type="cellIs" dxfId="7203" priority="14108" stopIfTrue="1" operator="equal">
      <formula>0</formula>
    </cfRule>
  </conditionalFormatting>
  <conditionalFormatting sqref="AM245:AT245">
    <cfRule type="cellIs" dxfId="7202" priority="14104" stopIfTrue="1" operator="equal">
      <formula>0</formula>
    </cfRule>
  </conditionalFormatting>
  <conditionalFormatting sqref="AO241">
    <cfRule type="cellIs" dxfId="7201" priority="14101" stopIfTrue="1" operator="equal">
      <formula>0</formula>
    </cfRule>
  </conditionalFormatting>
  <conditionalFormatting sqref="AO243:AT243">
    <cfRule type="cellIs" dxfId="7200" priority="14098" stopIfTrue="1" operator="equal">
      <formula>0</formula>
    </cfRule>
  </conditionalFormatting>
  <conditionalFormatting sqref="AP241:AR241">
    <cfRule type="cellIs" dxfId="7199" priority="14094" stopIfTrue="1" operator="equal">
      <formula>0</formula>
    </cfRule>
  </conditionalFormatting>
  <conditionalFormatting sqref="AS241:AT241">
    <cfRule type="cellIs" dxfId="7198" priority="14073" stopIfTrue="1" operator="equal">
      <formula>0</formula>
    </cfRule>
  </conditionalFormatting>
  <conditionalFormatting sqref="Q375 Q379 Q381 Q383 Q385 Q387">
    <cfRule type="cellIs" dxfId="7197" priority="13412" stopIfTrue="1" operator="equal">
      <formula>0</formula>
    </cfRule>
  </conditionalFormatting>
  <conditionalFormatting sqref="R375 R379 R381 R383 R385 R387">
    <cfRule type="cellIs" dxfId="7196" priority="13411" stopIfTrue="1" operator="equal">
      <formula>0</formula>
    </cfRule>
  </conditionalFormatting>
  <conditionalFormatting sqref="S375 S379 S381 S383 S385 S387">
    <cfRule type="cellIs" dxfId="7195" priority="13410" stopIfTrue="1" operator="equal">
      <formula>0</formula>
    </cfRule>
  </conditionalFormatting>
  <conditionalFormatting sqref="T369 T371 T373 T375 T377 T379 T381 T383 T385 T387">
    <cfRule type="cellIs" dxfId="7194" priority="13409" stopIfTrue="1" operator="equal">
      <formula>0</formula>
    </cfRule>
  </conditionalFormatting>
  <conditionalFormatting sqref="X387">
    <cfRule type="cellIs" dxfId="7193" priority="13407" stopIfTrue="1" operator="equal">
      <formula>0</formula>
    </cfRule>
  </conditionalFormatting>
  <conditionalFormatting sqref="Y387">
    <cfRule type="cellIs" dxfId="7192" priority="13406" stopIfTrue="1" operator="equal">
      <formula>0</formula>
    </cfRule>
  </conditionalFormatting>
  <conditionalFormatting sqref="Z387:AB387">
    <cfRule type="cellIs" dxfId="7191" priority="13404" stopIfTrue="1" operator="equal">
      <formula>0</formula>
    </cfRule>
  </conditionalFormatting>
  <conditionalFormatting sqref="S365:U365">
    <cfRule type="cellIs" dxfId="7190" priority="12417" stopIfTrue="1" operator="equal">
      <formula>0</formula>
    </cfRule>
  </conditionalFormatting>
  <conditionalFormatting sqref="V365">
    <cfRule type="cellIs" dxfId="7189" priority="12416" stopIfTrue="1" operator="equal">
      <formula>0</formula>
    </cfRule>
  </conditionalFormatting>
  <conditionalFormatting sqref="AF365">
    <cfRule type="cellIs" dxfId="7188" priority="12408" stopIfTrue="1" operator="equal">
      <formula>0</formula>
    </cfRule>
  </conditionalFormatting>
  <conditionalFormatting sqref="AB365">
    <cfRule type="cellIs" dxfId="7187" priority="12412" stopIfTrue="1" operator="equal">
      <formula>0</formula>
    </cfRule>
  </conditionalFormatting>
  <conditionalFormatting sqref="AC365">
    <cfRule type="cellIs" dxfId="7186" priority="12411" stopIfTrue="1" operator="equal">
      <formula>0</formula>
    </cfRule>
  </conditionalFormatting>
  <conditionalFormatting sqref="AD365">
    <cfRule type="cellIs" dxfId="7185" priority="12410" stopIfTrue="1" operator="equal">
      <formula>0</formula>
    </cfRule>
  </conditionalFormatting>
  <conditionalFormatting sqref="AE365">
    <cfRule type="cellIs" dxfId="7184" priority="12409" stopIfTrue="1" operator="equal">
      <formula>0</formula>
    </cfRule>
  </conditionalFormatting>
  <conditionalFormatting sqref="AG365">
    <cfRule type="cellIs" dxfId="7183" priority="12407" stopIfTrue="1" operator="equal">
      <formula>0</formula>
    </cfRule>
  </conditionalFormatting>
  <conditionalFormatting sqref="AL365">
    <cfRule type="cellIs" dxfId="7182" priority="12402" stopIfTrue="1" operator="equal">
      <formula>0</formula>
    </cfRule>
  </conditionalFormatting>
  <conditionalFormatting sqref="AM365">
    <cfRule type="cellIs" dxfId="7181" priority="12401" stopIfTrue="1" operator="equal">
      <formula>0</formula>
    </cfRule>
  </conditionalFormatting>
  <conditionalFormatting sqref="W359">
    <cfRule type="cellIs" dxfId="7180" priority="12621" stopIfTrue="1" operator="equal">
      <formula>0</formula>
    </cfRule>
  </conditionalFormatting>
  <conditionalFormatting sqref="G358:H358">
    <cfRule type="cellIs" dxfId="7179" priority="12617" stopIfTrue="1" operator="greaterThanOrEqual">
      <formula>1</formula>
    </cfRule>
    <cfRule type="cellIs" dxfId="7178" priority="12618" stopIfTrue="1" operator="lessThan">
      <formula>1</formula>
    </cfRule>
  </conditionalFormatting>
  <conditionalFormatting sqref="W361">
    <cfRule type="cellIs" dxfId="7177" priority="12555" stopIfTrue="1" operator="equal">
      <formula>0</formula>
    </cfRule>
  </conditionalFormatting>
  <conditionalFormatting sqref="G360:H360">
    <cfRule type="cellIs" dxfId="7176" priority="12551" stopIfTrue="1" operator="greaterThanOrEqual">
      <formula>1</formula>
    </cfRule>
    <cfRule type="cellIs" dxfId="7175" priority="12552" stopIfTrue="1" operator="lessThan">
      <formula>1</formula>
    </cfRule>
  </conditionalFormatting>
  <conditionalFormatting sqref="W363">
    <cfRule type="cellIs" dxfId="7174" priority="12489" stopIfTrue="1" operator="equal">
      <formula>0</formula>
    </cfRule>
  </conditionalFormatting>
  <conditionalFormatting sqref="G362:H362">
    <cfRule type="cellIs" dxfId="7173" priority="12485" stopIfTrue="1" operator="greaterThanOrEqual">
      <formula>1</formula>
    </cfRule>
    <cfRule type="cellIs" dxfId="7172" priority="12486" stopIfTrue="1" operator="lessThan">
      <formula>1</formula>
    </cfRule>
  </conditionalFormatting>
  <conditionalFormatting sqref="W365">
    <cfRule type="cellIs" dxfId="7171" priority="12423" stopIfTrue="1" operator="equal">
      <formula>0</formula>
    </cfRule>
  </conditionalFormatting>
  <conditionalFormatting sqref="Z365">
    <cfRule type="cellIs" dxfId="7170" priority="12422" stopIfTrue="1" operator="equal">
      <formula>0</formula>
    </cfRule>
  </conditionalFormatting>
  <conditionalFormatting sqref="Y365">
    <cfRule type="cellIs" dxfId="7169" priority="12414" stopIfTrue="1" operator="equal">
      <formula>0</formula>
    </cfRule>
  </conditionalFormatting>
  <conditionalFormatting sqref="G364:H364">
    <cfRule type="cellIs" dxfId="7168" priority="12419" stopIfTrue="1" operator="greaterThanOrEqual">
      <formula>1</formula>
    </cfRule>
    <cfRule type="cellIs" dxfId="7167" priority="12420" stopIfTrue="1" operator="lessThan">
      <formula>1</formula>
    </cfRule>
  </conditionalFormatting>
  <conditionalFormatting sqref="X365">
    <cfRule type="cellIs" dxfId="7166" priority="12415" stopIfTrue="1" operator="equal">
      <formula>0</formula>
    </cfRule>
  </conditionalFormatting>
  <conditionalFormatting sqref="AA365">
    <cfRule type="cellIs" dxfId="7165" priority="12413" stopIfTrue="1" operator="equal">
      <formula>0</formula>
    </cfRule>
  </conditionalFormatting>
  <conditionalFormatting sqref="K15 K27 K31 K25 K21 K13 K17 K19 K23 K35 K33 K37 K39 K41">
    <cfRule type="cellIs" dxfId="7164" priority="12087" stopIfTrue="1" operator="equal">
      <formula>0</formula>
    </cfRule>
  </conditionalFormatting>
  <conditionalFormatting sqref="L15 L19 L35 L39 L41 L13:M13 L17:M17 L21:M21 L23:M23 L25:M25 L31:M31 L33:M33 L37:M37 L27:P27">
    <cfRule type="cellIs" dxfId="7163" priority="12086" stopIfTrue="1" operator="equal">
      <formula>0</formula>
    </cfRule>
  </conditionalFormatting>
  <conditionalFormatting sqref="M15 M19 M35 M39 M41">
    <cfRule type="cellIs" dxfId="7162" priority="12085" stopIfTrue="1" operator="equal">
      <formula>0</formula>
    </cfRule>
  </conditionalFormatting>
  <conditionalFormatting sqref="N13 N33 N17:S17 N21:S21 N23:S23 N31:V31 N25 N37:AD37">
    <cfRule type="cellIs" dxfId="7161" priority="12084" stopIfTrue="1" operator="equal">
      <formula>0</formula>
    </cfRule>
  </conditionalFormatting>
  <conditionalFormatting sqref="N15 N19 N35 N39 N41">
    <cfRule type="cellIs" dxfId="7160" priority="12083" stopIfTrue="1" operator="equal">
      <formula>0</formula>
    </cfRule>
  </conditionalFormatting>
  <conditionalFormatting sqref="K127:M127 K129:M129 K111:M111 K113:M113 K115:M115 K117:M117 K119:M119 K121:M121 K123:M123 K125:M125 O129 O127">
    <cfRule type="cellIs" dxfId="7159" priority="12082" stopIfTrue="1" operator="equal">
      <formula>0</formula>
    </cfRule>
  </conditionalFormatting>
  <conditionalFormatting sqref="N127 N129 N111:O111 N113:O113 N115:O115 N117:O117 N119:O119 N121:O121 N123:O123 N125:O125">
    <cfRule type="cellIs" dxfId="7158" priority="12081" stopIfTrue="1" operator="equal">
      <formula>0</formula>
    </cfRule>
  </conditionalFormatting>
  <conditionalFormatting sqref="M133 M135 M137 M139 M141 M143 M145 M147 M149 M151">
    <cfRule type="cellIs" dxfId="7157" priority="12080" stopIfTrue="1" operator="equal">
      <formula>0</formula>
    </cfRule>
  </conditionalFormatting>
  <conditionalFormatting sqref="N133 N135 N137 N139 N141 N143 N145 N147 N149 N151">
    <cfRule type="cellIs" dxfId="7156" priority="12079" stopIfTrue="1" operator="equal">
      <formula>0</formula>
    </cfRule>
  </conditionalFormatting>
  <conditionalFormatting sqref="K237 K223 K227 K245 K243 K247 K249 K251 N251 N249 N247 N243 N245 K229:M229 K239:AN239 K241:AN241 K231:AO231 K233:AO233 K235:AO235">
    <cfRule type="cellIs" dxfId="7155" priority="12078" stopIfTrue="1" operator="equal">
      <formula>0</formula>
    </cfRule>
  </conditionalFormatting>
  <conditionalFormatting sqref="L237 L223 L227 L245 L243 L247 L249 L251">
    <cfRule type="cellIs" dxfId="7154" priority="12077" stopIfTrue="1" operator="equal">
      <formula>0</formula>
    </cfRule>
  </conditionalFormatting>
  <conditionalFormatting sqref="M237 M223 M227 M245 M243 M247 M249 M251">
    <cfRule type="cellIs" dxfId="7153" priority="12076" stopIfTrue="1" operator="equal">
      <formula>0</formula>
    </cfRule>
  </conditionalFormatting>
  <conditionalFormatting sqref="N223 N229:AO229 K225:AR225">
    <cfRule type="cellIs" dxfId="7152" priority="12075" stopIfTrue="1" operator="equal">
      <formula>0</formula>
    </cfRule>
  </conditionalFormatting>
  <conditionalFormatting sqref="N227 N237:AN237">
    <cfRule type="cellIs" dxfId="7151" priority="12074" stopIfTrue="1" operator="equal">
      <formula>0</formula>
    </cfRule>
  </conditionalFormatting>
  <conditionalFormatting sqref="L343:M343 K349:M349 K351:M351 K353:M353 L357:M357 K347:M347">
    <cfRule type="cellIs" dxfId="7150" priority="12073" stopIfTrue="1" operator="equal">
      <formula>0</formula>
    </cfRule>
  </conditionalFormatting>
  <conditionalFormatting sqref="L361:M361">
    <cfRule type="cellIs" dxfId="7149" priority="12072" stopIfTrue="1" operator="equal">
      <formula>0</formula>
    </cfRule>
  </conditionalFormatting>
  <conditionalFormatting sqref="K365:M365">
    <cfRule type="cellIs" dxfId="7148" priority="12071" stopIfTrue="1" operator="equal">
      <formula>0</formula>
    </cfRule>
  </conditionalFormatting>
  <conditionalFormatting sqref="K345:M345">
    <cfRule type="cellIs" dxfId="7147" priority="12069" stopIfTrue="1" operator="equal">
      <formula>0</formula>
    </cfRule>
  </conditionalFormatting>
  <conditionalFormatting sqref="K343">
    <cfRule type="cellIs" dxfId="7146" priority="12070" stopIfTrue="1" operator="equal">
      <formula>0</formula>
    </cfRule>
  </conditionalFormatting>
  <conditionalFormatting sqref="K341:M341">
    <cfRule type="cellIs" dxfId="7145" priority="12068" stopIfTrue="1" operator="equal">
      <formula>0</formula>
    </cfRule>
  </conditionalFormatting>
  <conditionalFormatting sqref="K357 K355:M355 K359:M359">
    <cfRule type="cellIs" dxfId="7144" priority="12067" stopIfTrue="1" operator="equal">
      <formula>0</formula>
    </cfRule>
  </conditionalFormatting>
  <conditionalFormatting sqref="K361">
    <cfRule type="cellIs" dxfId="7143" priority="12066" stopIfTrue="1" operator="equal">
      <formula>0</formula>
    </cfRule>
  </conditionalFormatting>
  <conditionalFormatting sqref="K363:M363">
    <cfRule type="cellIs" dxfId="7142" priority="12065" stopIfTrue="1" operator="equal">
      <formula>0</formula>
    </cfRule>
  </conditionalFormatting>
  <conditionalFormatting sqref="N343 N349 N351 N353 N357 N347:P347">
    <cfRule type="cellIs" dxfId="7141" priority="12064" stopIfTrue="1" operator="equal">
      <formula>0</formula>
    </cfRule>
  </conditionalFormatting>
  <conditionalFormatting sqref="N361:P361">
    <cfRule type="cellIs" dxfId="7140" priority="12063" stopIfTrue="1" operator="equal">
      <formula>0</formula>
    </cfRule>
  </conditionalFormatting>
  <conditionalFormatting sqref="N365:P365">
    <cfRule type="cellIs" dxfId="7139" priority="12062" stopIfTrue="1" operator="equal">
      <formula>0</formula>
    </cfRule>
  </conditionalFormatting>
  <conditionalFormatting sqref="N345:O345">
    <cfRule type="cellIs" dxfId="7138" priority="12061" stopIfTrue="1" operator="equal">
      <formula>0</formula>
    </cfRule>
  </conditionalFormatting>
  <conditionalFormatting sqref="N341:Q341">
    <cfRule type="cellIs" dxfId="7137" priority="12060" stopIfTrue="1" operator="equal">
      <formula>0</formula>
    </cfRule>
  </conditionalFormatting>
  <conditionalFormatting sqref="N359:O359 N355:P355">
    <cfRule type="cellIs" dxfId="7136" priority="12059" stopIfTrue="1" operator="equal">
      <formula>0</formula>
    </cfRule>
  </conditionalFormatting>
  <conditionalFormatting sqref="N363:O363">
    <cfRule type="cellIs" dxfId="7135" priority="12058" stopIfTrue="1" operator="equal">
      <formula>0</formula>
    </cfRule>
  </conditionalFormatting>
  <conditionalFormatting sqref="N369 N371 N373 N375 N377 N379 N381 N383 N385 N387">
    <cfRule type="cellIs" dxfId="7134" priority="12057" stopIfTrue="1" operator="equal">
      <formula>0</formula>
    </cfRule>
  </conditionalFormatting>
  <conditionalFormatting sqref="O369 O371 O373 O375 O377 O379 O381 O383 O385 O387">
    <cfRule type="cellIs" dxfId="7133" priority="12056" stopIfTrue="1" operator="equal">
      <formula>0</formula>
    </cfRule>
  </conditionalFormatting>
  <conditionalFormatting sqref="P375 P379 P381 P383 P385 P387 P369:S369 P371:S371 P373:S373 P377:S377">
    <cfRule type="cellIs" dxfId="7132" priority="12054" stopIfTrue="1" operator="equal">
      <formula>0</formula>
    </cfRule>
  </conditionalFormatting>
  <conditionalFormatting sqref="U369 U371 U373 U375 U377 U379 U381 U383 U385 U387">
    <cfRule type="cellIs" dxfId="7131" priority="12052" stopIfTrue="1" operator="equal">
      <formula>0</formula>
    </cfRule>
  </conditionalFormatting>
  <conditionalFormatting sqref="V375 V379 V381 V383 V385 V387">
    <cfRule type="cellIs" dxfId="7130" priority="12051" stopIfTrue="1" operator="equal">
      <formula>0</formula>
    </cfRule>
  </conditionalFormatting>
  <conditionalFormatting sqref="X369 X371 X373 X375 X377 X379 X381 X383 X385">
    <cfRule type="cellIs" dxfId="7129" priority="12050" stopIfTrue="1" operator="equal">
      <formula>0</formula>
    </cfRule>
  </conditionalFormatting>
  <conditionalFormatting sqref="Y369 Y371 Y373 Y375 Y377 Y379 Y381 Y383 Y385">
    <cfRule type="cellIs" dxfId="7128" priority="12049" stopIfTrue="1" operator="equal">
      <formula>0</formula>
    </cfRule>
  </conditionalFormatting>
  <conditionalFormatting sqref="Z375:AB375 Z379:AB379 Z381:AB381 Z383:AB383 Z385:AB385">
    <cfRule type="cellIs" dxfId="7127" priority="12048" stopIfTrue="1" operator="equal">
      <formula>0</formula>
    </cfRule>
  </conditionalFormatting>
  <conditionalFormatting sqref="AC387:AT387">
    <cfRule type="cellIs" dxfId="7126" priority="12045" stopIfTrue="1" operator="equal">
      <formula>0</formula>
    </cfRule>
  </conditionalFormatting>
  <conditionalFormatting sqref="AC369:AK369 AC371:AK371 AC373:AK373 AC379:AK379 AC383:AK383 AC377:AK377 AC385:AT385 AC381:AT381 AC375:AT375">
    <cfRule type="cellIs" dxfId="7125" priority="12040" stopIfTrue="1" operator="equal">
      <formula>0</formula>
    </cfRule>
  </conditionalFormatting>
  <conditionalFormatting sqref="AL369:AT369 AL371:AT371 AL373:AT373 AL377:AT377 AL379:AT379 AL383:AT383">
    <cfRule type="cellIs" dxfId="7124" priority="12026" stopIfTrue="1" operator="equal">
      <formula>0</formula>
    </cfRule>
  </conditionalFormatting>
  <conditionalFormatting sqref="AU387:AW387">
    <cfRule type="cellIs" dxfId="7123" priority="12012" stopIfTrue="1" operator="equal">
      <formula>0</formula>
    </cfRule>
  </conditionalFormatting>
  <conditionalFormatting sqref="AU369:AW369 AU371:AW371 AU373:AW373 AU375:AW375 AU377:AW377 AU379:AW379 AU381:AW381 AU383:AW383 AU385:AW385">
    <cfRule type="cellIs" dxfId="7122" priority="12007" stopIfTrue="1" operator="equal">
      <formula>0</formula>
    </cfRule>
  </conditionalFormatting>
  <conditionalFormatting sqref="AX387">
    <cfRule type="cellIs" dxfId="7121" priority="12004" stopIfTrue="1" operator="equal">
      <formula>0</formula>
    </cfRule>
  </conditionalFormatting>
  <conditionalFormatting sqref="AX369 AX371 AX373 AX375 AX377 AX379 AX381 AX383 AX385">
    <cfRule type="cellIs" dxfId="7120" priority="11999" stopIfTrue="1" operator="equal">
      <formula>0</formula>
    </cfRule>
  </conditionalFormatting>
  <conditionalFormatting sqref="O343 O349 O351 O353 O357">
    <cfRule type="cellIs" dxfId="7119" priority="11938" stopIfTrue="1" operator="equal">
      <formula>0</formula>
    </cfRule>
  </conditionalFormatting>
  <conditionalFormatting sqref="P343 P349 P351 P353 P357">
    <cfRule type="cellIs" dxfId="7118" priority="11931" stopIfTrue="1" operator="equal">
      <formula>0</formula>
    </cfRule>
  </conditionalFormatting>
  <conditionalFormatting sqref="P345">
    <cfRule type="cellIs" dxfId="7117" priority="11928" stopIfTrue="1" operator="equal">
      <formula>0</formula>
    </cfRule>
  </conditionalFormatting>
  <conditionalFormatting sqref="P359">
    <cfRule type="cellIs" dxfId="7116" priority="11926" stopIfTrue="1" operator="equal">
      <formula>0</formula>
    </cfRule>
  </conditionalFormatting>
  <conditionalFormatting sqref="P363">
    <cfRule type="cellIs" dxfId="7115" priority="11925" stopIfTrue="1" operator="equal">
      <formula>0</formula>
    </cfRule>
  </conditionalFormatting>
  <conditionalFormatting sqref="Q343 Q349 Q351 Q353 Q357 Q347">
    <cfRule type="cellIs" dxfId="7114" priority="11924" stopIfTrue="1" operator="equal">
      <formula>0</formula>
    </cfRule>
  </conditionalFormatting>
  <conditionalFormatting sqref="Q361">
    <cfRule type="cellIs" dxfId="7113" priority="11923" stopIfTrue="1" operator="equal">
      <formula>0</formula>
    </cfRule>
  </conditionalFormatting>
  <conditionalFormatting sqref="Q365">
    <cfRule type="cellIs" dxfId="7112" priority="11922" stopIfTrue="1" operator="equal">
      <formula>0</formula>
    </cfRule>
  </conditionalFormatting>
  <conditionalFormatting sqref="Q345">
    <cfRule type="cellIs" dxfId="7111" priority="11921" stopIfTrue="1" operator="equal">
      <formula>0</formula>
    </cfRule>
  </conditionalFormatting>
  <conditionalFormatting sqref="Q355 Q359">
    <cfRule type="cellIs" dxfId="7110" priority="11919" stopIfTrue="1" operator="equal">
      <formula>0</formula>
    </cfRule>
  </conditionalFormatting>
  <conditionalFormatting sqref="Q363">
    <cfRule type="cellIs" dxfId="7109" priority="11918" stopIfTrue="1" operator="equal">
      <formula>0</formula>
    </cfRule>
  </conditionalFormatting>
  <conditionalFormatting sqref="R343 R349 R351 R353 R357 R347">
    <cfRule type="cellIs" dxfId="7108" priority="11917" stopIfTrue="1" operator="equal">
      <formula>0</formula>
    </cfRule>
  </conditionalFormatting>
  <conditionalFormatting sqref="R361">
    <cfRule type="cellIs" dxfId="7107" priority="11916" stopIfTrue="1" operator="equal">
      <formula>0</formula>
    </cfRule>
  </conditionalFormatting>
  <conditionalFormatting sqref="R365">
    <cfRule type="cellIs" dxfId="7106" priority="11915" stopIfTrue="1" operator="equal">
      <formula>0</formula>
    </cfRule>
  </conditionalFormatting>
  <conditionalFormatting sqref="R345">
    <cfRule type="cellIs" dxfId="7105" priority="11914" stopIfTrue="1" operator="equal">
      <formula>0</formula>
    </cfRule>
  </conditionalFormatting>
  <conditionalFormatting sqref="R341">
    <cfRule type="cellIs" dxfId="7104" priority="11913" stopIfTrue="1" operator="equal">
      <formula>0</formula>
    </cfRule>
  </conditionalFormatting>
  <conditionalFormatting sqref="R355 R359">
    <cfRule type="cellIs" dxfId="7103" priority="11912" stopIfTrue="1" operator="equal">
      <formula>0</formula>
    </cfRule>
  </conditionalFormatting>
  <conditionalFormatting sqref="R363">
    <cfRule type="cellIs" dxfId="7102" priority="11911" stopIfTrue="1" operator="equal">
      <formula>0</formula>
    </cfRule>
  </conditionalFormatting>
  <conditionalFormatting sqref="S343 S349 S351 S353 S357 S347">
    <cfRule type="cellIs" dxfId="7101" priority="11910" stopIfTrue="1" operator="equal">
      <formula>0</formula>
    </cfRule>
  </conditionalFormatting>
  <conditionalFormatting sqref="S361">
    <cfRule type="cellIs" dxfId="7100" priority="11909" stopIfTrue="1" operator="equal">
      <formula>0</formula>
    </cfRule>
  </conditionalFormatting>
  <conditionalFormatting sqref="S345">
    <cfRule type="cellIs" dxfId="7099" priority="11908" stopIfTrue="1" operator="equal">
      <formula>0</formula>
    </cfRule>
  </conditionalFormatting>
  <conditionalFormatting sqref="S341">
    <cfRule type="cellIs" dxfId="7098" priority="11907" stopIfTrue="1" operator="equal">
      <formula>0</formula>
    </cfRule>
  </conditionalFormatting>
  <conditionalFormatting sqref="S355 S359">
    <cfRule type="cellIs" dxfId="7097" priority="11906" stopIfTrue="1" operator="equal">
      <formula>0</formula>
    </cfRule>
  </conditionalFormatting>
  <conditionalFormatting sqref="S363">
    <cfRule type="cellIs" dxfId="7096" priority="11905" stopIfTrue="1" operator="equal">
      <formula>0</formula>
    </cfRule>
  </conditionalFormatting>
  <conditionalFormatting sqref="T343 T349 T351 T353 T357 T347">
    <cfRule type="cellIs" dxfId="7095" priority="11904" stopIfTrue="1" operator="equal">
      <formula>0</formula>
    </cfRule>
  </conditionalFormatting>
  <conditionalFormatting sqref="T361">
    <cfRule type="cellIs" dxfId="7094" priority="11903" stopIfTrue="1" operator="equal">
      <formula>0</formula>
    </cfRule>
  </conditionalFormatting>
  <conditionalFormatting sqref="T345">
    <cfRule type="cellIs" dxfId="7093" priority="11902" stopIfTrue="1" operator="equal">
      <formula>0</formula>
    </cfRule>
  </conditionalFormatting>
  <conditionalFormatting sqref="T341">
    <cfRule type="cellIs" dxfId="7092" priority="11901" stopIfTrue="1" operator="equal">
      <formula>0</formula>
    </cfRule>
  </conditionalFormatting>
  <conditionalFormatting sqref="T355 T359">
    <cfRule type="cellIs" dxfId="7091" priority="11900" stopIfTrue="1" operator="equal">
      <formula>0</formula>
    </cfRule>
  </conditionalFormatting>
  <conditionalFormatting sqref="T363">
    <cfRule type="cellIs" dxfId="7090" priority="11899" stopIfTrue="1" operator="equal">
      <formula>0</formula>
    </cfRule>
  </conditionalFormatting>
  <conditionalFormatting sqref="U343 U349 U351 U353 U357 U347">
    <cfRule type="cellIs" dxfId="7089" priority="11898" stopIfTrue="1" operator="equal">
      <formula>0</formula>
    </cfRule>
  </conditionalFormatting>
  <conditionalFormatting sqref="U361">
    <cfRule type="cellIs" dxfId="7088" priority="11897" stopIfTrue="1" operator="equal">
      <formula>0</formula>
    </cfRule>
  </conditionalFormatting>
  <conditionalFormatting sqref="U345">
    <cfRule type="cellIs" dxfId="7087" priority="11896" stopIfTrue="1" operator="equal">
      <formula>0</formula>
    </cfRule>
  </conditionalFormatting>
  <conditionalFormatting sqref="U341">
    <cfRule type="cellIs" dxfId="7086" priority="11895" stopIfTrue="1" operator="equal">
      <formula>0</formula>
    </cfRule>
  </conditionalFormatting>
  <conditionalFormatting sqref="U355 U359">
    <cfRule type="cellIs" dxfId="7085" priority="11894" stopIfTrue="1" operator="equal">
      <formula>0</formula>
    </cfRule>
  </conditionalFormatting>
  <conditionalFormatting sqref="U363">
    <cfRule type="cellIs" dxfId="7084" priority="11893" stopIfTrue="1" operator="equal">
      <formula>0</formula>
    </cfRule>
  </conditionalFormatting>
  <conditionalFormatting sqref="V343 V349 V351 V353 V357 V347">
    <cfRule type="cellIs" dxfId="7083" priority="11892" stopIfTrue="1" operator="equal">
      <formula>0</formula>
    </cfRule>
  </conditionalFormatting>
  <conditionalFormatting sqref="V361">
    <cfRule type="cellIs" dxfId="7082" priority="11891" stopIfTrue="1" operator="equal">
      <formula>0</formula>
    </cfRule>
  </conditionalFormatting>
  <conditionalFormatting sqref="V345">
    <cfRule type="cellIs" dxfId="7081" priority="11890" stopIfTrue="1" operator="equal">
      <formula>0</formula>
    </cfRule>
  </conditionalFormatting>
  <conditionalFormatting sqref="V341">
    <cfRule type="cellIs" dxfId="7080" priority="11889" stopIfTrue="1" operator="equal">
      <formula>0</formula>
    </cfRule>
  </conditionalFormatting>
  <conditionalFormatting sqref="V355 V359">
    <cfRule type="cellIs" dxfId="7079" priority="11888" stopIfTrue="1" operator="equal">
      <formula>0</formula>
    </cfRule>
  </conditionalFormatting>
  <conditionalFormatting sqref="V363">
    <cfRule type="cellIs" dxfId="7078" priority="11887" stopIfTrue="1" operator="equal">
      <formula>0</formula>
    </cfRule>
  </conditionalFormatting>
  <conditionalFormatting sqref="X343 X349 X351 X353 X357 X347">
    <cfRule type="cellIs" dxfId="7077" priority="11886" stopIfTrue="1" operator="equal">
      <formula>0</formula>
    </cfRule>
  </conditionalFormatting>
  <conditionalFormatting sqref="X361">
    <cfRule type="cellIs" dxfId="7076" priority="11885" stopIfTrue="1" operator="equal">
      <formula>0</formula>
    </cfRule>
  </conditionalFormatting>
  <conditionalFormatting sqref="X345">
    <cfRule type="cellIs" dxfId="7075" priority="11884" stopIfTrue="1" operator="equal">
      <formula>0</formula>
    </cfRule>
  </conditionalFormatting>
  <conditionalFormatting sqref="X341">
    <cfRule type="cellIs" dxfId="7074" priority="11883" stopIfTrue="1" operator="equal">
      <formula>0</formula>
    </cfRule>
  </conditionalFormatting>
  <conditionalFormatting sqref="X355 X359">
    <cfRule type="cellIs" dxfId="7073" priority="11882" stopIfTrue="1" operator="equal">
      <formula>0</formula>
    </cfRule>
  </conditionalFormatting>
  <conditionalFormatting sqref="X363">
    <cfRule type="cellIs" dxfId="7072" priority="11881" stopIfTrue="1" operator="equal">
      <formula>0</formula>
    </cfRule>
  </conditionalFormatting>
  <conditionalFormatting sqref="Y343 Y349 Y351 Y353 Y357 Y347">
    <cfRule type="cellIs" dxfId="7071" priority="11880" stopIfTrue="1" operator="equal">
      <formula>0</formula>
    </cfRule>
  </conditionalFormatting>
  <conditionalFormatting sqref="Y361">
    <cfRule type="cellIs" dxfId="7070" priority="11879" stopIfTrue="1" operator="equal">
      <formula>0</formula>
    </cfRule>
  </conditionalFormatting>
  <conditionalFormatting sqref="Y345">
    <cfRule type="cellIs" dxfId="7069" priority="11878" stopIfTrue="1" operator="equal">
      <formula>0</formula>
    </cfRule>
  </conditionalFormatting>
  <conditionalFormatting sqref="Y341">
    <cfRule type="cellIs" dxfId="7068" priority="11877" stopIfTrue="1" operator="equal">
      <formula>0</formula>
    </cfRule>
  </conditionalFormatting>
  <conditionalFormatting sqref="Y355 Y359">
    <cfRule type="cellIs" dxfId="7067" priority="11876" stopIfTrue="1" operator="equal">
      <formula>0</formula>
    </cfRule>
  </conditionalFormatting>
  <conditionalFormatting sqref="Y363">
    <cfRule type="cellIs" dxfId="7066" priority="11875" stopIfTrue="1" operator="equal">
      <formula>0</formula>
    </cfRule>
  </conditionalFormatting>
  <conditionalFormatting sqref="Z343 Z349 Z351 Z353 Z357 Z347">
    <cfRule type="cellIs" dxfId="7065" priority="11874" stopIfTrue="1" operator="equal">
      <formula>0</formula>
    </cfRule>
  </conditionalFormatting>
  <conditionalFormatting sqref="Z361">
    <cfRule type="cellIs" dxfId="7064" priority="11873" stopIfTrue="1" operator="equal">
      <formula>0</formula>
    </cfRule>
  </conditionalFormatting>
  <conditionalFormatting sqref="Z345">
    <cfRule type="cellIs" dxfId="7063" priority="11872" stopIfTrue="1" operator="equal">
      <formula>0</formula>
    </cfRule>
  </conditionalFormatting>
  <conditionalFormatting sqref="Z341">
    <cfRule type="cellIs" dxfId="7062" priority="11871" stopIfTrue="1" operator="equal">
      <formula>0</formula>
    </cfRule>
  </conditionalFormatting>
  <conditionalFormatting sqref="Z355 Z359">
    <cfRule type="cellIs" dxfId="7061" priority="11870" stopIfTrue="1" operator="equal">
      <formula>0</formula>
    </cfRule>
  </conditionalFormatting>
  <conditionalFormatting sqref="Z363">
    <cfRule type="cellIs" dxfId="7060" priority="11869" stopIfTrue="1" operator="equal">
      <formula>0</formula>
    </cfRule>
  </conditionalFormatting>
  <conditionalFormatting sqref="AA343 AA349 AA351 AA353 AA357 AA347">
    <cfRule type="cellIs" dxfId="7059" priority="11868" stopIfTrue="1" operator="equal">
      <formula>0</formula>
    </cfRule>
  </conditionalFormatting>
  <conditionalFormatting sqref="AA361">
    <cfRule type="cellIs" dxfId="7058" priority="11867" stopIfTrue="1" operator="equal">
      <formula>0</formula>
    </cfRule>
  </conditionalFormatting>
  <conditionalFormatting sqref="AA345">
    <cfRule type="cellIs" dxfId="7057" priority="11866" stopIfTrue="1" operator="equal">
      <formula>0</formula>
    </cfRule>
  </conditionalFormatting>
  <conditionalFormatting sqref="AA341">
    <cfRule type="cellIs" dxfId="7056" priority="11865" stopIfTrue="1" operator="equal">
      <formula>0</formula>
    </cfRule>
  </conditionalFormatting>
  <conditionalFormatting sqref="AA355 AA359">
    <cfRule type="cellIs" dxfId="7055" priority="11864" stopIfTrue="1" operator="equal">
      <formula>0</formula>
    </cfRule>
  </conditionalFormatting>
  <conditionalFormatting sqref="AA363">
    <cfRule type="cellIs" dxfId="7054" priority="11863" stopIfTrue="1" operator="equal">
      <formula>0</formula>
    </cfRule>
  </conditionalFormatting>
  <conditionalFormatting sqref="AB343 AB349 AB351 AB353 AB357 AB347">
    <cfRule type="cellIs" dxfId="7053" priority="11862" stopIfTrue="1" operator="equal">
      <formula>0</formula>
    </cfRule>
  </conditionalFormatting>
  <conditionalFormatting sqref="AB361">
    <cfRule type="cellIs" dxfId="7052" priority="11861" stopIfTrue="1" operator="equal">
      <formula>0</formula>
    </cfRule>
  </conditionalFormatting>
  <conditionalFormatting sqref="AB345">
    <cfRule type="cellIs" dxfId="7051" priority="11860" stopIfTrue="1" operator="equal">
      <formula>0</formula>
    </cfRule>
  </conditionalFormatting>
  <conditionalFormatting sqref="AB341">
    <cfRule type="cellIs" dxfId="7050" priority="11859" stopIfTrue="1" operator="equal">
      <formula>0</formula>
    </cfRule>
  </conditionalFormatting>
  <conditionalFormatting sqref="AB355 AB359">
    <cfRule type="cellIs" dxfId="7049" priority="11858" stopIfTrue="1" operator="equal">
      <formula>0</formula>
    </cfRule>
  </conditionalFormatting>
  <conditionalFormatting sqref="AB363">
    <cfRule type="cellIs" dxfId="7048" priority="11857" stopIfTrue="1" operator="equal">
      <formula>0</formula>
    </cfRule>
  </conditionalFormatting>
  <conditionalFormatting sqref="AC343 AC349 AC351 AC353 AC357 AC347">
    <cfRule type="cellIs" dxfId="7047" priority="11856" stopIfTrue="1" operator="equal">
      <formula>0</formula>
    </cfRule>
  </conditionalFormatting>
  <conditionalFormatting sqref="AC361">
    <cfRule type="cellIs" dxfId="7046" priority="11855" stopIfTrue="1" operator="equal">
      <formula>0</formula>
    </cfRule>
  </conditionalFormatting>
  <conditionalFormatting sqref="AC345">
    <cfRule type="cellIs" dxfId="7045" priority="11854" stopIfTrue="1" operator="equal">
      <formula>0</formula>
    </cfRule>
  </conditionalFormatting>
  <conditionalFormatting sqref="AC341">
    <cfRule type="cellIs" dxfId="7044" priority="11853" stopIfTrue="1" operator="equal">
      <formula>0</formula>
    </cfRule>
  </conditionalFormatting>
  <conditionalFormatting sqref="AC355 AC359">
    <cfRule type="cellIs" dxfId="7043" priority="11852" stopIfTrue="1" operator="equal">
      <formula>0</formula>
    </cfRule>
  </conditionalFormatting>
  <conditionalFormatting sqref="AC363">
    <cfRule type="cellIs" dxfId="7042" priority="11851" stopIfTrue="1" operator="equal">
      <formula>0</formula>
    </cfRule>
  </conditionalFormatting>
  <conditionalFormatting sqref="AD343 AD349 AD351 AD353 AD357 AD347">
    <cfRule type="cellIs" dxfId="7041" priority="11850" stopIfTrue="1" operator="equal">
      <formula>0</formula>
    </cfRule>
  </conditionalFormatting>
  <conditionalFormatting sqref="AD361">
    <cfRule type="cellIs" dxfId="7040" priority="11849" stopIfTrue="1" operator="equal">
      <formula>0</formula>
    </cfRule>
  </conditionalFormatting>
  <conditionalFormatting sqref="AD345">
    <cfRule type="cellIs" dxfId="7039" priority="11848" stopIfTrue="1" operator="equal">
      <formula>0</formula>
    </cfRule>
  </conditionalFormatting>
  <conditionalFormatting sqref="AD341">
    <cfRule type="cellIs" dxfId="7038" priority="11847" stopIfTrue="1" operator="equal">
      <formula>0</formula>
    </cfRule>
  </conditionalFormatting>
  <conditionalFormatting sqref="AD355 AD359">
    <cfRule type="cellIs" dxfId="7037" priority="11846" stopIfTrue="1" operator="equal">
      <formula>0</formula>
    </cfRule>
  </conditionalFormatting>
  <conditionalFormatting sqref="AD363">
    <cfRule type="cellIs" dxfId="7036" priority="11845" stopIfTrue="1" operator="equal">
      <formula>0</formula>
    </cfRule>
  </conditionalFormatting>
  <conditionalFormatting sqref="AE343 AE349 AE351 AE353 AE357 AE347">
    <cfRule type="cellIs" dxfId="7035" priority="11844" stopIfTrue="1" operator="equal">
      <formula>0</formula>
    </cfRule>
  </conditionalFormatting>
  <conditionalFormatting sqref="AE361">
    <cfRule type="cellIs" dxfId="7034" priority="11843" stopIfTrue="1" operator="equal">
      <formula>0</formula>
    </cfRule>
  </conditionalFormatting>
  <conditionalFormatting sqref="AE345">
    <cfRule type="cellIs" dxfId="7033" priority="11842" stopIfTrue="1" operator="equal">
      <formula>0</formula>
    </cfRule>
  </conditionalFormatting>
  <conditionalFormatting sqref="AE341">
    <cfRule type="cellIs" dxfId="7032" priority="11841" stopIfTrue="1" operator="equal">
      <formula>0</formula>
    </cfRule>
  </conditionalFormatting>
  <conditionalFormatting sqref="AE355 AE359">
    <cfRule type="cellIs" dxfId="7031" priority="11840" stopIfTrue="1" operator="equal">
      <formula>0</formula>
    </cfRule>
  </conditionalFormatting>
  <conditionalFormatting sqref="AE363">
    <cfRule type="cellIs" dxfId="7030" priority="11839" stopIfTrue="1" operator="equal">
      <formula>0</formula>
    </cfRule>
  </conditionalFormatting>
  <conditionalFormatting sqref="AF343 AF349 AF351 AF353 AF357 AF347">
    <cfRule type="cellIs" dxfId="7029" priority="11838" stopIfTrue="1" operator="equal">
      <formula>0</formula>
    </cfRule>
  </conditionalFormatting>
  <conditionalFormatting sqref="AF361">
    <cfRule type="cellIs" dxfId="7028" priority="11837" stopIfTrue="1" operator="equal">
      <formula>0</formula>
    </cfRule>
  </conditionalFormatting>
  <conditionalFormatting sqref="AF345">
    <cfRule type="cellIs" dxfId="7027" priority="11836" stopIfTrue="1" operator="equal">
      <formula>0</formula>
    </cfRule>
  </conditionalFormatting>
  <conditionalFormatting sqref="AF341">
    <cfRule type="cellIs" dxfId="7026" priority="11835" stopIfTrue="1" operator="equal">
      <formula>0</formula>
    </cfRule>
  </conditionalFormatting>
  <conditionalFormatting sqref="AF355 AF359">
    <cfRule type="cellIs" dxfId="7025" priority="11834" stopIfTrue="1" operator="equal">
      <formula>0</formula>
    </cfRule>
  </conditionalFormatting>
  <conditionalFormatting sqref="AF363">
    <cfRule type="cellIs" dxfId="7024" priority="11833" stopIfTrue="1" operator="equal">
      <formula>0</formula>
    </cfRule>
  </conditionalFormatting>
  <conditionalFormatting sqref="AG343 AG349 AG351 AG353 AG357 AG347">
    <cfRule type="cellIs" dxfId="7023" priority="11832" stopIfTrue="1" operator="equal">
      <formula>0</formula>
    </cfRule>
  </conditionalFormatting>
  <conditionalFormatting sqref="AG361">
    <cfRule type="cellIs" dxfId="7022" priority="11831" stopIfTrue="1" operator="equal">
      <formula>0</formula>
    </cfRule>
  </conditionalFormatting>
  <conditionalFormatting sqref="AG345">
    <cfRule type="cellIs" dxfId="7021" priority="11830" stopIfTrue="1" operator="equal">
      <formula>0</formula>
    </cfRule>
  </conditionalFormatting>
  <conditionalFormatting sqref="AG341">
    <cfRule type="cellIs" dxfId="7020" priority="11829" stopIfTrue="1" operator="equal">
      <formula>0</formula>
    </cfRule>
  </conditionalFormatting>
  <conditionalFormatting sqref="AG355 AG359">
    <cfRule type="cellIs" dxfId="7019" priority="11828" stopIfTrue="1" operator="equal">
      <formula>0</formula>
    </cfRule>
  </conditionalFormatting>
  <conditionalFormatting sqref="AG363">
    <cfRule type="cellIs" dxfId="7018" priority="11827" stopIfTrue="1" operator="equal">
      <formula>0</formula>
    </cfRule>
  </conditionalFormatting>
  <conditionalFormatting sqref="AL343 AL349 AL351 AL353 AL357 AL347">
    <cfRule type="cellIs" dxfId="7017" priority="11802" stopIfTrue="1" operator="equal">
      <formula>0</formula>
    </cfRule>
  </conditionalFormatting>
  <conditionalFormatting sqref="AL361">
    <cfRule type="cellIs" dxfId="7016" priority="11801" stopIfTrue="1" operator="equal">
      <formula>0</formula>
    </cfRule>
  </conditionalFormatting>
  <conditionalFormatting sqref="AL345">
    <cfRule type="cellIs" dxfId="7015" priority="11800" stopIfTrue="1" operator="equal">
      <formula>0</formula>
    </cfRule>
  </conditionalFormatting>
  <conditionalFormatting sqref="AL341">
    <cfRule type="cellIs" dxfId="7014" priority="11799" stopIfTrue="1" operator="equal">
      <formula>0</formula>
    </cfRule>
  </conditionalFormatting>
  <conditionalFormatting sqref="AL355 AL359">
    <cfRule type="cellIs" dxfId="7013" priority="11798" stopIfTrue="1" operator="equal">
      <formula>0</formula>
    </cfRule>
  </conditionalFormatting>
  <conditionalFormatting sqref="AL363">
    <cfRule type="cellIs" dxfId="7012" priority="11797" stopIfTrue="1" operator="equal">
      <formula>0</formula>
    </cfRule>
  </conditionalFormatting>
  <conditionalFormatting sqref="AM343 AM349 AM351 AM353 AM357 AM347">
    <cfRule type="cellIs" dxfId="7011" priority="11796" stopIfTrue="1" operator="equal">
      <formula>0</formula>
    </cfRule>
  </conditionalFormatting>
  <conditionalFormatting sqref="AM361">
    <cfRule type="cellIs" dxfId="7010" priority="11795" stopIfTrue="1" operator="equal">
      <formula>0</formula>
    </cfRule>
  </conditionalFormatting>
  <conditionalFormatting sqref="AM345">
    <cfRule type="cellIs" dxfId="7009" priority="11794" stopIfTrue="1" operator="equal">
      <formula>0</formula>
    </cfRule>
  </conditionalFormatting>
  <conditionalFormatting sqref="AM341">
    <cfRule type="cellIs" dxfId="7008" priority="11793" stopIfTrue="1" operator="equal">
      <formula>0</formula>
    </cfRule>
  </conditionalFormatting>
  <conditionalFormatting sqref="AM355 AM359">
    <cfRule type="cellIs" dxfId="7007" priority="11792" stopIfTrue="1" operator="equal">
      <formula>0</formula>
    </cfRule>
  </conditionalFormatting>
  <conditionalFormatting sqref="AM363">
    <cfRule type="cellIs" dxfId="7006" priority="11791" stopIfTrue="1" operator="equal">
      <formula>0</formula>
    </cfRule>
  </conditionalFormatting>
  <conditionalFormatting sqref="AU365">
    <cfRule type="cellIs" dxfId="7005" priority="11783" stopIfTrue="1" operator="equal">
      <formula>0</formula>
    </cfRule>
  </conditionalFormatting>
  <conditionalFormatting sqref="AX365">
    <cfRule type="cellIs" dxfId="7004" priority="11780" stopIfTrue="1" operator="equal">
      <formula>0</formula>
    </cfRule>
  </conditionalFormatting>
  <conditionalFormatting sqref="AQ365">
    <cfRule type="cellIs" dxfId="7003" priority="11787" stopIfTrue="1" operator="equal">
      <formula>0</formula>
    </cfRule>
  </conditionalFormatting>
  <conditionalFormatting sqref="AR365">
    <cfRule type="cellIs" dxfId="7002" priority="11786" stopIfTrue="1" operator="equal">
      <formula>0</formula>
    </cfRule>
  </conditionalFormatting>
  <conditionalFormatting sqref="AS365">
    <cfRule type="cellIs" dxfId="7001" priority="11785" stopIfTrue="1" operator="equal">
      <formula>0</formula>
    </cfRule>
  </conditionalFormatting>
  <conditionalFormatting sqref="AT365">
    <cfRule type="cellIs" dxfId="7000" priority="11784" stopIfTrue="1" operator="equal">
      <formula>0</formula>
    </cfRule>
  </conditionalFormatting>
  <conditionalFormatting sqref="AV365">
    <cfRule type="cellIs" dxfId="6999" priority="11782" stopIfTrue="1" operator="equal">
      <formula>0</formula>
    </cfRule>
  </conditionalFormatting>
  <conditionalFormatting sqref="AW365">
    <cfRule type="cellIs" dxfId="6998" priority="11781" stopIfTrue="1" operator="equal">
      <formula>0</formula>
    </cfRule>
  </conditionalFormatting>
  <conditionalFormatting sqref="AY365">
    <cfRule type="cellIs" dxfId="6997" priority="11779" stopIfTrue="1" operator="equal">
      <formula>0</formula>
    </cfRule>
  </conditionalFormatting>
  <conditionalFormatting sqref="AZ365">
    <cfRule type="cellIs" dxfId="6996" priority="11778" stopIfTrue="1" operator="equal">
      <formula>0</formula>
    </cfRule>
  </conditionalFormatting>
  <conditionalFormatting sqref="BA365">
    <cfRule type="cellIs" dxfId="6995" priority="11777" stopIfTrue="1" operator="equal">
      <formula>0</formula>
    </cfRule>
  </conditionalFormatting>
  <conditionalFormatting sqref="AO365">
    <cfRule type="cellIs" dxfId="6994" priority="11790" stopIfTrue="1" operator="equal">
      <formula>0</formula>
    </cfRule>
  </conditionalFormatting>
  <conditionalFormatting sqref="AN365">
    <cfRule type="cellIs" dxfId="6993" priority="11789" stopIfTrue="1" operator="equal">
      <formula>0</formula>
    </cfRule>
  </conditionalFormatting>
  <conditionalFormatting sqref="AP365">
    <cfRule type="cellIs" dxfId="6992" priority="11788" stopIfTrue="1" operator="equal">
      <formula>0</formula>
    </cfRule>
  </conditionalFormatting>
  <conditionalFormatting sqref="AN343 AN349 AN351 AN353 AN357 AN347">
    <cfRule type="cellIs" dxfId="6991" priority="11775" stopIfTrue="1" operator="equal">
      <formula>0</formula>
    </cfRule>
  </conditionalFormatting>
  <conditionalFormatting sqref="AN361">
    <cfRule type="cellIs" dxfId="6990" priority="11774" stopIfTrue="1" operator="equal">
      <formula>0</formula>
    </cfRule>
  </conditionalFormatting>
  <conditionalFormatting sqref="AN345">
    <cfRule type="cellIs" dxfId="6989" priority="11773" stopIfTrue="1" operator="equal">
      <formula>0</formula>
    </cfRule>
  </conditionalFormatting>
  <conditionalFormatting sqref="AN341">
    <cfRule type="cellIs" dxfId="6988" priority="11772" stopIfTrue="1" operator="equal">
      <formula>0</formula>
    </cfRule>
  </conditionalFormatting>
  <conditionalFormatting sqref="AN355 AN359">
    <cfRule type="cellIs" dxfId="6987" priority="11771" stopIfTrue="1" operator="equal">
      <formula>0</formula>
    </cfRule>
  </conditionalFormatting>
  <conditionalFormatting sqref="AN363">
    <cfRule type="cellIs" dxfId="6986" priority="11770" stopIfTrue="1" operator="equal">
      <formula>0</formula>
    </cfRule>
  </conditionalFormatting>
  <conditionalFormatting sqref="AO343 AO349 AO351 AO353 AO357 AO347">
    <cfRule type="cellIs" dxfId="6985" priority="11769" stopIfTrue="1" operator="equal">
      <formula>0</formula>
    </cfRule>
  </conditionalFormatting>
  <conditionalFormatting sqref="AO361">
    <cfRule type="cellIs" dxfId="6984" priority="11768" stopIfTrue="1" operator="equal">
      <formula>0</formula>
    </cfRule>
  </conditionalFormatting>
  <conditionalFormatting sqref="AO345">
    <cfRule type="cellIs" dxfId="6983" priority="11767" stopIfTrue="1" operator="equal">
      <formula>0</formula>
    </cfRule>
  </conditionalFormatting>
  <conditionalFormatting sqref="AO341">
    <cfRule type="cellIs" dxfId="6982" priority="11766" stopIfTrue="1" operator="equal">
      <formula>0</formula>
    </cfRule>
  </conditionalFormatting>
  <conditionalFormatting sqref="AO355 AO359">
    <cfRule type="cellIs" dxfId="6981" priority="11765" stopIfTrue="1" operator="equal">
      <formula>0</formula>
    </cfRule>
  </conditionalFormatting>
  <conditionalFormatting sqref="AO363">
    <cfRule type="cellIs" dxfId="6980" priority="11764" stopIfTrue="1" operator="equal">
      <formula>0</formula>
    </cfRule>
  </conditionalFormatting>
  <conditionalFormatting sqref="AP343 AP349 AP351 AP353 AP357 AP347">
    <cfRule type="cellIs" dxfId="6979" priority="11763" stopIfTrue="1" operator="equal">
      <formula>0</formula>
    </cfRule>
  </conditionalFormatting>
  <conditionalFormatting sqref="AP361">
    <cfRule type="cellIs" dxfId="6978" priority="11762" stopIfTrue="1" operator="equal">
      <formula>0</formula>
    </cfRule>
  </conditionalFormatting>
  <conditionalFormatting sqref="AP345">
    <cfRule type="cellIs" dxfId="6977" priority="11761" stopIfTrue="1" operator="equal">
      <formula>0</formula>
    </cfRule>
  </conditionalFormatting>
  <conditionalFormatting sqref="AP341">
    <cfRule type="cellIs" dxfId="6976" priority="11760" stopIfTrue="1" operator="equal">
      <formula>0</formula>
    </cfRule>
  </conditionalFormatting>
  <conditionalFormatting sqref="AP355 AP359">
    <cfRule type="cellIs" dxfId="6975" priority="11759" stopIfTrue="1" operator="equal">
      <formula>0</formula>
    </cfRule>
  </conditionalFormatting>
  <conditionalFormatting sqref="AP363">
    <cfRule type="cellIs" dxfId="6974" priority="11758" stopIfTrue="1" operator="equal">
      <formula>0</formula>
    </cfRule>
  </conditionalFormatting>
  <conditionalFormatting sqref="AQ343 AQ349 AQ351 AQ353 AQ357 AQ347">
    <cfRule type="cellIs" dxfId="6973" priority="11757" stopIfTrue="1" operator="equal">
      <formula>0</formula>
    </cfRule>
  </conditionalFormatting>
  <conditionalFormatting sqref="AQ361">
    <cfRule type="cellIs" dxfId="6972" priority="11756" stopIfTrue="1" operator="equal">
      <formula>0</formula>
    </cfRule>
  </conditionalFormatting>
  <conditionalFormatting sqref="AQ345">
    <cfRule type="cellIs" dxfId="6971" priority="11755" stopIfTrue="1" operator="equal">
      <formula>0</formula>
    </cfRule>
  </conditionalFormatting>
  <conditionalFormatting sqref="AQ341">
    <cfRule type="cellIs" dxfId="6970" priority="11754" stopIfTrue="1" operator="equal">
      <formula>0</formula>
    </cfRule>
  </conditionalFormatting>
  <conditionalFormatting sqref="AQ355 AQ359">
    <cfRule type="cellIs" dxfId="6969" priority="11753" stopIfTrue="1" operator="equal">
      <formula>0</formula>
    </cfRule>
  </conditionalFormatting>
  <conditionalFormatting sqref="AQ363">
    <cfRule type="cellIs" dxfId="6968" priority="11752" stopIfTrue="1" operator="equal">
      <formula>0</formula>
    </cfRule>
  </conditionalFormatting>
  <conditionalFormatting sqref="AR343 AR349 AR351 AR353 AR357 AR347">
    <cfRule type="cellIs" dxfId="6967" priority="11751" stopIfTrue="1" operator="equal">
      <formula>0</formula>
    </cfRule>
  </conditionalFormatting>
  <conditionalFormatting sqref="AR361">
    <cfRule type="cellIs" dxfId="6966" priority="11750" stopIfTrue="1" operator="equal">
      <formula>0</formula>
    </cfRule>
  </conditionalFormatting>
  <conditionalFormatting sqref="AR345">
    <cfRule type="cellIs" dxfId="6965" priority="11749" stopIfTrue="1" operator="equal">
      <formula>0</formula>
    </cfRule>
  </conditionalFormatting>
  <conditionalFormatting sqref="AR341">
    <cfRule type="cellIs" dxfId="6964" priority="11748" stopIfTrue="1" operator="equal">
      <formula>0</formula>
    </cfRule>
  </conditionalFormatting>
  <conditionalFormatting sqref="AR355 AR359">
    <cfRule type="cellIs" dxfId="6963" priority="11747" stopIfTrue="1" operator="equal">
      <formula>0</formula>
    </cfRule>
  </conditionalFormatting>
  <conditionalFormatting sqref="AR363">
    <cfRule type="cellIs" dxfId="6962" priority="11746" stopIfTrue="1" operator="equal">
      <formula>0</formula>
    </cfRule>
  </conditionalFormatting>
  <conditionalFormatting sqref="AS343 AS349 AS351 AS353 AS357 AS347">
    <cfRule type="cellIs" dxfId="6961" priority="11745" stopIfTrue="1" operator="equal">
      <formula>0</formula>
    </cfRule>
  </conditionalFormatting>
  <conditionalFormatting sqref="AS361">
    <cfRule type="cellIs" dxfId="6960" priority="11744" stopIfTrue="1" operator="equal">
      <formula>0</formula>
    </cfRule>
  </conditionalFormatting>
  <conditionalFormatting sqref="AS345">
    <cfRule type="cellIs" dxfId="6959" priority="11743" stopIfTrue="1" operator="equal">
      <formula>0</formula>
    </cfRule>
  </conditionalFormatting>
  <conditionalFormatting sqref="AS341">
    <cfRule type="cellIs" dxfId="6958" priority="11742" stopIfTrue="1" operator="equal">
      <formula>0</formula>
    </cfRule>
  </conditionalFormatting>
  <conditionalFormatting sqref="AS355 AS359">
    <cfRule type="cellIs" dxfId="6957" priority="11741" stopIfTrue="1" operator="equal">
      <formula>0</formula>
    </cfRule>
  </conditionalFormatting>
  <conditionalFormatting sqref="AS363">
    <cfRule type="cellIs" dxfId="6956" priority="11740" stopIfTrue="1" operator="equal">
      <formula>0</formula>
    </cfRule>
  </conditionalFormatting>
  <conditionalFormatting sqref="AT343 AT349 AT351 AT353 AT357 AT347">
    <cfRule type="cellIs" dxfId="6955" priority="11739" stopIfTrue="1" operator="equal">
      <formula>0</formula>
    </cfRule>
  </conditionalFormatting>
  <conditionalFormatting sqref="AT361">
    <cfRule type="cellIs" dxfId="6954" priority="11738" stopIfTrue="1" operator="equal">
      <formula>0</formula>
    </cfRule>
  </conditionalFormatting>
  <conditionalFormatting sqref="AT345">
    <cfRule type="cellIs" dxfId="6953" priority="11737" stopIfTrue="1" operator="equal">
      <formula>0</formula>
    </cfRule>
  </conditionalFormatting>
  <conditionalFormatting sqref="AT341">
    <cfRule type="cellIs" dxfId="6952" priority="11736" stopIfTrue="1" operator="equal">
      <formula>0</formula>
    </cfRule>
  </conditionalFormatting>
  <conditionalFormatting sqref="AT355 AT359">
    <cfRule type="cellIs" dxfId="6951" priority="11735" stopIfTrue="1" operator="equal">
      <formula>0</formula>
    </cfRule>
  </conditionalFormatting>
  <conditionalFormatting sqref="AT363">
    <cfRule type="cellIs" dxfId="6950" priority="11734" stopIfTrue="1" operator="equal">
      <formula>0</formula>
    </cfRule>
  </conditionalFormatting>
  <conditionalFormatting sqref="AU343 AU349 AU351 AU353 AU357 AU347">
    <cfRule type="cellIs" dxfId="6949" priority="11733" stopIfTrue="1" operator="equal">
      <formula>0</formula>
    </cfRule>
  </conditionalFormatting>
  <conditionalFormatting sqref="AU361">
    <cfRule type="cellIs" dxfId="6948" priority="11732" stopIfTrue="1" operator="equal">
      <formula>0</formula>
    </cfRule>
  </conditionalFormatting>
  <conditionalFormatting sqref="AU345">
    <cfRule type="cellIs" dxfId="6947" priority="11731" stopIfTrue="1" operator="equal">
      <formula>0</formula>
    </cfRule>
  </conditionalFormatting>
  <conditionalFormatting sqref="AU341">
    <cfRule type="cellIs" dxfId="6946" priority="11730" stopIfTrue="1" operator="equal">
      <formula>0</formula>
    </cfRule>
  </conditionalFormatting>
  <conditionalFormatting sqref="AU355 AU359">
    <cfRule type="cellIs" dxfId="6945" priority="11729" stopIfTrue="1" operator="equal">
      <formula>0</formula>
    </cfRule>
  </conditionalFormatting>
  <conditionalFormatting sqref="AU363">
    <cfRule type="cellIs" dxfId="6944" priority="11728" stopIfTrue="1" operator="equal">
      <formula>0</formula>
    </cfRule>
  </conditionalFormatting>
  <conditionalFormatting sqref="AV343 AV349 AV351 AV353 AV357 AV347">
    <cfRule type="cellIs" dxfId="6943" priority="11727" stopIfTrue="1" operator="equal">
      <formula>0</formula>
    </cfRule>
  </conditionalFormatting>
  <conditionalFormatting sqref="AV361">
    <cfRule type="cellIs" dxfId="6942" priority="11726" stopIfTrue="1" operator="equal">
      <formula>0</formula>
    </cfRule>
  </conditionalFormatting>
  <conditionalFormatting sqref="AV345">
    <cfRule type="cellIs" dxfId="6941" priority="11725" stopIfTrue="1" operator="equal">
      <formula>0</formula>
    </cfRule>
  </conditionalFormatting>
  <conditionalFormatting sqref="AV341">
    <cfRule type="cellIs" dxfId="6940" priority="11724" stopIfTrue="1" operator="equal">
      <formula>0</formula>
    </cfRule>
  </conditionalFormatting>
  <conditionalFormatting sqref="AV355 AV359">
    <cfRule type="cellIs" dxfId="6939" priority="11723" stopIfTrue="1" operator="equal">
      <formula>0</formula>
    </cfRule>
  </conditionalFormatting>
  <conditionalFormatting sqref="AV363">
    <cfRule type="cellIs" dxfId="6938" priority="11722" stopIfTrue="1" operator="equal">
      <formula>0</formula>
    </cfRule>
  </conditionalFormatting>
  <conditionalFormatting sqref="AW343 AW349 AW351 AW353 AW357 AW347">
    <cfRule type="cellIs" dxfId="6937" priority="11721" stopIfTrue="1" operator="equal">
      <formula>0</formula>
    </cfRule>
  </conditionalFormatting>
  <conditionalFormatting sqref="AW361">
    <cfRule type="cellIs" dxfId="6936" priority="11720" stopIfTrue="1" operator="equal">
      <formula>0</formula>
    </cfRule>
  </conditionalFormatting>
  <conditionalFormatting sqref="AW345">
    <cfRule type="cellIs" dxfId="6935" priority="11719" stopIfTrue="1" operator="equal">
      <formula>0</formula>
    </cfRule>
  </conditionalFormatting>
  <conditionalFormatting sqref="AW341">
    <cfRule type="cellIs" dxfId="6934" priority="11718" stopIfTrue="1" operator="equal">
      <formula>0</formula>
    </cfRule>
  </conditionalFormatting>
  <conditionalFormatting sqref="AW355 AW359">
    <cfRule type="cellIs" dxfId="6933" priority="11717" stopIfTrue="1" operator="equal">
      <formula>0</formula>
    </cfRule>
  </conditionalFormatting>
  <conditionalFormatting sqref="AW363">
    <cfRule type="cellIs" dxfId="6932" priority="11716" stopIfTrue="1" operator="equal">
      <formula>0</formula>
    </cfRule>
  </conditionalFormatting>
  <conditionalFormatting sqref="AX343 AX349 AX351 AX353 AX357 AX347">
    <cfRule type="cellIs" dxfId="6931" priority="11715" stopIfTrue="1" operator="equal">
      <formula>0</formula>
    </cfRule>
  </conditionalFormatting>
  <conditionalFormatting sqref="AX361">
    <cfRule type="cellIs" dxfId="6930" priority="11714" stopIfTrue="1" operator="equal">
      <formula>0</formula>
    </cfRule>
  </conditionalFormatting>
  <conditionalFormatting sqref="AX345">
    <cfRule type="cellIs" dxfId="6929" priority="11713" stopIfTrue="1" operator="equal">
      <formula>0</formula>
    </cfRule>
  </conditionalFormatting>
  <conditionalFormatting sqref="AX341">
    <cfRule type="cellIs" dxfId="6928" priority="11712" stopIfTrue="1" operator="equal">
      <formula>0</formula>
    </cfRule>
  </conditionalFormatting>
  <conditionalFormatting sqref="AX355 AX359">
    <cfRule type="cellIs" dxfId="6927" priority="11711" stopIfTrue="1" operator="equal">
      <formula>0</formula>
    </cfRule>
  </conditionalFormatting>
  <conditionalFormatting sqref="AX363">
    <cfRule type="cellIs" dxfId="6926" priority="11710" stopIfTrue="1" operator="equal">
      <formula>0</formula>
    </cfRule>
  </conditionalFormatting>
  <conditionalFormatting sqref="AY343 AY349 AY351 AY353 AY357 AY347">
    <cfRule type="cellIs" dxfId="6925" priority="11709" stopIfTrue="1" operator="equal">
      <formula>0</formula>
    </cfRule>
  </conditionalFormatting>
  <conditionalFormatting sqref="AY361">
    <cfRule type="cellIs" dxfId="6924" priority="11708" stopIfTrue="1" operator="equal">
      <formula>0</formula>
    </cfRule>
  </conditionalFormatting>
  <conditionalFormatting sqref="AY345">
    <cfRule type="cellIs" dxfId="6923" priority="11707" stopIfTrue="1" operator="equal">
      <formula>0</formula>
    </cfRule>
  </conditionalFormatting>
  <conditionalFormatting sqref="AY341">
    <cfRule type="cellIs" dxfId="6922" priority="11706" stopIfTrue="1" operator="equal">
      <formula>0</formula>
    </cfRule>
  </conditionalFormatting>
  <conditionalFormatting sqref="AY355 AY359">
    <cfRule type="cellIs" dxfId="6921" priority="11705" stopIfTrue="1" operator="equal">
      <formula>0</formula>
    </cfRule>
  </conditionalFormatting>
  <conditionalFormatting sqref="AY363">
    <cfRule type="cellIs" dxfId="6920" priority="11704" stopIfTrue="1" operator="equal">
      <formula>0</formula>
    </cfRule>
  </conditionalFormatting>
  <conditionalFormatting sqref="AZ343 AZ349 AZ351 AZ353 AZ357 AZ347">
    <cfRule type="cellIs" dxfId="6919" priority="11703" stopIfTrue="1" operator="equal">
      <formula>0</formula>
    </cfRule>
  </conditionalFormatting>
  <conditionalFormatting sqref="AZ361">
    <cfRule type="cellIs" dxfId="6918" priority="11702" stopIfTrue="1" operator="equal">
      <formula>0</formula>
    </cfRule>
  </conditionalFormatting>
  <conditionalFormatting sqref="AZ345">
    <cfRule type="cellIs" dxfId="6917" priority="11701" stopIfTrue="1" operator="equal">
      <formula>0</formula>
    </cfRule>
  </conditionalFormatting>
  <conditionalFormatting sqref="AZ341">
    <cfRule type="cellIs" dxfId="6916" priority="11700" stopIfTrue="1" operator="equal">
      <formula>0</formula>
    </cfRule>
  </conditionalFormatting>
  <conditionalFormatting sqref="AZ355 AZ359">
    <cfRule type="cellIs" dxfId="6915" priority="11699" stopIfTrue="1" operator="equal">
      <formula>0</formula>
    </cfRule>
  </conditionalFormatting>
  <conditionalFormatting sqref="AZ363">
    <cfRule type="cellIs" dxfId="6914" priority="11698" stopIfTrue="1" operator="equal">
      <formula>0</formula>
    </cfRule>
  </conditionalFormatting>
  <conditionalFormatting sqref="BA343 BA349 BA351 BA353 BA357 BA347">
    <cfRule type="cellIs" dxfId="6913" priority="11697" stopIfTrue="1" operator="equal">
      <formula>0</formula>
    </cfRule>
  </conditionalFormatting>
  <conditionalFormatting sqref="BA361">
    <cfRule type="cellIs" dxfId="6912" priority="11696" stopIfTrue="1" operator="equal">
      <formula>0</formula>
    </cfRule>
  </conditionalFormatting>
  <conditionalFormatting sqref="BA345">
    <cfRule type="cellIs" dxfId="6911" priority="11695" stopIfTrue="1" operator="equal">
      <formula>0</formula>
    </cfRule>
  </conditionalFormatting>
  <conditionalFormatting sqref="BA341">
    <cfRule type="cellIs" dxfId="6910" priority="11694" stopIfTrue="1" operator="equal">
      <formula>0</formula>
    </cfRule>
  </conditionalFormatting>
  <conditionalFormatting sqref="BA355 BA359">
    <cfRule type="cellIs" dxfId="6909" priority="11693" stopIfTrue="1" operator="equal">
      <formula>0</formula>
    </cfRule>
  </conditionalFormatting>
  <conditionalFormatting sqref="BA363">
    <cfRule type="cellIs" dxfId="6908" priority="11692" stopIfTrue="1" operator="equal">
      <formula>0</formula>
    </cfRule>
  </conditionalFormatting>
  <conditionalFormatting sqref="O223">
    <cfRule type="cellIs" dxfId="6907" priority="11292" stopIfTrue="1" operator="equal">
      <formula>0</formula>
    </cfRule>
  </conditionalFormatting>
  <conditionalFormatting sqref="O227:AO227">
    <cfRule type="cellIs" dxfId="6906" priority="11291" stopIfTrue="1" operator="equal">
      <formula>0</formula>
    </cfRule>
  </conditionalFormatting>
  <conditionalFormatting sqref="P223">
    <cfRule type="cellIs" dxfId="6905" priority="11290" stopIfTrue="1" operator="equal">
      <formula>0</formula>
    </cfRule>
  </conditionalFormatting>
  <conditionalFormatting sqref="Q223">
    <cfRule type="cellIs" dxfId="6904" priority="11288" stopIfTrue="1" operator="equal">
      <formula>0</formula>
    </cfRule>
  </conditionalFormatting>
  <conditionalFormatting sqref="R223">
    <cfRule type="cellIs" dxfId="6903" priority="11286" stopIfTrue="1" operator="equal">
      <formula>0</formula>
    </cfRule>
  </conditionalFormatting>
  <conditionalFormatting sqref="S223">
    <cfRule type="cellIs" dxfId="6902" priority="11284" stopIfTrue="1" operator="equal">
      <formula>0</formula>
    </cfRule>
  </conditionalFormatting>
  <conditionalFormatting sqref="T223">
    <cfRule type="cellIs" dxfId="6901" priority="11282" stopIfTrue="1" operator="equal">
      <formula>0</formula>
    </cfRule>
  </conditionalFormatting>
  <conditionalFormatting sqref="U223">
    <cfRule type="cellIs" dxfId="6900" priority="11280" stopIfTrue="1" operator="equal">
      <formula>0</formula>
    </cfRule>
  </conditionalFormatting>
  <conditionalFormatting sqref="V223">
    <cfRule type="cellIs" dxfId="6899" priority="11278" stopIfTrue="1" operator="equal">
      <formula>0</formula>
    </cfRule>
  </conditionalFormatting>
  <conditionalFormatting sqref="X223">
    <cfRule type="cellIs" dxfId="6898" priority="11276" stopIfTrue="1" operator="equal">
      <formula>0</formula>
    </cfRule>
  </conditionalFormatting>
  <conditionalFormatting sqref="Y223">
    <cfRule type="cellIs" dxfId="6897" priority="11274" stopIfTrue="1" operator="equal">
      <formula>0</formula>
    </cfRule>
  </conditionalFormatting>
  <conditionalFormatting sqref="Z223:AA223">
    <cfRule type="cellIs" dxfId="6896" priority="11272" stopIfTrue="1" operator="equal">
      <formula>0</formula>
    </cfRule>
  </conditionalFormatting>
  <conditionalFormatting sqref="AB223:AE223">
    <cfRule type="cellIs" dxfId="6895" priority="11268" stopIfTrue="1" operator="equal">
      <formula>0</formula>
    </cfRule>
  </conditionalFormatting>
  <conditionalFormatting sqref="AO239 AO237 AO223">
    <cfRule type="cellIs" dxfId="6894" priority="11236" stopIfTrue="1" operator="equal">
      <formula>0</formula>
    </cfRule>
  </conditionalFormatting>
  <conditionalFormatting sqref="AP239:AR239 AP223:AR223 AP237:AT237">
    <cfRule type="cellIs" dxfId="6893" priority="11233" stopIfTrue="1" operator="equal">
      <formula>0</formula>
    </cfRule>
  </conditionalFormatting>
  <conditionalFormatting sqref="AP229:AR229 AP227:AT227 AP233:AT233 AP235:AT235">
    <cfRule type="cellIs" dxfId="6892" priority="11232" stopIfTrue="1" operator="equal">
      <formula>0</formula>
    </cfRule>
  </conditionalFormatting>
  <conditionalFormatting sqref="AP231:AT231">
    <cfRule type="cellIs" dxfId="6891" priority="11231" stopIfTrue="1" operator="equal">
      <formula>0</formula>
    </cfRule>
  </conditionalFormatting>
  <conditionalFormatting sqref="AS239:AT239 AS225:AT225 AS223:AT223">
    <cfRule type="cellIs" dxfId="6890" priority="11224" stopIfTrue="1" operator="equal">
      <formula>0</formula>
    </cfRule>
  </conditionalFormatting>
  <conditionalFormatting sqref="AS229:AT229">
    <cfRule type="cellIs" dxfId="6889" priority="11223" stopIfTrue="1" operator="equal">
      <formula>0</formula>
    </cfRule>
  </conditionalFormatting>
  <conditionalFormatting sqref="O13:Q13">
    <cfRule type="cellIs" dxfId="6888" priority="10973" stopIfTrue="1" operator="equal">
      <formula>0</formula>
    </cfRule>
  </conditionalFormatting>
  <conditionalFormatting sqref="W153">
    <cfRule type="cellIs" dxfId="6887" priority="10972" stopIfTrue="1" operator="equal">
      <formula>0</formula>
    </cfRule>
  </conditionalFormatting>
  <conditionalFormatting sqref="G152:H152">
    <cfRule type="cellIs" dxfId="6886" priority="10969" stopIfTrue="1" operator="greaterThanOrEqual">
      <formula>1</formula>
    </cfRule>
    <cfRule type="cellIs" dxfId="6885" priority="10970" stopIfTrue="1" operator="lessThan">
      <formula>1</formula>
    </cfRule>
  </conditionalFormatting>
  <conditionalFormatting sqref="K153:L153">
    <cfRule type="cellIs" dxfId="6884" priority="10968" stopIfTrue="1" operator="equal">
      <formula>0</formula>
    </cfRule>
  </conditionalFormatting>
  <conditionalFormatting sqref="O153">
    <cfRule type="cellIs" dxfId="6883" priority="10967" stopIfTrue="1" operator="equal">
      <formula>0</formula>
    </cfRule>
  </conditionalFormatting>
  <conditionalFormatting sqref="P153">
    <cfRule type="cellIs" dxfId="6882" priority="10966" stopIfTrue="1" operator="equal">
      <formula>0</formula>
    </cfRule>
  </conditionalFormatting>
  <conditionalFormatting sqref="Q153:V153">
    <cfRule type="cellIs" dxfId="6881" priority="10965" stopIfTrue="1" operator="equal">
      <formula>0</formula>
    </cfRule>
  </conditionalFormatting>
  <conditionalFormatting sqref="AC153:AG153">
    <cfRule type="cellIs" dxfId="6880" priority="10954" stopIfTrue="1" operator="equal">
      <formula>0</formula>
    </cfRule>
  </conditionalFormatting>
  <conditionalFormatting sqref="AH153">
    <cfRule type="cellIs" dxfId="6879" priority="10949" stopIfTrue="1" operator="equal">
      <formula>0</formula>
    </cfRule>
  </conditionalFormatting>
  <conditionalFormatting sqref="AI153:AQ153">
    <cfRule type="cellIs" dxfId="6878" priority="10948" stopIfTrue="1" operator="equal">
      <formula>0</formula>
    </cfRule>
  </conditionalFormatting>
  <conditionalFormatting sqref="AR153:AS153">
    <cfRule type="cellIs" dxfId="6877" priority="10938" stopIfTrue="1" operator="equal">
      <formula>0</formula>
    </cfRule>
  </conditionalFormatting>
  <conditionalFormatting sqref="AT153">
    <cfRule type="cellIs" dxfId="6876" priority="10937" stopIfTrue="1" operator="equal">
      <formula>0</formula>
    </cfRule>
  </conditionalFormatting>
  <conditionalFormatting sqref="Z371:AB371">
    <cfRule type="cellIs" dxfId="6875" priority="10880" stopIfTrue="1" operator="equal">
      <formula>0</formula>
    </cfRule>
  </conditionalFormatting>
  <conditionalFormatting sqref="Z373:AB373">
    <cfRule type="cellIs" dxfId="6874" priority="10879" stopIfTrue="1" operator="equal">
      <formula>0</formula>
    </cfRule>
  </conditionalFormatting>
  <conditionalFormatting sqref="M153">
    <cfRule type="cellIs" dxfId="6873" priority="10900" stopIfTrue="1" operator="equal">
      <formula>0</formula>
    </cfRule>
  </conditionalFormatting>
  <conditionalFormatting sqref="N153">
    <cfRule type="cellIs" dxfId="6872" priority="10899" stopIfTrue="1" operator="equal">
      <formula>0</formula>
    </cfRule>
  </conditionalFormatting>
  <conditionalFormatting sqref="V369">
    <cfRule type="cellIs" dxfId="6871" priority="10898" stopIfTrue="1" operator="equal">
      <formula>0</formula>
    </cfRule>
  </conditionalFormatting>
  <conditionalFormatting sqref="V371">
    <cfRule type="cellIs" dxfId="6870" priority="10897" stopIfTrue="1" operator="equal">
      <formula>0</formula>
    </cfRule>
  </conditionalFormatting>
  <conditionalFormatting sqref="V373">
    <cfRule type="cellIs" dxfId="6869" priority="10896" stopIfTrue="1" operator="equal">
      <formula>0</formula>
    </cfRule>
  </conditionalFormatting>
  <conditionalFormatting sqref="V377">
    <cfRule type="cellIs" dxfId="6868" priority="10895" stopIfTrue="1" operator="equal">
      <formula>0</formula>
    </cfRule>
  </conditionalFormatting>
  <conditionalFormatting sqref="X39">
    <cfRule type="cellIs" dxfId="6867" priority="10894" stopIfTrue="1" operator="equal">
      <formula>0</formula>
    </cfRule>
  </conditionalFormatting>
  <conditionalFormatting sqref="X17:AE17">
    <cfRule type="cellIs" dxfId="6866" priority="10891" stopIfTrue="1" operator="equal">
      <formula>0</formula>
    </cfRule>
  </conditionalFormatting>
  <conditionalFormatting sqref="P33:AD33 X15:AR15">
    <cfRule type="cellIs" dxfId="6865" priority="10893" stopIfTrue="1" operator="equal">
      <formula>0</formula>
    </cfRule>
  </conditionalFormatting>
  <conditionalFormatting sqref="X13:AK13">
    <cfRule type="cellIs" dxfId="6864" priority="10892" stopIfTrue="1" operator="equal">
      <formula>0</formula>
    </cfRule>
  </conditionalFormatting>
  <conditionalFormatting sqref="T23:AR23">
    <cfRule type="cellIs" dxfId="6863" priority="10890" stopIfTrue="1" operator="equal">
      <formula>0</formula>
    </cfRule>
  </conditionalFormatting>
  <conditionalFormatting sqref="X19:AC19 X35:AD35">
    <cfRule type="cellIs" dxfId="6862" priority="10889" stopIfTrue="1" operator="equal">
      <formula>0</formula>
    </cfRule>
  </conditionalFormatting>
  <conditionalFormatting sqref="X31:AD31 K29:AD29">
    <cfRule type="cellIs" dxfId="6861" priority="10888" stopIfTrue="1" operator="equal">
      <formula>0</formula>
    </cfRule>
  </conditionalFormatting>
  <conditionalFormatting sqref="X111:AD111 X113:AD113 X121:AD121 X123:AD123 X125:AD125">
    <cfRule type="cellIs" dxfId="6860" priority="10887" stopIfTrue="1" operator="equal">
      <formula>0</formula>
    </cfRule>
  </conditionalFormatting>
  <conditionalFormatting sqref="X115:AD115 X117:AD117 X119:AD119 X127:AD127">
    <cfRule type="cellIs" dxfId="6859" priority="10886" stopIfTrue="1" operator="equal">
      <formula>0</formula>
    </cfRule>
  </conditionalFormatting>
  <conditionalFormatting sqref="X149:AB149 X133:AH133">
    <cfRule type="cellIs" dxfId="6858" priority="10885" stopIfTrue="1" operator="equal">
      <formula>0</formula>
    </cfRule>
  </conditionalFormatting>
  <conditionalFormatting sqref="X135:AB135 X141:AB141 X143:AB143 X145:AB145 X151:AB151">
    <cfRule type="cellIs" dxfId="6857" priority="10884" stopIfTrue="1" operator="equal">
      <formula>0</formula>
    </cfRule>
  </conditionalFormatting>
  <conditionalFormatting sqref="X137:AB137 X139:AB139 X147:AB147">
    <cfRule type="cellIs" dxfId="6856" priority="10883" stopIfTrue="1" operator="equal">
      <formula>0</formula>
    </cfRule>
  </conditionalFormatting>
  <conditionalFormatting sqref="X153:AB153">
    <cfRule type="cellIs" dxfId="6855" priority="10882" stopIfTrue="1" operator="equal">
      <formula>0</formula>
    </cfRule>
  </conditionalFormatting>
  <conditionalFormatting sqref="Z369:AB369">
    <cfRule type="cellIs" dxfId="6854" priority="10881" stopIfTrue="1" operator="equal">
      <formula>0</formula>
    </cfRule>
  </conditionalFormatting>
  <conditionalFormatting sqref="BA193 BA195 BA197 BA199 BA201 BA203">
    <cfRule type="cellIs" dxfId="6853" priority="10828" stopIfTrue="1" operator="equal">
      <formula>0</formula>
    </cfRule>
  </conditionalFormatting>
  <conditionalFormatting sqref="Z377:AB377">
    <cfRule type="cellIs" dxfId="6852" priority="10878" stopIfTrue="1" operator="equal">
      <formula>0</formula>
    </cfRule>
  </conditionalFormatting>
  <conditionalFormatting sqref="W183 W189 W191 W195 W201 W203 W181">
    <cfRule type="cellIs" dxfId="6851" priority="10877" stopIfTrue="1" operator="equal">
      <formula>0</formula>
    </cfRule>
  </conditionalFormatting>
  <conditionalFormatting sqref="G180:H180 G182:H182 G188:H188 G190:H190 G194:H194 G200:H200 G202:H202">
    <cfRule type="cellIs" dxfId="6850" priority="10874" stopIfTrue="1" operator="greaterThanOrEqual">
      <formula>1</formula>
    </cfRule>
    <cfRule type="cellIs" dxfId="6849" priority="10875" stopIfTrue="1" operator="lessThan">
      <formula>1</formula>
    </cfRule>
  </conditionalFormatting>
  <conditionalFormatting sqref="G196:H196">
    <cfRule type="cellIs" dxfId="6848" priority="10859" stopIfTrue="1" operator="greaterThanOrEqual">
      <formula>1</formula>
    </cfRule>
    <cfRule type="cellIs" dxfId="6847" priority="10860" stopIfTrue="1" operator="lessThan">
      <formula>1</formula>
    </cfRule>
  </conditionalFormatting>
  <conditionalFormatting sqref="G178:H178">
    <cfRule type="cellIs" dxfId="6846" priority="10871" stopIfTrue="1" operator="greaterThanOrEqual">
      <formula>1</formula>
    </cfRule>
    <cfRule type="cellIs" dxfId="6845" priority="10872" stopIfTrue="1" operator="lessThan">
      <formula>1</formula>
    </cfRule>
  </conditionalFormatting>
  <conditionalFormatting sqref="W193">
    <cfRule type="cellIs" dxfId="6844" priority="10870" stopIfTrue="1" operator="equal">
      <formula>0</formula>
    </cfRule>
  </conditionalFormatting>
  <conditionalFormatting sqref="G192:H192">
    <cfRule type="cellIs" dxfId="6843" priority="10867" stopIfTrue="1" operator="greaterThanOrEqual">
      <formula>1</formula>
    </cfRule>
    <cfRule type="cellIs" dxfId="6842" priority="10868" stopIfTrue="1" operator="lessThan">
      <formula>1</formula>
    </cfRule>
  </conditionalFormatting>
  <conditionalFormatting sqref="W199">
    <cfRule type="cellIs" dxfId="6841" priority="10866" stopIfTrue="1" operator="equal">
      <formula>0</formula>
    </cfRule>
  </conditionalFormatting>
  <conditionalFormatting sqref="G198:H198">
    <cfRule type="cellIs" dxfId="6840" priority="10863" stopIfTrue="1" operator="greaterThanOrEqual">
      <formula>1</formula>
    </cfRule>
    <cfRule type="cellIs" dxfId="6839" priority="10864" stopIfTrue="1" operator="lessThan">
      <formula>1</formula>
    </cfRule>
  </conditionalFormatting>
  <conditionalFormatting sqref="W197">
    <cfRule type="cellIs" dxfId="6838" priority="10862" stopIfTrue="1" operator="equal">
      <formula>0</formula>
    </cfRule>
  </conditionalFormatting>
  <conditionalFormatting sqref="K181:L181 K183:L183 K189:L189 K191:L191 K193:L193 K195:L195 K197:L197 K199:L199 K201:L201 K203:L203">
    <cfRule type="cellIs" dxfId="6837" priority="10858" stopIfTrue="1" operator="equal">
      <formula>0</formula>
    </cfRule>
  </conditionalFormatting>
  <conditionalFormatting sqref="O181 O183 O189 O191 O193 O195 O197 O199 O201 O203">
    <cfRule type="cellIs" dxfId="6836" priority="10856" stopIfTrue="1" operator="equal">
      <formula>0</formula>
    </cfRule>
  </conditionalFormatting>
  <conditionalFormatting sqref="P183 P189 P191 P193 P195 P197 P199 P203 P181:V181 P201:V201">
    <cfRule type="cellIs" dxfId="6835" priority="10855" stopIfTrue="1" operator="equal">
      <formula>0</formula>
    </cfRule>
  </conditionalFormatting>
  <conditionalFormatting sqref="Q189 Q191 Q199 Q183:V183 Q193:V193 Q195:V195 Q197:V197 Q203:V203">
    <cfRule type="cellIs" dxfId="6834" priority="10854" stopIfTrue="1" operator="equal">
      <formula>0</formula>
    </cfRule>
  </conditionalFormatting>
  <conditionalFormatting sqref="R189 R191 R199">
    <cfRule type="cellIs" dxfId="6833" priority="10853" stopIfTrue="1" operator="equal">
      <formula>0</formula>
    </cfRule>
  </conditionalFormatting>
  <conditionalFormatting sqref="S189 S191 S199">
    <cfRule type="cellIs" dxfId="6832" priority="10852" stopIfTrue="1" operator="equal">
      <formula>0</formula>
    </cfRule>
  </conditionalFormatting>
  <conditionalFormatting sqref="T189 T191 T199">
    <cfRule type="cellIs" dxfId="6831" priority="10851" stopIfTrue="1" operator="equal">
      <formula>0</formula>
    </cfRule>
  </conditionalFormatting>
  <conditionalFormatting sqref="U189 U191 U199">
    <cfRule type="cellIs" dxfId="6830" priority="10850" stopIfTrue="1" operator="equal">
      <formula>0</formula>
    </cfRule>
  </conditionalFormatting>
  <conditionalFormatting sqref="V189 V191 V199">
    <cfRule type="cellIs" dxfId="6829" priority="10849" stopIfTrue="1" operator="equal">
      <formula>0</formula>
    </cfRule>
  </conditionalFormatting>
  <conditionalFormatting sqref="AC183:AF183 AC189:AF189 AC191:AF191 AC193:AF193 AC195:AF195 AC197:AG197 AC199:AG199 AC201:AG201 AC203:AG203">
    <cfRule type="cellIs" dxfId="6828" priority="10848" stopIfTrue="1" operator="equal">
      <formula>0</formula>
    </cfRule>
  </conditionalFormatting>
  <conditionalFormatting sqref="AH197 AH199 AH201 AH203">
    <cfRule type="cellIs" dxfId="6827" priority="10847" stopIfTrue="1" operator="equal">
      <formula>0</formula>
    </cfRule>
  </conditionalFormatting>
  <conditionalFormatting sqref="AI197 AI199 AI201 AI203 AG181:AJ181 AG183:AJ183 AG189:AJ189 AG191:AJ191 AG193:AJ193 AG195:AJ195">
    <cfRule type="cellIs" dxfId="6826" priority="10846" stopIfTrue="1" operator="equal">
      <formula>0</formula>
    </cfRule>
  </conditionalFormatting>
  <conditionalFormatting sqref="AJ197 AJ199 AJ201 AJ203">
    <cfRule type="cellIs" dxfId="6825" priority="10845" stopIfTrue="1" operator="equal">
      <formula>0</formula>
    </cfRule>
  </conditionalFormatting>
  <conditionalFormatting sqref="AK181 AK183 AK189 AK191 AK193 AK195 AK197 AK199 AK201 AK203">
    <cfRule type="cellIs" dxfId="6824" priority="10844" stopIfTrue="1" operator="equal">
      <formula>0</formula>
    </cfRule>
  </conditionalFormatting>
  <conditionalFormatting sqref="AL181 AL183 AL189 AL191 AL193 AL195 AL197 AL199 AL201 AL203">
    <cfRule type="cellIs" dxfId="6823" priority="10843" stopIfTrue="1" operator="equal">
      <formula>0</formula>
    </cfRule>
  </conditionalFormatting>
  <conditionalFormatting sqref="AM181 AM183 AM189 AM191 AM193 AM195 AM197 AM199 AM201 AM203">
    <cfRule type="cellIs" dxfId="6822" priority="10842" stopIfTrue="1" operator="equal">
      <formula>0</formula>
    </cfRule>
  </conditionalFormatting>
  <conditionalFormatting sqref="AN181 AN183 AN189 AN191 AN193 AN195 AN197 AN199 AN201 AN203">
    <cfRule type="cellIs" dxfId="6821" priority="10841" stopIfTrue="1" operator="equal">
      <formula>0</formula>
    </cfRule>
  </conditionalFormatting>
  <conditionalFormatting sqref="AO189 AO191 AO193 AO195 AO197 AO199 AO201 AO203 AO183:AT183 AO181:AT181">
    <cfRule type="cellIs" dxfId="6820" priority="10840" stopIfTrue="1" operator="equal">
      <formula>0</formula>
    </cfRule>
  </conditionalFormatting>
  <conditionalFormatting sqref="AP189 AP191 AP193 AP195 AP197 AP199 AP201 AP203">
    <cfRule type="cellIs" dxfId="6819" priority="10839" stopIfTrue="1" operator="equal">
      <formula>0</formula>
    </cfRule>
  </conditionalFormatting>
  <conditionalFormatting sqref="AQ189 AQ191 AQ193 AQ195 AQ197 AQ199 AQ201 AQ203">
    <cfRule type="cellIs" dxfId="6818" priority="10838" stopIfTrue="1" operator="equal">
      <formula>0</formula>
    </cfRule>
  </conditionalFormatting>
  <conditionalFormatting sqref="AR189 AR191 AR193 AR195 AR197 AR199 AR201 AR203">
    <cfRule type="cellIs" dxfId="6817" priority="10837" stopIfTrue="1" operator="equal">
      <formula>0</formula>
    </cfRule>
  </conditionalFormatting>
  <conditionalFormatting sqref="AS189 AS191 AS193 AS195 AS197 AS199 AS201 AS203">
    <cfRule type="cellIs" dxfId="6816" priority="10836" stopIfTrue="1" operator="equal">
      <formula>0</formula>
    </cfRule>
  </conditionalFormatting>
  <conditionalFormatting sqref="AT193 AT195 AT197 AT199 AT201 AT203">
    <cfRule type="cellIs" dxfId="6815" priority="10835" stopIfTrue="1" operator="equal">
      <formula>0</formula>
    </cfRule>
  </conditionalFormatting>
  <conditionalFormatting sqref="AU193 AU195 AU197 AU199 AU201 AU203 AU181:AW181 AU183:AW183 AU189:AW189 AU191:AW191">
    <cfRule type="cellIs" dxfId="6814" priority="10834" stopIfTrue="1" operator="equal">
      <formula>0</formula>
    </cfRule>
  </conditionalFormatting>
  <conditionalFormatting sqref="AV193 AV195 AV197 AV199 AV201 AV203">
    <cfRule type="cellIs" dxfId="6813" priority="10833" stopIfTrue="1" operator="equal">
      <formula>0</formula>
    </cfRule>
  </conditionalFormatting>
  <conditionalFormatting sqref="AW193 AW195 AW197 AW199 AW201 AW203">
    <cfRule type="cellIs" dxfId="6812" priority="10832" stopIfTrue="1" operator="equal">
      <formula>0</formula>
    </cfRule>
  </conditionalFormatting>
  <conditionalFormatting sqref="AX193 AX195 AX197 AX199 AX201 AX203">
    <cfRule type="cellIs" dxfId="6811" priority="10831" stopIfTrue="1" operator="equal">
      <formula>0</formula>
    </cfRule>
  </conditionalFormatting>
  <conditionalFormatting sqref="AY193 AY195 AY197 AY199 AY201 AY203">
    <cfRule type="cellIs" dxfId="6810" priority="10830" stopIfTrue="1" operator="equal">
      <formula>0</formula>
    </cfRule>
  </conditionalFormatting>
  <conditionalFormatting sqref="AZ193 AZ195 AZ197 AZ199 AZ201 AZ203">
    <cfRule type="cellIs" dxfId="6809" priority="10829" stopIfTrue="1" operator="equal">
      <formula>0</formula>
    </cfRule>
  </conditionalFormatting>
  <conditionalFormatting sqref="AS205">
    <cfRule type="cellIs" dxfId="6808" priority="10776" stopIfTrue="1" operator="equal">
      <formula>0</formula>
    </cfRule>
  </conditionalFormatting>
  <conditionalFormatting sqref="AT205">
    <cfRule type="cellIs" dxfId="6807" priority="10775" stopIfTrue="1" operator="equal">
      <formula>0</formula>
    </cfRule>
  </conditionalFormatting>
  <conditionalFormatting sqref="M181 M183 M189 M191 M193 M195 M197 M199 M201 M203">
    <cfRule type="cellIs" dxfId="6806" priority="10797" stopIfTrue="1" operator="equal">
      <formula>0</formula>
    </cfRule>
  </conditionalFormatting>
  <conditionalFormatting sqref="N181 N183 N189 N191 N193 N195 N197 N199 N201 N203">
    <cfRule type="cellIs" dxfId="6805" priority="10796" stopIfTrue="1" operator="equal">
      <formula>0</formula>
    </cfRule>
  </conditionalFormatting>
  <conditionalFormatting sqref="W205">
    <cfRule type="cellIs" dxfId="6804" priority="10795" stopIfTrue="1" operator="equal">
      <formula>0</formula>
    </cfRule>
  </conditionalFormatting>
  <conditionalFormatting sqref="G204:H204">
    <cfRule type="cellIs" dxfId="6803" priority="10792" stopIfTrue="1" operator="greaterThanOrEqual">
      <formula>1</formula>
    </cfRule>
    <cfRule type="cellIs" dxfId="6802" priority="10793" stopIfTrue="1" operator="lessThan">
      <formula>1</formula>
    </cfRule>
  </conditionalFormatting>
  <conditionalFormatting sqref="K205:L205">
    <cfRule type="cellIs" dxfId="6801" priority="10791" stopIfTrue="1" operator="equal">
      <formula>0</formula>
    </cfRule>
  </conditionalFormatting>
  <conditionalFormatting sqref="O205">
    <cfRule type="cellIs" dxfId="6800" priority="10790" stopIfTrue="1" operator="equal">
      <formula>0</formula>
    </cfRule>
  </conditionalFormatting>
  <conditionalFormatting sqref="P205">
    <cfRule type="cellIs" dxfId="6799" priority="10789" stopIfTrue="1" operator="equal">
      <formula>0</formula>
    </cfRule>
  </conditionalFormatting>
  <conditionalFormatting sqref="Q205:V205">
    <cfRule type="cellIs" dxfId="6798" priority="10788" stopIfTrue="1" operator="equal">
      <formula>0</formula>
    </cfRule>
  </conditionalFormatting>
  <conditionalFormatting sqref="AC205:AG205">
    <cfRule type="cellIs" dxfId="6797" priority="10787" stopIfTrue="1" operator="equal">
      <formula>0</formula>
    </cfRule>
  </conditionalFormatting>
  <conditionalFormatting sqref="AH205">
    <cfRule type="cellIs" dxfId="6796" priority="10786" stopIfTrue="1" operator="equal">
      <formula>0</formula>
    </cfRule>
  </conditionalFormatting>
  <conditionalFormatting sqref="AI205">
    <cfRule type="cellIs" dxfId="6795" priority="10785" stopIfTrue="1" operator="equal">
      <formula>0</formula>
    </cfRule>
  </conditionalFormatting>
  <conditionalFormatting sqref="AJ205">
    <cfRule type="cellIs" dxfId="6794" priority="10784" stopIfTrue="1" operator="equal">
      <formula>0</formula>
    </cfRule>
  </conditionalFormatting>
  <conditionalFormatting sqref="AK205">
    <cfRule type="cellIs" dxfId="6793" priority="10783" stopIfTrue="1" operator="equal">
      <formula>0</formula>
    </cfRule>
  </conditionalFormatting>
  <conditionalFormatting sqref="AL205">
    <cfRule type="cellIs" dxfId="6792" priority="10782" stopIfTrue="1" operator="equal">
      <formula>0</formula>
    </cfRule>
  </conditionalFormatting>
  <conditionalFormatting sqref="AM205">
    <cfRule type="cellIs" dxfId="6791" priority="10781" stopIfTrue="1" operator="equal">
      <formula>0</formula>
    </cfRule>
  </conditionalFormatting>
  <conditionalFormatting sqref="AN205">
    <cfRule type="cellIs" dxfId="6790" priority="10780" stopIfTrue="1" operator="equal">
      <formula>0</formula>
    </cfRule>
  </conditionalFormatting>
  <conditionalFormatting sqref="AO205">
    <cfRule type="cellIs" dxfId="6789" priority="10779" stopIfTrue="1" operator="equal">
      <formula>0</formula>
    </cfRule>
  </conditionalFormatting>
  <conditionalFormatting sqref="AP205">
    <cfRule type="cellIs" dxfId="6788" priority="10778" stopIfTrue="1" operator="equal">
      <formula>0</formula>
    </cfRule>
  </conditionalFormatting>
  <conditionalFormatting sqref="AQ205">
    <cfRule type="cellIs" dxfId="6787" priority="10777" stopIfTrue="1" operator="equal">
      <formula>0</formula>
    </cfRule>
  </conditionalFormatting>
  <conditionalFormatting sqref="AR205">
    <cfRule type="cellIs" dxfId="6786" priority="33757" stopIfTrue="1" operator="equal">
      <formula>0</formula>
    </cfRule>
  </conditionalFormatting>
  <conditionalFormatting sqref="AU205">
    <cfRule type="cellIs" dxfId="6785" priority="10773" stopIfTrue="1" operator="equal">
      <formula>0</formula>
    </cfRule>
  </conditionalFormatting>
  <conditionalFormatting sqref="AV205">
    <cfRule type="cellIs" dxfId="6784" priority="10772" stopIfTrue="1" operator="equal">
      <formula>0</formula>
    </cfRule>
  </conditionalFormatting>
  <conditionalFormatting sqref="AW205">
    <cfRule type="cellIs" dxfId="6783" priority="10771" stopIfTrue="1" operator="equal">
      <formula>0</formula>
    </cfRule>
  </conditionalFormatting>
  <conditionalFormatting sqref="AX205">
    <cfRule type="cellIs" dxfId="6782" priority="10770" stopIfTrue="1" operator="equal">
      <formula>0</formula>
    </cfRule>
  </conditionalFormatting>
  <conditionalFormatting sqref="AY205">
    <cfRule type="cellIs" dxfId="6781" priority="10769" stopIfTrue="1" operator="equal">
      <formula>0</formula>
    </cfRule>
  </conditionalFormatting>
  <conditionalFormatting sqref="AZ205">
    <cfRule type="cellIs" dxfId="6780" priority="10768" stopIfTrue="1" operator="equal">
      <formula>0</formula>
    </cfRule>
  </conditionalFormatting>
  <conditionalFormatting sqref="BA205">
    <cfRule type="cellIs" dxfId="6779" priority="10767" stopIfTrue="1" operator="equal">
      <formula>0</formula>
    </cfRule>
  </conditionalFormatting>
  <conditionalFormatting sqref="M205">
    <cfRule type="cellIs" dxfId="6778" priority="10737" stopIfTrue="1" operator="equal">
      <formula>0</formula>
    </cfRule>
  </conditionalFormatting>
  <conditionalFormatting sqref="N205">
    <cfRule type="cellIs" dxfId="6777" priority="10736" stopIfTrue="1" operator="equal">
      <formula>0</formula>
    </cfRule>
  </conditionalFormatting>
  <conditionalFormatting sqref="X201:AB201 X181:AF181">
    <cfRule type="cellIs" dxfId="6776" priority="10735" stopIfTrue="1" operator="equal">
      <formula>0</formula>
    </cfRule>
  </conditionalFormatting>
  <conditionalFormatting sqref="X183:AB183 X193:AB193 X195:AB195 X197:AB197 X203:AB203">
    <cfRule type="cellIs" dxfId="6775" priority="10734" stopIfTrue="1" operator="equal">
      <formula>0</formula>
    </cfRule>
  </conditionalFormatting>
  <conditionalFormatting sqref="X189:AB189 X191:AB191 X199:AB199">
    <cfRule type="cellIs" dxfId="6774" priority="10733" stopIfTrue="1" operator="equal">
      <formula>0</formula>
    </cfRule>
  </conditionalFormatting>
  <conditionalFormatting sqref="X205:AB205">
    <cfRule type="cellIs" dxfId="6773" priority="10732" stopIfTrue="1" operator="equal">
      <formula>0</formula>
    </cfRule>
  </conditionalFormatting>
  <conditionalFormatting sqref="K85:W85">
    <cfRule type="cellIs" dxfId="6772" priority="10731" stopIfTrue="1" operator="equal">
      <formula>0</formula>
    </cfRule>
  </conditionalFormatting>
  <conditionalFormatting sqref="X85:AF85">
    <cfRule type="cellIs" dxfId="6771" priority="10730" stopIfTrue="1" operator="equal">
      <formula>0</formula>
    </cfRule>
  </conditionalFormatting>
  <conditionalFormatting sqref="G84:H84">
    <cfRule type="cellIs" dxfId="6770" priority="10727" stopIfTrue="1" operator="greaterThanOrEqual">
      <formula>1</formula>
    </cfRule>
    <cfRule type="cellIs" dxfId="6769" priority="10728" stopIfTrue="1" operator="lessThan">
      <formula>1</formula>
    </cfRule>
  </conditionalFormatting>
  <conditionalFormatting sqref="AG85">
    <cfRule type="cellIs" dxfId="6768" priority="10726" stopIfTrue="1" operator="equal">
      <formula>0</formula>
    </cfRule>
  </conditionalFormatting>
  <conditionalFormatting sqref="X397 X399 X401">
    <cfRule type="cellIs" dxfId="6767" priority="10699" stopIfTrue="1" operator="equal">
      <formula>0</formula>
    </cfRule>
  </conditionalFormatting>
  <conditionalFormatting sqref="AP401">
    <cfRule type="cellIs" dxfId="6766" priority="10663" stopIfTrue="1" operator="equal">
      <formula>0</formula>
    </cfRule>
  </conditionalFormatting>
  <conditionalFormatting sqref="W395">
    <cfRule type="cellIs" dxfId="6765" priority="10706" stopIfTrue="1" operator="equal">
      <formula>0</formula>
    </cfRule>
  </conditionalFormatting>
  <conditionalFormatting sqref="AX401">
    <cfRule type="cellIs" dxfId="6764" priority="10647" stopIfTrue="1" operator="equal">
      <formula>0</formula>
    </cfRule>
  </conditionalFormatting>
  <conditionalFormatting sqref="Y397 Y399 Y401">
    <cfRule type="cellIs" dxfId="6763" priority="10698" stopIfTrue="1" operator="equal">
      <formula>0</formula>
    </cfRule>
  </conditionalFormatting>
  <conditionalFormatting sqref="AF397 AF399">
    <cfRule type="cellIs" dxfId="6762" priority="10687" stopIfTrue="1" operator="equal">
      <formula>0</formula>
    </cfRule>
  </conditionalFormatting>
  <conditionalFormatting sqref="W399 W401 W397">
    <cfRule type="cellIs" dxfId="6761" priority="10713" stopIfTrue="1" operator="equal">
      <formula>0</formula>
    </cfRule>
  </conditionalFormatting>
  <conditionalFormatting sqref="G396:H396 G398:H398 G400:H400">
    <cfRule type="cellIs" dxfId="6760" priority="10710" stopIfTrue="1" operator="greaterThanOrEqual">
      <formula>1</formula>
    </cfRule>
    <cfRule type="cellIs" dxfId="6759" priority="10711" stopIfTrue="1" operator="lessThan">
      <formula>1</formula>
    </cfRule>
  </conditionalFormatting>
  <conditionalFormatting sqref="AY401">
    <cfRule type="cellIs" dxfId="6758" priority="10645" stopIfTrue="1" operator="equal">
      <formula>0</formula>
    </cfRule>
  </conditionalFormatting>
  <conditionalFormatting sqref="AZ401:BA401">
    <cfRule type="cellIs" dxfId="6757" priority="10643" stopIfTrue="1" operator="equal">
      <formula>0</formula>
    </cfRule>
  </conditionalFormatting>
  <conditionalFormatting sqref="K397:Q397 K399:Q399 K401:Q401">
    <cfRule type="cellIs" dxfId="6756" priority="10705" stopIfTrue="1" operator="equal">
      <formula>0</formula>
    </cfRule>
  </conditionalFormatting>
  <conditionalFormatting sqref="R397 R399 R401">
    <cfRule type="cellIs" dxfId="6755" priority="10704" stopIfTrue="1" operator="equal">
      <formula>0</formula>
    </cfRule>
  </conditionalFormatting>
  <conditionalFormatting sqref="S397:U397 S399:U399 S401:U401">
    <cfRule type="cellIs" dxfId="6754" priority="10703" stopIfTrue="1" operator="equal">
      <formula>0</formula>
    </cfRule>
  </conditionalFormatting>
  <conditionalFormatting sqref="V397 V399 V401">
    <cfRule type="cellIs" dxfId="6753" priority="10702" stopIfTrue="1" operator="equal">
      <formula>0</formula>
    </cfRule>
  </conditionalFormatting>
  <conditionalFormatting sqref="Z397 Z399">
    <cfRule type="cellIs" dxfId="6752" priority="10701" stopIfTrue="1" operator="equal">
      <formula>0</formula>
    </cfRule>
  </conditionalFormatting>
  <conditionalFormatting sqref="Z401">
    <cfRule type="cellIs" dxfId="6751" priority="10700" stopIfTrue="1" operator="equal">
      <formula>0</formula>
    </cfRule>
  </conditionalFormatting>
  <conditionalFormatting sqref="AA397 AA399">
    <cfRule type="cellIs" dxfId="6750" priority="10697" stopIfTrue="1" operator="equal">
      <formula>0</formula>
    </cfRule>
  </conditionalFormatting>
  <conditionalFormatting sqref="AA401">
    <cfRule type="cellIs" dxfId="6749" priority="10696" stopIfTrue="1" operator="equal">
      <formula>0</formula>
    </cfRule>
  </conditionalFormatting>
  <conditionalFormatting sqref="AB397 AB399">
    <cfRule type="cellIs" dxfId="6748" priority="10695" stopIfTrue="1" operator="equal">
      <formula>0</formula>
    </cfRule>
  </conditionalFormatting>
  <conditionalFormatting sqref="AB401">
    <cfRule type="cellIs" dxfId="6747" priority="10694" stopIfTrue="1" operator="equal">
      <formula>0</formula>
    </cfRule>
  </conditionalFormatting>
  <conditionalFormatting sqref="AC397 AC399">
    <cfRule type="cellIs" dxfId="6746" priority="10693" stopIfTrue="1" operator="equal">
      <formula>0</formula>
    </cfRule>
  </conditionalFormatting>
  <conditionalFormatting sqref="AC401">
    <cfRule type="cellIs" dxfId="6745" priority="10692" stopIfTrue="1" operator="equal">
      <formula>0</formula>
    </cfRule>
  </conditionalFormatting>
  <conditionalFormatting sqref="AD397 AD399">
    <cfRule type="cellIs" dxfId="6744" priority="10691" stopIfTrue="1" operator="equal">
      <formula>0</formula>
    </cfRule>
  </conditionalFormatting>
  <conditionalFormatting sqref="AD401">
    <cfRule type="cellIs" dxfId="6743" priority="10690" stopIfTrue="1" operator="equal">
      <formula>0</formula>
    </cfRule>
  </conditionalFormatting>
  <conditionalFormatting sqref="AE397 AE399">
    <cfRule type="cellIs" dxfId="6742" priority="10689" stopIfTrue="1" operator="equal">
      <formula>0</formula>
    </cfRule>
  </conditionalFormatting>
  <conditionalFormatting sqref="AE401">
    <cfRule type="cellIs" dxfId="6741" priority="10688" stopIfTrue="1" operator="equal">
      <formula>0</formula>
    </cfRule>
  </conditionalFormatting>
  <conditionalFormatting sqref="AF401">
    <cfRule type="cellIs" dxfId="6740" priority="10686" stopIfTrue="1" operator="equal">
      <formula>0</formula>
    </cfRule>
  </conditionalFormatting>
  <conditionalFormatting sqref="AG397">
    <cfRule type="cellIs" dxfId="6739" priority="10685" stopIfTrue="1" operator="equal">
      <formula>0</formula>
    </cfRule>
  </conditionalFormatting>
  <conditionalFormatting sqref="K395:V395">
    <cfRule type="cellIs" dxfId="6738" priority="10681" stopIfTrue="1" operator="equal">
      <formula>0</formula>
    </cfRule>
  </conditionalFormatting>
  <conditionalFormatting sqref="AG399:AH399">
    <cfRule type="cellIs" dxfId="6737" priority="10676" stopIfTrue="1" operator="equal">
      <formula>0</formula>
    </cfRule>
  </conditionalFormatting>
  <conditionalFormatting sqref="AG401:AH401">
    <cfRule type="cellIs" dxfId="6736" priority="10675" stopIfTrue="1" operator="equal">
      <formula>0</formula>
    </cfRule>
  </conditionalFormatting>
  <conditionalFormatting sqref="AP399">
    <cfRule type="cellIs" dxfId="6735" priority="10664" stopIfTrue="1" operator="equal">
      <formula>0</formula>
    </cfRule>
  </conditionalFormatting>
  <conditionalFormatting sqref="AU83:AV83">
    <cfRule type="cellIs" dxfId="6734" priority="10395" stopIfTrue="1" operator="equal">
      <formula>0</formula>
    </cfRule>
  </conditionalFormatting>
  <conditionalFormatting sqref="AU77:AV77 AU75:AV75 AU73:AV73 AU71:AV71 AU69:AV69 AU67:AV67">
    <cfRule type="cellIs" dxfId="6733" priority="10331" stopIfTrue="1" operator="equal">
      <formula>0</formula>
    </cfRule>
  </conditionalFormatting>
  <conditionalFormatting sqref="AK79 AK81">
    <cfRule type="cellIs" dxfId="6732" priority="10254" stopIfTrue="1" operator="equal">
      <formula>0</formula>
    </cfRule>
  </conditionalFormatting>
  <conditionalFormatting sqref="AU81:AV81 AU79:AV79">
    <cfRule type="cellIs" dxfId="6731" priority="10330" stopIfTrue="1" operator="equal">
      <formula>0</formula>
    </cfRule>
  </conditionalFormatting>
  <conditionalFormatting sqref="AU61:AV61">
    <cfRule type="cellIs" dxfId="6730" priority="10327" stopIfTrue="1" operator="equal">
      <formula>0</formula>
    </cfRule>
  </conditionalFormatting>
  <conditionalFormatting sqref="AU65:AV65 AU63:AV63">
    <cfRule type="cellIs" dxfId="6729" priority="10329" stopIfTrue="1" operator="equal">
      <formula>0</formula>
    </cfRule>
  </conditionalFormatting>
  <conditionalFormatting sqref="AU59:AV59 AU57:AV57">
    <cfRule type="cellIs" dxfId="6728" priority="10328" stopIfTrue="1" operator="equal">
      <formula>0</formula>
    </cfRule>
  </conditionalFormatting>
  <conditionalFormatting sqref="AK63 AK65">
    <cfRule type="cellIs" dxfId="6727" priority="10253" stopIfTrue="1" operator="equal">
      <formula>0</formula>
    </cfRule>
  </conditionalFormatting>
  <conditionalFormatting sqref="AK57 AK59">
    <cfRule type="cellIs" dxfId="6726" priority="10252" stopIfTrue="1" operator="equal">
      <formula>0</formula>
    </cfRule>
  </conditionalFormatting>
  <conditionalFormatting sqref="AK61">
    <cfRule type="cellIs" dxfId="6725" priority="10251" stopIfTrue="1" operator="equal">
      <formula>0</formula>
    </cfRule>
  </conditionalFormatting>
  <conditionalFormatting sqref="K301:W301">
    <cfRule type="cellIs" dxfId="6724" priority="10250" stopIfTrue="1" operator="equal">
      <formula>0</formula>
    </cfRule>
  </conditionalFormatting>
  <conditionalFormatting sqref="AH83:AK83">
    <cfRule type="cellIs" dxfId="6723" priority="10271" stopIfTrue="1" operator="equal">
      <formula>0</formula>
    </cfRule>
  </conditionalFormatting>
  <conditionalFormatting sqref="AI61">
    <cfRule type="cellIs" dxfId="6722" priority="10261" stopIfTrue="1" operator="equal">
      <formula>0</formula>
    </cfRule>
  </conditionalFormatting>
  <conditionalFormatting sqref="AH355 AH359">
    <cfRule type="cellIs" dxfId="6721" priority="10201" stopIfTrue="1" operator="equal">
      <formula>0</formula>
    </cfRule>
  </conditionalFormatting>
  <conditionalFormatting sqref="AH63 AH65">
    <cfRule type="cellIs" dxfId="6720" priority="10268" stopIfTrue="1" operator="equal">
      <formula>0</formula>
    </cfRule>
  </conditionalFormatting>
  <conditionalFormatting sqref="AH61">
    <cfRule type="cellIs" dxfId="6719" priority="10266" stopIfTrue="1" operator="equal">
      <formula>0</formula>
    </cfRule>
  </conditionalFormatting>
  <conditionalFormatting sqref="AJ67 AJ69 AJ71 AJ73 AJ75 AJ77">
    <cfRule type="cellIs" dxfId="6718" priority="10260" stopIfTrue="1" operator="equal">
      <formula>0</formula>
    </cfRule>
  </conditionalFormatting>
  <conditionalFormatting sqref="AH67 AH69 AH71 AH73 AH75 AH77">
    <cfRule type="cellIs" dxfId="6717" priority="10270" stopIfTrue="1" operator="equal">
      <formula>0</formula>
    </cfRule>
  </conditionalFormatting>
  <conditionalFormatting sqref="AH79 AH81">
    <cfRule type="cellIs" dxfId="6716" priority="10269" stopIfTrue="1" operator="equal">
      <formula>0</formula>
    </cfRule>
  </conditionalFormatting>
  <conditionalFormatting sqref="AH57 AH59">
    <cfRule type="cellIs" dxfId="6715" priority="10267" stopIfTrue="1" operator="equal">
      <formula>0</formula>
    </cfRule>
  </conditionalFormatting>
  <conditionalFormatting sqref="AI67 AI69 AI71 AI73 AI75 AI77">
    <cfRule type="cellIs" dxfId="6714" priority="10265" stopIfTrue="1" operator="equal">
      <formula>0</formula>
    </cfRule>
  </conditionalFormatting>
  <conditionalFormatting sqref="AI79 AI81">
    <cfRule type="cellIs" dxfId="6713" priority="10264" stopIfTrue="1" operator="equal">
      <formula>0</formula>
    </cfRule>
  </conditionalFormatting>
  <conditionalFormatting sqref="AI63 AI65">
    <cfRule type="cellIs" dxfId="6712" priority="10263" stopIfTrue="1" operator="equal">
      <formula>0</formula>
    </cfRule>
  </conditionalFormatting>
  <conditionalFormatting sqref="AI57 AI59">
    <cfRule type="cellIs" dxfId="6711" priority="10262" stopIfTrue="1" operator="equal">
      <formula>0</formula>
    </cfRule>
  </conditionalFormatting>
  <conditionalFormatting sqref="AJ79 AJ81">
    <cfRule type="cellIs" dxfId="6710" priority="10259" stopIfTrue="1" operator="equal">
      <formula>0</formula>
    </cfRule>
  </conditionalFormatting>
  <conditionalFormatting sqref="AJ63 AJ65">
    <cfRule type="cellIs" dxfId="6709" priority="10258" stopIfTrue="1" operator="equal">
      <formula>0</formula>
    </cfRule>
  </conditionalFormatting>
  <conditionalFormatting sqref="AJ57 AJ59">
    <cfRule type="cellIs" dxfId="6708" priority="10257" stopIfTrue="1" operator="equal">
      <formula>0</formula>
    </cfRule>
  </conditionalFormatting>
  <conditionalFormatting sqref="AJ61">
    <cfRule type="cellIs" dxfId="6707" priority="10256" stopIfTrue="1" operator="equal">
      <formula>0</formula>
    </cfRule>
  </conditionalFormatting>
  <conditionalFormatting sqref="AK67 AK69 AK71 AK73 AK75 AK77">
    <cfRule type="cellIs" dxfId="6706" priority="10255" stopIfTrue="1" operator="equal">
      <formula>0</formula>
    </cfRule>
  </conditionalFormatting>
  <conditionalFormatting sqref="AH341">
    <cfRule type="cellIs" dxfId="6705" priority="10202" stopIfTrue="1" operator="equal">
      <formula>0</formula>
    </cfRule>
  </conditionalFormatting>
  <conditionalFormatting sqref="AH363">
    <cfRule type="cellIs" dxfId="6704" priority="10200" stopIfTrue="1" operator="equal">
      <formula>0</formula>
    </cfRule>
  </conditionalFormatting>
  <conditionalFormatting sqref="AI343 AI349 AI351 AI353 AI357 AI347">
    <cfRule type="cellIs" dxfId="6703" priority="10199" stopIfTrue="1" operator="equal">
      <formula>0</formula>
    </cfRule>
  </conditionalFormatting>
  <conditionalFormatting sqref="AI361">
    <cfRule type="cellIs" dxfId="6702" priority="10198" stopIfTrue="1" operator="equal">
      <formula>0</formula>
    </cfRule>
  </conditionalFormatting>
  <conditionalFormatting sqref="X301:AF301">
    <cfRule type="cellIs" dxfId="6701" priority="10249" stopIfTrue="1" operator="equal">
      <formula>0</formula>
    </cfRule>
  </conditionalFormatting>
  <conditionalFormatting sqref="G300:H300">
    <cfRule type="cellIs" dxfId="6700" priority="10246" stopIfTrue="1" operator="greaterThanOrEqual">
      <formula>1</formula>
    </cfRule>
    <cfRule type="cellIs" dxfId="6699" priority="10247" stopIfTrue="1" operator="lessThan">
      <formula>1</formula>
    </cfRule>
  </conditionalFormatting>
  <conditionalFormatting sqref="AG301">
    <cfRule type="cellIs" dxfId="6698" priority="10245" stopIfTrue="1" operator="equal">
      <formula>0</formula>
    </cfRule>
  </conditionalFormatting>
  <conditionalFormatting sqref="AH301:AL301">
    <cfRule type="cellIs" dxfId="6697" priority="10241" stopIfTrue="1" operator="equal">
      <formula>0</formula>
    </cfRule>
  </conditionalFormatting>
  <conditionalFormatting sqref="AJ293 AJ295">
    <cfRule type="cellIs" dxfId="6696" priority="10236" stopIfTrue="1" operator="equal">
      <formula>0</formula>
    </cfRule>
  </conditionalFormatting>
  <conditionalFormatting sqref="AH367:AK367">
    <cfRule type="cellIs" dxfId="6695" priority="10231" stopIfTrue="1" operator="equal">
      <formula>0</formula>
    </cfRule>
  </conditionalFormatting>
  <conditionalFormatting sqref="AH293 AH295">
    <cfRule type="cellIs" dxfId="6694" priority="10240" stopIfTrue="1" operator="equal">
      <formula>0</formula>
    </cfRule>
  </conditionalFormatting>
  <conditionalFormatting sqref="AH297 AH299">
    <cfRule type="cellIs" dxfId="6693" priority="10239" stopIfTrue="1" operator="equal">
      <formula>0</formula>
    </cfRule>
  </conditionalFormatting>
  <conditionalFormatting sqref="AI293 AI295">
    <cfRule type="cellIs" dxfId="6692" priority="10238" stopIfTrue="1" operator="equal">
      <formula>0</formula>
    </cfRule>
  </conditionalFormatting>
  <conditionalFormatting sqref="AI297 AI299">
    <cfRule type="cellIs" dxfId="6691" priority="10237" stopIfTrue="1" operator="equal">
      <formula>0</formula>
    </cfRule>
  </conditionalFormatting>
  <conditionalFormatting sqref="AJ297 AJ299">
    <cfRule type="cellIs" dxfId="6690" priority="10235" stopIfTrue="1" operator="equal">
      <formula>0</formula>
    </cfRule>
  </conditionalFormatting>
  <conditionalFormatting sqref="AK293:AL293 AK295:AL295">
    <cfRule type="cellIs" dxfId="6689" priority="10234" stopIfTrue="1" operator="equal">
      <formula>0</formula>
    </cfRule>
  </conditionalFormatting>
  <conditionalFormatting sqref="AK297:AL297 AK299:AL299">
    <cfRule type="cellIs" dxfId="6688" priority="10233" stopIfTrue="1" operator="equal">
      <formula>0</formula>
    </cfRule>
  </conditionalFormatting>
  <conditionalFormatting sqref="AH339:AK339">
    <cfRule type="cellIs" dxfId="6687" priority="10232" stopIfTrue="1" operator="equal">
      <formula>0</formula>
    </cfRule>
  </conditionalFormatting>
  <conditionalFormatting sqref="AH397">
    <cfRule type="cellIs" dxfId="6686" priority="10227" stopIfTrue="1" operator="equal">
      <formula>0</formula>
    </cfRule>
  </conditionalFormatting>
  <conditionalFormatting sqref="AI365">
    <cfRule type="cellIs" dxfId="6685" priority="10216" stopIfTrue="1" operator="equal">
      <formula>0</formula>
    </cfRule>
  </conditionalFormatting>
  <conditionalFormatting sqref="AH365">
    <cfRule type="cellIs" dxfId="6684" priority="10217" stopIfTrue="1" operator="equal">
      <formula>0</formula>
    </cfRule>
  </conditionalFormatting>
  <conditionalFormatting sqref="AJ365">
    <cfRule type="cellIs" dxfId="6683" priority="10215" stopIfTrue="1" operator="equal">
      <formula>0</formula>
    </cfRule>
  </conditionalFormatting>
  <conditionalFormatting sqref="AK365">
    <cfRule type="cellIs" dxfId="6682" priority="10214" stopIfTrue="1" operator="equal">
      <formula>0</formula>
    </cfRule>
  </conditionalFormatting>
  <conditionalFormatting sqref="AH343 AH349 AH351 AH353 AH357 AH347">
    <cfRule type="cellIs" dxfId="6681" priority="10205" stopIfTrue="1" operator="equal">
      <formula>0</formula>
    </cfRule>
  </conditionalFormatting>
  <conditionalFormatting sqref="AH361">
    <cfRule type="cellIs" dxfId="6680" priority="10204" stopIfTrue="1" operator="equal">
      <formula>0</formula>
    </cfRule>
  </conditionalFormatting>
  <conditionalFormatting sqref="AH345">
    <cfRule type="cellIs" dxfId="6679" priority="10203" stopIfTrue="1" operator="equal">
      <formula>0</formula>
    </cfRule>
  </conditionalFormatting>
  <conditionalFormatting sqref="AM61:AP61">
    <cfRule type="cellIs" dxfId="6678" priority="10150" stopIfTrue="1" operator="equal">
      <formula>0</formula>
    </cfRule>
  </conditionalFormatting>
  <conditionalFormatting sqref="AM301:AP301">
    <cfRule type="cellIs" dxfId="6677" priority="10149" stopIfTrue="1" operator="equal">
      <formula>0</formula>
    </cfRule>
  </conditionalFormatting>
  <conditionalFormatting sqref="AM293:AP293 AM295:AP295">
    <cfRule type="cellIs" dxfId="6676" priority="10148" stopIfTrue="1" operator="equal">
      <formula>0</formula>
    </cfRule>
  </conditionalFormatting>
  <conditionalFormatting sqref="AM297:AP297 AM299:AP299">
    <cfRule type="cellIs" dxfId="6675" priority="10147" stopIfTrue="1" operator="equal">
      <formula>0</formula>
    </cfRule>
  </conditionalFormatting>
  <conditionalFormatting sqref="AM283:AP283 AM287:AP287 AM289:AP289 AM291:AP291">
    <cfRule type="cellIs" dxfId="6674" priority="10146" stopIfTrue="1" operator="equal">
      <formula>0</formula>
    </cfRule>
  </conditionalFormatting>
  <conditionalFormatting sqref="AI345">
    <cfRule type="cellIs" dxfId="6673" priority="10197" stopIfTrue="1" operator="equal">
      <formula>0</formula>
    </cfRule>
  </conditionalFormatting>
  <conditionalFormatting sqref="AI341">
    <cfRule type="cellIs" dxfId="6672" priority="10196" stopIfTrue="1" operator="equal">
      <formula>0</formula>
    </cfRule>
  </conditionalFormatting>
  <conditionalFormatting sqref="AI355 AI359">
    <cfRule type="cellIs" dxfId="6671" priority="10195" stopIfTrue="1" operator="equal">
      <formula>0</formula>
    </cfRule>
  </conditionalFormatting>
  <conditionalFormatting sqref="AI363">
    <cfRule type="cellIs" dxfId="6670" priority="10194" stopIfTrue="1" operator="equal">
      <formula>0</formula>
    </cfRule>
  </conditionalFormatting>
  <conditionalFormatting sqref="AJ343 AJ349 AJ351 AJ353 AJ357 AJ347">
    <cfRule type="cellIs" dxfId="6669" priority="10193" stopIfTrue="1" operator="equal">
      <formula>0</formula>
    </cfRule>
  </conditionalFormatting>
  <conditionalFormatting sqref="AJ361">
    <cfRule type="cellIs" dxfId="6668" priority="10192" stopIfTrue="1" operator="equal">
      <formula>0</formula>
    </cfRule>
  </conditionalFormatting>
  <conditionalFormatting sqref="AJ345">
    <cfRule type="cellIs" dxfId="6667" priority="10191" stopIfTrue="1" operator="equal">
      <formula>0</formula>
    </cfRule>
  </conditionalFormatting>
  <conditionalFormatting sqref="AJ341">
    <cfRule type="cellIs" dxfId="6666" priority="10190" stopIfTrue="1" operator="equal">
      <formula>0</formula>
    </cfRule>
  </conditionalFormatting>
  <conditionalFormatting sqref="AJ355 AJ359">
    <cfRule type="cellIs" dxfId="6665" priority="10189" stopIfTrue="1" operator="equal">
      <formula>0</formula>
    </cfRule>
  </conditionalFormatting>
  <conditionalFormatting sqref="AJ363">
    <cfRule type="cellIs" dxfId="6664" priority="10188" stopIfTrue="1" operator="equal">
      <formula>0</formula>
    </cfRule>
  </conditionalFormatting>
  <conditionalFormatting sqref="AK343 AK349 AK351 AK353 AK357 AK347">
    <cfRule type="cellIs" dxfId="6663" priority="10187" stopIfTrue="1" operator="equal">
      <formula>0</formula>
    </cfRule>
  </conditionalFormatting>
  <conditionalFormatting sqref="AK361">
    <cfRule type="cellIs" dxfId="6662" priority="10186" stopIfTrue="1" operator="equal">
      <formula>0</formula>
    </cfRule>
  </conditionalFormatting>
  <conditionalFormatting sqref="AK345">
    <cfRule type="cellIs" dxfId="6661" priority="10185" stopIfTrue="1" operator="equal">
      <formula>0</formula>
    </cfRule>
  </conditionalFormatting>
  <conditionalFormatting sqref="AK341">
    <cfRule type="cellIs" dxfId="6660" priority="10184" stopIfTrue="1" operator="equal">
      <formula>0</formula>
    </cfRule>
  </conditionalFormatting>
  <conditionalFormatting sqref="AK355 AK359">
    <cfRule type="cellIs" dxfId="6659" priority="10183" stopIfTrue="1" operator="equal">
      <formula>0</formula>
    </cfRule>
  </conditionalFormatting>
  <conditionalFormatting sqref="AK363">
    <cfRule type="cellIs" dxfId="6658" priority="10182" stopIfTrue="1" operator="equal">
      <formula>0</formula>
    </cfRule>
  </conditionalFormatting>
  <conditionalFormatting sqref="AH273 AH275">
    <cfRule type="cellIs" dxfId="6657" priority="10179" stopIfTrue="1" operator="equal">
      <formula>0</formula>
    </cfRule>
  </conditionalFormatting>
  <conditionalFormatting sqref="AH283 AH287 AH289 AH291">
    <cfRule type="cellIs" dxfId="6656" priority="10181" stopIfTrue="1" operator="equal">
      <formula>0</formula>
    </cfRule>
  </conditionalFormatting>
  <conditionalFormatting sqref="AH279 AH281">
    <cfRule type="cellIs" dxfId="6655" priority="10180" stopIfTrue="1" operator="equal">
      <formula>0</formula>
    </cfRule>
  </conditionalFormatting>
  <conditionalFormatting sqref="AH277">
    <cfRule type="cellIs" dxfId="6654" priority="10178" stopIfTrue="1" operator="equal">
      <formula>0</formula>
    </cfRule>
  </conditionalFormatting>
  <conditionalFormatting sqref="AI273 AI275">
    <cfRule type="cellIs" dxfId="6653" priority="10175" stopIfTrue="1" operator="equal">
      <formula>0</formula>
    </cfRule>
  </conditionalFormatting>
  <conditionalFormatting sqref="AI283 AI287 AI289 AI291">
    <cfRule type="cellIs" dxfId="6652" priority="10177" stopIfTrue="1" operator="equal">
      <formula>0</formula>
    </cfRule>
  </conditionalFormatting>
  <conditionalFormatting sqref="AI279 AI281">
    <cfRule type="cellIs" dxfId="6651" priority="10176" stopIfTrue="1" operator="equal">
      <formula>0</formula>
    </cfRule>
  </conditionalFormatting>
  <conditionalFormatting sqref="AI277">
    <cfRule type="cellIs" dxfId="6650" priority="10174" stopIfTrue="1" operator="equal">
      <formula>0</formula>
    </cfRule>
  </conditionalFormatting>
  <conditionalFormatting sqref="AJ273 AJ275">
    <cfRule type="cellIs" dxfId="6649" priority="10171" stopIfTrue="1" operator="equal">
      <formula>0</formula>
    </cfRule>
  </conditionalFormatting>
  <conditionalFormatting sqref="AJ283 AJ287 AJ289 AJ291">
    <cfRule type="cellIs" dxfId="6648" priority="10173" stopIfTrue="1" operator="equal">
      <formula>0</formula>
    </cfRule>
  </conditionalFormatting>
  <conditionalFormatting sqref="AJ279 AJ281">
    <cfRule type="cellIs" dxfId="6647" priority="10172" stopIfTrue="1" operator="equal">
      <formula>0</formula>
    </cfRule>
  </conditionalFormatting>
  <conditionalFormatting sqref="AJ277">
    <cfRule type="cellIs" dxfId="6646" priority="10170" stopIfTrue="1" operator="equal">
      <formula>0</formula>
    </cfRule>
  </conditionalFormatting>
  <conditionalFormatting sqref="AK273:AL273 AK275:AL275">
    <cfRule type="cellIs" dxfId="6645" priority="10167" stopIfTrue="1" operator="equal">
      <formula>0</formula>
    </cfRule>
  </conditionalFormatting>
  <conditionalFormatting sqref="AK283:AL283 AK287:AL287 AK289:AL289 AK291:AL291">
    <cfRule type="cellIs" dxfId="6644" priority="10169" stopIfTrue="1" operator="equal">
      <formula>0</formula>
    </cfRule>
  </conditionalFormatting>
  <conditionalFormatting sqref="AK279:AL279 AK281:AL281">
    <cfRule type="cellIs" dxfId="6643" priority="10168" stopIfTrue="1" operator="equal">
      <formula>0</formula>
    </cfRule>
  </conditionalFormatting>
  <conditionalFormatting sqref="AK277:AL277">
    <cfRule type="cellIs" dxfId="6642" priority="10166" stopIfTrue="1" operator="equal">
      <formula>0</formula>
    </cfRule>
  </conditionalFormatting>
  <conditionalFormatting sqref="AH285">
    <cfRule type="cellIs" dxfId="6641" priority="10165" stopIfTrue="1" operator="equal">
      <formula>0</formula>
    </cfRule>
  </conditionalFormatting>
  <conditionalFormatting sqref="AI285">
    <cfRule type="cellIs" dxfId="6640" priority="10164" stopIfTrue="1" operator="equal">
      <formula>0</formula>
    </cfRule>
  </conditionalFormatting>
  <conditionalFormatting sqref="AJ285">
    <cfRule type="cellIs" dxfId="6639" priority="10163" stopIfTrue="1" operator="equal">
      <formula>0</formula>
    </cfRule>
  </conditionalFormatting>
  <conditionalFormatting sqref="AK285:AL285">
    <cfRule type="cellIs" dxfId="6638" priority="10162" stopIfTrue="1" operator="equal">
      <formula>0</formula>
    </cfRule>
  </conditionalFormatting>
  <conditionalFormatting sqref="AL83">
    <cfRule type="cellIs" dxfId="6637" priority="10161" stopIfTrue="1" operator="equal">
      <formula>0</formula>
    </cfRule>
  </conditionalFormatting>
  <conditionalFormatting sqref="AL67 AL69 AL71 AL73 AL75 AL77">
    <cfRule type="cellIs" dxfId="6636" priority="10160" stopIfTrue="1" operator="equal">
      <formula>0</formula>
    </cfRule>
  </conditionalFormatting>
  <conditionalFormatting sqref="AL79 AL81">
    <cfRule type="cellIs" dxfId="6635" priority="10159" stopIfTrue="1" operator="equal">
      <formula>0</formula>
    </cfRule>
  </conditionalFormatting>
  <conditionalFormatting sqref="AL63 AL65">
    <cfRule type="cellIs" dxfId="6634" priority="10158" stopIfTrue="1" operator="equal">
      <formula>0</formula>
    </cfRule>
  </conditionalFormatting>
  <conditionalFormatting sqref="AL57 AL59">
    <cfRule type="cellIs" dxfId="6633" priority="10157" stopIfTrue="1" operator="equal">
      <formula>0</formula>
    </cfRule>
  </conditionalFormatting>
  <conditionalFormatting sqref="AL61">
    <cfRule type="cellIs" dxfId="6632" priority="10156" stopIfTrue="1" operator="equal">
      <formula>0</formula>
    </cfRule>
  </conditionalFormatting>
  <conditionalFormatting sqref="AM83:AP83">
    <cfRule type="cellIs" dxfId="6631" priority="10155" stopIfTrue="1" operator="equal">
      <formula>0</formula>
    </cfRule>
  </conditionalFormatting>
  <conditionalFormatting sqref="AM79:AP79 AM81:AP81">
    <cfRule type="cellIs" dxfId="6630" priority="10153" stopIfTrue="1" operator="equal">
      <formula>0</formula>
    </cfRule>
  </conditionalFormatting>
  <conditionalFormatting sqref="AM67:AP67 AM69:AP69 AM71:AP71 AM73:AP73 AM75:AP75 AM77:AP77">
    <cfRule type="cellIs" dxfId="6629" priority="10154" stopIfTrue="1" operator="equal">
      <formula>0</formula>
    </cfRule>
  </conditionalFormatting>
  <conditionalFormatting sqref="AM63:AP63 AM65:AP65">
    <cfRule type="cellIs" dxfId="6628" priority="10152" stopIfTrue="1" operator="equal">
      <formula>0</formula>
    </cfRule>
  </conditionalFormatting>
  <conditionalFormatting sqref="AM57:AP57 AM59:AP59">
    <cfRule type="cellIs" dxfId="6627" priority="10151" stopIfTrue="1" operator="equal">
      <formula>0</formula>
    </cfRule>
  </conditionalFormatting>
  <conditionalFormatting sqref="AM273:AP273 AM275:AP275">
    <cfRule type="cellIs" dxfId="6626" priority="10144" stopIfTrue="1" operator="equal">
      <formula>0</formula>
    </cfRule>
  </conditionalFormatting>
  <conditionalFormatting sqref="AM279:AP279 AM281:AP281">
    <cfRule type="cellIs" dxfId="6625" priority="10145" stopIfTrue="1" operator="equal">
      <formula>0</formula>
    </cfRule>
  </conditionalFormatting>
  <conditionalFormatting sqref="AM277:AP277">
    <cfRule type="cellIs" dxfId="6624" priority="10143" stopIfTrue="1" operator="equal">
      <formula>0</formula>
    </cfRule>
  </conditionalFormatting>
  <conditionalFormatting sqref="AM285:AP285">
    <cfRule type="cellIs" dxfId="6623" priority="10142" stopIfTrue="1" operator="equal">
      <formula>0</formula>
    </cfRule>
  </conditionalFormatting>
  <conditionalFormatting sqref="K9:V9">
    <cfRule type="cellIs" dxfId="6622" priority="10141" stopIfTrue="1" operator="equal">
      <formula>0</formula>
    </cfRule>
  </conditionalFormatting>
  <conditionalFormatting sqref="AI397">
    <cfRule type="cellIs" dxfId="6621" priority="10135" stopIfTrue="1" operator="equal">
      <formula>0</formula>
    </cfRule>
  </conditionalFormatting>
  <conditionalFormatting sqref="AI399:AJ399">
    <cfRule type="cellIs" dxfId="6620" priority="10134" stopIfTrue="1" operator="equal">
      <formula>0</formula>
    </cfRule>
  </conditionalFormatting>
  <conditionalFormatting sqref="AI401:AJ401">
    <cfRule type="cellIs" dxfId="6619" priority="10133" stopIfTrue="1" operator="equal">
      <formula>0</formula>
    </cfRule>
  </conditionalFormatting>
  <conditionalFormatting sqref="AJ397">
    <cfRule type="cellIs" dxfId="6618" priority="10132" stopIfTrue="1" operator="equal">
      <formula>0</formula>
    </cfRule>
  </conditionalFormatting>
  <conditionalFormatting sqref="AK397">
    <cfRule type="cellIs" dxfId="6617" priority="10131" stopIfTrue="1" operator="equal">
      <formula>0</formula>
    </cfRule>
  </conditionalFormatting>
  <conditionalFormatting sqref="AK399:AL399">
    <cfRule type="cellIs" dxfId="6616" priority="10130" stopIfTrue="1" operator="equal">
      <formula>0</formula>
    </cfRule>
  </conditionalFormatting>
  <conditionalFormatting sqref="AK401:AL401">
    <cfRule type="cellIs" dxfId="6615" priority="10129" stopIfTrue="1" operator="equal">
      <formula>0</formula>
    </cfRule>
  </conditionalFormatting>
  <conditionalFormatting sqref="AL397">
    <cfRule type="cellIs" dxfId="6614" priority="10128" stopIfTrue="1" operator="equal">
      <formula>0</formula>
    </cfRule>
  </conditionalFormatting>
  <conditionalFormatting sqref="AM397">
    <cfRule type="cellIs" dxfId="6613" priority="10127" stopIfTrue="1" operator="equal">
      <formula>0</formula>
    </cfRule>
  </conditionalFormatting>
  <conditionalFormatting sqref="AM399:AN399">
    <cfRule type="cellIs" dxfId="6612" priority="10126" stopIfTrue="1" operator="equal">
      <formula>0</formula>
    </cfRule>
  </conditionalFormatting>
  <conditionalFormatting sqref="AM401:AN401">
    <cfRule type="cellIs" dxfId="6611" priority="10125" stopIfTrue="1" operator="equal">
      <formula>0</formula>
    </cfRule>
  </conditionalFormatting>
  <conditionalFormatting sqref="AN397">
    <cfRule type="cellIs" dxfId="6610" priority="10124" stopIfTrue="1" operator="equal">
      <formula>0</formula>
    </cfRule>
  </conditionalFormatting>
  <conditionalFormatting sqref="AO399">
    <cfRule type="cellIs" dxfId="6609" priority="10123" stopIfTrue="1" operator="equal">
      <formula>0</formula>
    </cfRule>
  </conditionalFormatting>
  <conditionalFormatting sqref="AO401">
    <cfRule type="cellIs" dxfId="6608" priority="10122" stopIfTrue="1" operator="equal">
      <formula>0</formula>
    </cfRule>
  </conditionalFormatting>
  <conditionalFormatting sqref="AO397:AT397">
    <cfRule type="cellIs" dxfId="6607" priority="10121" stopIfTrue="1" operator="equal">
      <formula>0</formula>
    </cfRule>
  </conditionalFormatting>
  <conditionalFormatting sqref="AQ401">
    <cfRule type="cellIs" dxfId="6606" priority="10119" stopIfTrue="1" operator="equal">
      <formula>0</formula>
    </cfRule>
  </conditionalFormatting>
  <conditionalFormatting sqref="AQ399:AR399">
    <cfRule type="cellIs" dxfId="6605" priority="10120" stopIfTrue="1" operator="equal">
      <formula>0</formula>
    </cfRule>
  </conditionalFormatting>
  <conditionalFormatting sqref="AR401">
    <cfRule type="cellIs" dxfId="6604" priority="10117" stopIfTrue="1" operator="equal">
      <formula>0</formula>
    </cfRule>
  </conditionalFormatting>
  <conditionalFormatting sqref="AS401">
    <cfRule type="cellIs" dxfId="6603" priority="10115" stopIfTrue="1" operator="equal">
      <formula>0</formula>
    </cfRule>
  </conditionalFormatting>
  <conditionalFormatting sqref="AS399">
    <cfRule type="cellIs" dxfId="6602" priority="10116" stopIfTrue="1" operator="equal">
      <formula>0</formula>
    </cfRule>
  </conditionalFormatting>
  <conditionalFormatting sqref="AT401">
    <cfRule type="cellIs" dxfId="6601" priority="10113" stopIfTrue="1" operator="equal">
      <formula>0</formula>
    </cfRule>
  </conditionalFormatting>
  <conditionalFormatting sqref="AT399">
    <cfRule type="cellIs" dxfId="6600" priority="10114" stopIfTrue="1" operator="equal">
      <formula>0</formula>
    </cfRule>
  </conditionalFormatting>
  <conditionalFormatting sqref="AU401:AW401">
    <cfRule type="cellIs" dxfId="6599" priority="10111" stopIfTrue="1" operator="equal">
      <formula>0</formula>
    </cfRule>
  </conditionalFormatting>
  <conditionalFormatting sqref="AU397:AW397 AU399:AW399">
    <cfRule type="cellIs" dxfId="6598" priority="10112" stopIfTrue="1" operator="equal">
      <formula>0</formula>
    </cfRule>
  </conditionalFormatting>
  <conditionalFormatting sqref="AU401:AW401">
    <cfRule type="cellIs" dxfId="6597" priority="10105" stopIfTrue="1" operator="equal">
      <formula>0</formula>
    </cfRule>
  </conditionalFormatting>
  <conditionalFormatting sqref="AU397:AW397 AU399:AW399">
    <cfRule type="cellIs" dxfId="6596" priority="10106" stopIfTrue="1" operator="equal">
      <formula>0</formula>
    </cfRule>
  </conditionalFormatting>
  <conditionalFormatting sqref="AX401">
    <cfRule type="cellIs" dxfId="6595" priority="10099" stopIfTrue="1" operator="equal">
      <formula>0</formula>
    </cfRule>
  </conditionalFormatting>
  <conditionalFormatting sqref="AY401">
    <cfRule type="cellIs" dxfId="6594" priority="10097" stopIfTrue="1" operator="equal">
      <formula>0</formula>
    </cfRule>
  </conditionalFormatting>
  <conditionalFormatting sqref="AZ401:BA401">
    <cfRule type="cellIs" dxfId="6593" priority="10095" stopIfTrue="1" operator="equal">
      <formula>0</formula>
    </cfRule>
  </conditionalFormatting>
  <conditionalFormatting sqref="AQ83:AS83 AQ77:AS77 AQ75:AS75 AQ73:AS73 AQ71:AS71 AQ69:AS69 AQ67:AS67 AQ81:AS81 AQ79:AS79 AQ65:AS65 AQ63:AS63 AQ59:AS59 AQ57:AS57 AQ61:AS61">
    <cfRule type="cellIs" dxfId="6592" priority="9994" stopIfTrue="1" operator="equal">
      <formula>0</formula>
    </cfRule>
  </conditionalFormatting>
  <conditionalFormatting sqref="K97:AR97 K95:AR95 K89:AR89 K91:AR91 K93:AR93">
    <cfRule type="cellIs" dxfId="6591" priority="9993" stopIfTrue="1" operator="equal">
      <formula>0</formula>
    </cfRule>
  </conditionalFormatting>
  <conditionalFormatting sqref="G96:H96 G88:H88 G90:H90 G92:H92 G94:H94 G86:H86">
    <cfRule type="cellIs" dxfId="6590" priority="9990" stopIfTrue="1" operator="greaterThanOrEqual">
      <formula>1</formula>
    </cfRule>
    <cfRule type="cellIs" dxfId="6589" priority="9991" stopIfTrue="1" operator="lessThan">
      <formula>1</formula>
    </cfRule>
  </conditionalFormatting>
  <conditionalFormatting sqref="K303:W303">
    <cfRule type="cellIs" dxfId="6588" priority="9989" stopIfTrue="1" operator="equal">
      <formula>0</formula>
    </cfRule>
  </conditionalFormatting>
  <conditionalFormatting sqref="X303:AF303">
    <cfRule type="cellIs" dxfId="6587" priority="9988" stopIfTrue="1" operator="equal">
      <formula>0</formula>
    </cfRule>
  </conditionalFormatting>
  <conditionalFormatting sqref="G302:H302 G304:H304 G306:H306">
    <cfRule type="cellIs" dxfId="6586" priority="9985" stopIfTrue="1" operator="greaterThanOrEqual">
      <formula>1</formula>
    </cfRule>
    <cfRule type="cellIs" dxfId="6585" priority="9986" stopIfTrue="1" operator="lessThan">
      <formula>1</formula>
    </cfRule>
  </conditionalFormatting>
  <conditionalFormatting sqref="AG303">
    <cfRule type="cellIs" dxfId="6584" priority="9984" stopIfTrue="1" operator="equal">
      <formula>0</formula>
    </cfRule>
  </conditionalFormatting>
  <conditionalFormatting sqref="AH303:AL303">
    <cfRule type="cellIs" dxfId="6583" priority="9980" stopIfTrue="1" operator="equal">
      <formula>0</formula>
    </cfRule>
  </conditionalFormatting>
  <conditionalFormatting sqref="AM303:AP303">
    <cfRule type="cellIs" dxfId="6582" priority="9979" stopIfTrue="1" operator="equal">
      <formula>0</formula>
    </cfRule>
  </conditionalFormatting>
  <conditionalFormatting sqref="AQ301:AT301 AQ293:AT293 AQ291:AT291 AQ297:AT297 AQ295:AT295 AQ299:AT299 AQ273:AT273 AQ275:AT275 AQ285:AT285 AQ287:AT287 AQ289:AT289 AQ279:AT279 AQ281:AT281 AQ277:AT277 AQ283:AT283">
    <cfRule type="cellIs" dxfId="6581" priority="9978" stopIfTrue="1" operator="equal">
      <formula>0</formula>
    </cfRule>
  </conditionalFormatting>
  <conditionalFormatting sqref="AQ303:AT303">
    <cfRule type="cellIs" dxfId="6580" priority="9977" stopIfTrue="1" operator="equal">
      <formula>0</formula>
    </cfRule>
  </conditionalFormatting>
  <conditionalFormatting sqref="K311:AR311 K313:AR313 K321:AR321 K315:AR319 AU316:BA319">
    <cfRule type="cellIs" dxfId="6579" priority="9976" stopIfTrue="1" operator="equal">
      <formula>0</formula>
    </cfRule>
  </conditionalFormatting>
  <conditionalFormatting sqref="G310:H310 G312:H312 G314:H314 G320:H320 G308:H308 G316:H316 G318:H318">
    <cfRule type="cellIs" dxfId="6578" priority="9973" stopIfTrue="1" operator="greaterThanOrEqual">
      <formula>1</formula>
    </cfRule>
    <cfRule type="cellIs" dxfId="6577" priority="9974" stopIfTrue="1" operator="lessThan">
      <formula>1</formula>
    </cfRule>
  </conditionalFormatting>
  <conditionalFormatting sqref="K323:AR323">
    <cfRule type="cellIs" dxfId="6576" priority="9972" stopIfTrue="1" operator="equal">
      <formula>0</formula>
    </cfRule>
  </conditionalFormatting>
  <conditionalFormatting sqref="G322:H322">
    <cfRule type="cellIs" dxfId="6575" priority="9969" stopIfTrue="1" operator="greaterThanOrEqual">
      <formula>1</formula>
    </cfRule>
    <cfRule type="cellIs" dxfId="6574" priority="9970" stopIfTrue="1" operator="lessThan">
      <formula>1</formula>
    </cfRule>
  </conditionalFormatting>
  <conditionalFormatting sqref="K99:AR99">
    <cfRule type="cellIs" dxfId="6573" priority="9968" stopIfTrue="1" operator="equal">
      <formula>0</formula>
    </cfRule>
  </conditionalFormatting>
  <conditionalFormatting sqref="G98:H98">
    <cfRule type="cellIs" dxfId="6572" priority="9965" stopIfTrue="1" operator="greaterThanOrEqual">
      <formula>1</formula>
    </cfRule>
    <cfRule type="cellIs" dxfId="6571" priority="9966" stopIfTrue="1" operator="lessThan">
      <formula>1</formula>
    </cfRule>
  </conditionalFormatting>
  <conditionalFormatting sqref="AS97:AT97 AS95:AT95 AS89:AT89 AS91:AT91 AS93:AT93">
    <cfRule type="cellIs" dxfId="6570" priority="9964" stopIfTrue="1" operator="equal">
      <formula>0</formula>
    </cfRule>
  </conditionalFormatting>
  <conditionalFormatting sqref="AS99:AT99">
    <cfRule type="cellIs" dxfId="6569" priority="9963" stopIfTrue="1" operator="equal">
      <formula>0</formula>
    </cfRule>
  </conditionalFormatting>
  <conditionalFormatting sqref="K325:AR325">
    <cfRule type="cellIs" dxfId="6568" priority="9962" stopIfTrue="1" operator="equal">
      <formula>0</formula>
    </cfRule>
  </conditionalFormatting>
  <conditionalFormatting sqref="G324:H324">
    <cfRule type="cellIs" dxfId="6567" priority="9959" stopIfTrue="1" operator="greaterThanOrEqual">
      <formula>1</formula>
    </cfRule>
    <cfRule type="cellIs" dxfId="6566" priority="9960" stopIfTrue="1" operator="lessThan">
      <formula>1</formula>
    </cfRule>
  </conditionalFormatting>
  <conditionalFormatting sqref="K327:AR327">
    <cfRule type="cellIs" dxfId="6565" priority="9958" stopIfTrue="1" operator="equal">
      <formula>0</formula>
    </cfRule>
  </conditionalFormatting>
  <conditionalFormatting sqref="G326:H326">
    <cfRule type="cellIs" dxfId="6564" priority="9955" stopIfTrue="1" operator="greaterThanOrEqual">
      <formula>1</formula>
    </cfRule>
    <cfRule type="cellIs" dxfId="6563" priority="9956" stopIfTrue="1" operator="lessThan">
      <formula>1</formula>
    </cfRule>
  </conditionalFormatting>
  <conditionalFormatting sqref="AS311:AT311 AS315:AT319 AS323:AT323 AS321:AT321">
    <cfRule type="cellIs" dxfId="6562" priority="9954" stopIfTrue="1" operator="equal">
      <formula>0</formula>
    </cfRule>
  </conditionalFormatting>
  <conditionalFormatting sqref="AS313:AT313">
    <cfRule type="cellIs" dxfId="6561" priority="9953" stopIfTrue="1" operator="equal">
      <formula>0</formula>
    </cfRule>
  </conditionalFormatting>
  <conditionalFormatting sqref="AS325:AT325">
    <cfRule type="cellIs" dxfId="6560" priority="9952" stopIfTrue="1" operator="equal">
      <formula>0</formula>
    </cfRule>
  </conditionalFormatting>
  <conditionalFormatting sqref="AS327:AT327">
    <cfRule type="cellIs" dxfId="6559" priority="9951" stopIfTrue="1" operator="equal">
      <formula>0</formula>
    </cfRule>
  </conditionalFormatting>
  <conditionalFormatting sqref="AT83 AT77 AT75 AT73 AT71 AT69 AT67 AT81 AT79 AT65 AT63 AT59 AT57 AT61">
    <cfRule type="cellIs" dxfId="6558" priority="9950" stopIfTrue="1" operator="equal">
      <formula>0</formula>
    </cfRule>
  </conditionalFormatting>
  <conditionalFormatting sqref="AT189 AT191">
    <cfRule type="cellIs" dxfId="6557" priority="9949" stopIfTrue="1" operator="equal">
      <formula>0</formula>
    </cfRule>
  </conditionalFormatting>
  <conditionalFormatting sqref="K329:AR329">
    <cfRule type="cellIs" dxfId="6556" priority="9948" stopIfTrue="1" operator="equal">
      <formula>0</formula>
    </cfRule>
  </conditionalFormatting>
  <conditionalFormatting sqref="G328:H328 G330:H330 G332:H332 G334:H334">
    <cfRule type="cellIs" dxfId="6555" priority="9945" stopIfTrue="1" operator="greaterThanOrEqual">
      <formula>1</formula>
    </cfRule>
    <cfRule type="cellIs" dxfId="6554" priority="9946" stopIfTrue="1" operator="lessThan">
      <formula>1</formula>
    </cfRule>
  </conditionalFormatting>
  <conditionalFormatting sqref="AS329">
    <cfRule type="cellIs" dxfId="6553" priority="9944" stopIfTrue="1" operator="equal">
      <formula>0</formula>
    </cfRule>
  </conditionalFormatting>
  <conditionalFormatting sqref="AW83 AW77 AW75 AW73 AW71 AW69 AW67 AW81 AW79 AW65 AW63 AW59 AW57 AW61">
    <cfRule type="cellIs" dxfId="6552" priority="9942" stopIfTrue="1" operator="equal">
      <formula>0</formula>
    </cfRule>
  </conditionalFormatting>
  <conditionalFormatting sqref="K101:AR101">
    <cfRule type="cellIs" dxfId="6551" priority="9941" stopIfTrue="1" operator="equal">
      <formula>0</formula>
    </cfRule>
  </conditionalFormatting>
  <conditionalFormatting sqref="G100:H100">
    <cfRule type="cellIs" dxfId="6550" priority="9938" stopIfTrue="1" operator="greaterThanOrEqual">
      <formula>1</formula>
    </cfRule>
    <cfRule type="cellIs" dxfId="6549" priority="9939" stopIfTrue="1" operator="lessThan">
      <formula>1</formula>
    </cfRule>
  </conditionalFormatting>
  <conditionalFormatting sqref="AS101:AT101">
    <cfRule type="cellIs" dxfId="6548" priority="9937" stopIfTrue="1" operator="equal">
      <formula>0</formula>
    </cfRule>
  </conditionalFormatting>
  <conditionalFormatting sqref="K103:AR103">
    <cfRule type="cellIs" dxfId="6547" priority="9936" stopIfTrue="1" operator="equal">
      <formula>0</formula>
    </cfRule>
  </conditionalFormatting>
  <conditionalFormatting sqref="G102:H102">
    <cfRule type="cellIs" dxfId="6546" priority="9933" stopIfTrue="1" operator="greaterThanOrEqual">
      <formula>1</formula>
    </cfRule>
    <cfRule type="cellIs" dxfId="6545" priority="9934" stopIfTrue="1" operator="lessThan">
      <formula>1</formula>
    </cfRule>
  </conditionalFormatting>
  <conditionalFormatting sqref="AS103:AT103">
    <cfRule type="cellIs" dxfId="6544" priority="9932" stopIfTrue="1" operator="equal">
      <formula>0</formula>
    </cfRule>
  </conditionalFormatting>
  <conditionalFormatting sqref="K105:AR107">
    <cfRule type="cellIs" dxfId="6543" priority="9931" stopIfTrue="1" operator="equal">
      <formula>0</formula>
    </cfRule>
  </conditionalFormatting>
  <conditionalFormatting sqref="G104:H104 G106:H106">
    <cfRule type="cellIs" dxfId="6542" priority="9928" stopIfTrue="1" operator="greaterThanOrEqual">
      <formula>1</formula>
    </cfRule>
    <cfRule type="cellIs" dxfId="6541" priority="9929" stopIfTrue="1" operator="lessThan">
      <formula>1</formula>
    </cfRule>
  </conditionalFormatting>
  <conditionalFormatting sqref="AS105:AT107">
    <cfRule type="cellIs" dxfId="6540" priority="9927" stopIfTrue="1" operator="equal">
      <formula>0</formula>
    </cfRule>
  </conditionalFormatting>
  <conditionalFormatting sqref="K332:BA333">
    <cfRule type="cellIs" dxfId="6539" priority="9925" stopIfTrue="1" operator="equal">
      <formula>0</formula>
    </cfRule>
  </conditionalFormatting>
  <conditionalFormatting sqref="AX83 AX81 AX79 AX65 AX63 AX57 AX75 AX61 AX69 AX77 AX59">
    <cfRule type="cellIs" dxfId="6538" priority="9911" stopIfTrue="1" operator="equal">
      <formula>0</formula>
    </cfRule>
  </conditionalFormatting>
  <conditionalFormatting sqref="O53:W53">
    <cfRule type="cellIs" dxfId="6537" priority="9908" stopIfTrue="1" operator="equal">
      <formula>0</formula>
    </cfRule>
  </conditionalFormatting>
  <conditionalFormatting sqref="G52:H52">
    <cfRule type="cellIs" dxfId="6536" priority="9903" stopIfTrue="1" operator="greaterThanOrEqual">
      <formula>1</formula>
    </cfRule>
    <cfRule type="cellIs" dxfId="6535" priority="9904" stopIfTrue="1" operator="lessThan">
      <formula>1</formula>
    </cfRule>
  </conditionalFormatting>
  <conditionalFormatting sqref="K53">
    <cfRule type="cellIs" dxfId="6534" priority="9902" stopIfTrue="1" operator="equal">
      <formula>0</formula>
    </cfRule>
  </conditionalFormatting>
  <conditionalFormatting sqref="L53">
    <cfRule type="cellIs" dxfId="6533" priority="9901" stopIfTrue="1" operator="equal">
      <formula>0</formula>
    </cfRule>
  </conditionalFormatting>
  <conditionalFormatting sqref="M53">
    <cfRule type="cellIs" dxfId="6532" priority="9900" stopIfTrue="1" operator="equal">
      <formula>0</formula>
    </cfRule>
  </conditionalFormatting>
  <conditionalFormatting sqref="N53">
    <cfRule type="cellIs" dxfId="6531" priority="9899" stopIfTrue="1" operator="equal">
      <formula>0</formula>
    </cfRule>
  </conditionalFormatting>
  <conditionalFormatting sqref="O263:W263">
    <cfRule type="cellIs" dxfId="6530" priority="9898" stopIfTrue="1" operator="equal">
      <formula>0</formula>
    </cfRule>
  </conditionalFormatting>
  <conditionalFormatting sqref="G262:H262">
    <cfRule type="cellIs" dxfId="6529" priority="9893" stopIfTrue="1" operator="greaterThanOrEqual">
      <formula>1</formula>
    </cfRule>
    <cfRule type="cellIs" dxfId="6528" priority="9894" stopIfTrue="1" operator="lessThan">
      <formula>1</formula>
    </cfRule>
  </conditionalFormatting>
  <conditionalFormatting sqref="K263 N263">
    <cfRule type="cellIs" dxfId="6527" priority="9892" stopIfTrue="1" operator="equal">
      <formula>0</formula>
    </cfRule>
  </conditionalFormatting>
  <conditionalFormatting sqref="L263">
    <cfRule type="cellIs" dxfId="6526" priority="9891" stopIfTrue="1" operator="equal">
      <formula>0</formula>
    </cfRule>
  </conditionalFormatting>
  <conditionalFormatting sqref="M263">
    <cfRule type="cellIs" dxfId="6525" priority="9890" stopIfTrue="1" operator="equal">
      <formula>0</formula>
    </cfRule>
  </conditionalFormatting>
  <conditionalFormatting sqref="O265:W265 O267:W267">
    <cfRule type="cellIs" dxfId="6524" priority="9889" stopIfTrue="1" operator="equal">
      <formula>0</formula>
    </cfRule>
  </conditionalFormatting>
  <conditionalFormatting sqref="G264:H264 G266:H266">
    <cfRule type="cellIs" dxfId="6523" priority="9884" stopIfTrue="1" operator="greaterThanOrEqual">
      <formula>1</formula>
    </cfRule>
    <cfRule type="cellIs" dxfId="6522" priority="9885" stopIfTrue="1" operator="lessThan">
      <formula>1</formula>
    </cfRule>
  </conditionalFormatting>
  <conditionalFormatting sqref="K265 N265 K267 N267">
    <cfRule type="cellIs" dxfId="6521" priority="9883" stopIfTrue="1" operator="equal">
      <formula>0</formula>
    </cfRule>
  </conditionalFormatting>
  <conditionalFormatting sqref="L265 L267">
    <cfRule type="cellIs" dxfId="6520" priority="9882" stopIfTrue="1" operator="equal">
      <formula>0</formula>
    </cfRule>
  </conditionalFormatting>
  <conditionalFormatting sqref="M265 M267">
    <cfRule type="cellIs" dxfId="6519" priority="9881" stopIfTrue="1" operator="equal">
      <formula>0</formula>
    </cfRule>
  </conditionalFormatting>
  <conditionalFormatting sqref="K305:W305">
    <cfRule type="cellIs" dxfId="6518" priority="9880" stopIfTrue="1" operator="equal">
      <formula>0</formula>
    </cfRule>
  </conditionalFormatting>
  <conditionalFormatting sqref="X305:AF305">
    <cfRule type="cellIs" dxfId="6517" priority="9879" stopIfTrue="1" operator="equal">
      <formula>0</formula>
    </cfRule>
  </conditionalFormatting>
  <conditionalFormatting sqref="AG305">
    <cfRule type="cellIs" dxfId="6516" priority="9875" stopIfTrue="1" operator="equal">
      <formula>0</formula>
    </cfRule>
  </conditionalFormatting>
  <conditionalFormatting sqref="AH305:AL305">
    <cfRule type="cellIs" dxfId="6515" priority="9871" stopIfTrue="1" operator="equal">
      <formula>0</formula>
    </cfRule>
  </conditionalFormatting>
  <conditionalFormatting sqref="AM305:AP305">
    <cfRule type="cellIs" dxfId="6514" priority="9870" stopIfTrue="1" operator="equal">
      <formula>0</formula>
    </cfRule>
  </conditionalFormatting>
  <conditionalFormatting sqref="AQ305:AT305">
    <cfRule type="cellIs" dxfId="6513" priority="9869" stopIfTrue="1" operator="equal">
      <formula>0</formula>
    </cfRule>
  </conditionalFormatting>
  <conditionalFormatting sqref="K307:W307">
    <cfRule type="cellIs" dxfId="6512" priority="9868" stopIfTrue="1" operator="equal">
      <formula>0</formula>
    </cfRule>
  </conditionalFormatting>
  <conditionalFormatting sqref="X307:AF307">
    <cfRule type="cellIs" dxfId="6511" priority="9867" stopIfTrue="1" operator="equal">
      <formula>0</formula>
    </cfRule>
  </conditionalFormatting>
  <conditionalFormatting sqref="AG307">
    <cfRule type="cellIs" dxfId="6510" priority="9863" stopIfTrue="1" operator="equal">
      <formula>0</formula>
    </cfRule>
  </conditionalFormatting>
  <conditionalFormatting sqref="AH307:AL307">
    <cfRule type="cellIs" dxfId="6509" priority="9859" stopIfTrue="1" operator="equal">
      <formula>0</formula>
    </cfRule>
  </conditionalFormatting>
  <conditionalFormatting sqref="AM307:AP307">
    <cfRule type="cellIs" dxfId="6508" priority="9858" stopIfTrue="1" operator="equal">
      <formula>0</formula>
    </cfRule>
  </conditionalFormatting>
  <conditionalFormatting sqref="AQ307:AT307">
    <cfRule type="cellIs" dxfId="6507" priority="9857" stopIfTrue="1" operator="equal">
      <formula>0</formula>
    </cfRule>
  </conditionalFormatting>
  <conditionalFormatting sqref="W389">
    <cfRule type="cellIs" dxfId="6506" priority="9856" stopIfTrue="1" operator="equal">
      <formula>0</formula>
    </cfRule>
  </conditionalFormatting>
  <conditionalFormatting sqref="G388:H388">
    <cfRule type="cellIs" dxfId="6505" priority="9853" stopIfTrue="1" operator="greaterThanOrEqual">
      <formula>1</formula>
    </cfRule>
    <cfRule type="cellIs" dxfId="6504" priority="9854" stopIfTrue="1" operator="lessThan">
      <formula>1</formula>
    </cfRule>
  </conditionalFormatting>
  <conditionalFormatting sqref="K389:M389">
    <cfRule type="cellIs" dxfId="6503" priority="9852" stopIfTrue="1" operator="equal">
      <formula>0</formula>
    </cfRule>
  </conditionalFormatting>
  <conditionalFormatting sqref="Q389">
    <cfRule type="cellIs" dxfId="6502" priority="9851" stopIfTrue="1" operator="equal">
      <formula>0</formula>
    </cfRule>
  </conditionalFormatting>
  <conditionalFormatting sqref="R389">
    <cfRule type="cellIs" dxfId="6501" priority="9850" stopIfTrue="1" operator="equal">
      <formula>0</formula>
    </cfRule>
  </conditionalFormatting>
  <conditionalFormatting sqref="S389">
    <cfRule type="cellIs" dxfId="6500" priority="9849" stopIfTrue="1" operator="equal">
      <formula>0</formula>
    </cfRule>
  </conditionalFormatting>
  <conditionalFormatting sqref="T389">
    <cfRule type="cellIs" dxfId="6499" priority="9848" stopIfTrue="1" operator="equal">
      <formula>0</formula>
    </cfRule>
  </conditionalFormatting>
  <conditionalFormatting sqref="X389">
    <cfRule type="cellIs" dxfId="6498" priority="9847" stopIfTrue="1" operator="equal">
      <formula>0</formula>
    </cfRule>
  </conditionalFormatting>
  <conditionalFormatting sqref="Y389">
    <cfRule type="cellIs" dxfId="6497" priority="9846" stopIfTrue="1" operator="equal">
      <formula>0</formula>
    </cfRule>
  </conditionalFormatting>
  <conditionalFormatting sqref="Z389:AB389">
    <cfRule type="cellIs" dxfId="6496" priority="9845" stopIfTrue="1" operator="equal">
      <formula>0</formula>
    </cfRule>
  </conditionalFormatting>
  <conditionalFormatting sqref="N389">
    <cfRule type="cellIs" dxfId="6495" priority="9843" stopIfTrue="1" operator="equal">
      <formula>0</formula>
    </cfRule>
  </conditionalFormatting>
  <conditionalFormatting sqref="O389">
    <cfRule type="cellIs" dxfId="6494" priority="9842" stopIfTrue="1" operator="equal">
      <formula>0</formula>
    </cfRule>
  </conditionalFormatting>
  <conditionalFormatting sqref="P389">
    <cfRule type="cellIs" dxfId="6493" priority="9841" stopIfTrue="1" operator="equal">
      <formula>0</formula>
    </cfRule>
  </conditionalFormatting>
  <conditionalFormatting sqref="U389">
    <cfRule type="cellIs" dxfId="6492" priority="9840" stopIfTrue="1" operator="equal">
      <formula>0</formula>
    </cfRule>
  </conditionalFormatting>
  <conditionalFormatting sqref="V389">
    <cfRule type="cellIs" dxfId="6491" priority="9839" stopIfTrue="1" operator="equal">
      <formula>0</formula>
    </cfRule>
  </conditionalFormatting>
  <conditionalFormatting sqref="AC389:AT389">
    <cfRule type="cellIs" dxfId="6490" priority="9838" stopIfTrue="1" operator="equal">
      <formula>0</formula>
    </cfRule>
  </conditionalFormatting>
  <conditionalFormatting sqref="AU389:AW389">
    <cfRule type="cellIs" dxfId="6489" priority="9837" stopIfTrue="1" operator="equal">
      <formula>0</formula>
    </cfRule>
  </conditionalFormatting>
  <conditionalFormatting sqref="AX389">
    <cfRule type="cellIs" dxfId="6488" priority="9836" stopIfTrue="1" operator="equal">
      <formula>0</formula>
    </cfRule>
  </conditionalFormatting>
  <conditionalFormatting sqref="W391">
    <cfRule type="cellIs" dxfId="6487" priority="9752" stopIfTrue="1" operator="equal">
      <formula>0</formula>
    </cfRule>
  </conditionalFormatting>
  <conditionalFormatting sqref="G390:H390">
    <cfRule type="cellIs" dxfId="6486" priority="9749" stopIfTrue="1" operator="greaterThanOrEqual">
      <formula>1</formula>
    </cfRule>
    <cfRule type="cellIs" dxfId="6485" priority="9750" stopIfTrue="1" operator="lessThan">
      <formula>1</formula>
    </cfRule>
  </conditionalFormatting>
  <conditionalFormatting sqref="K391:M391">
    <cfRule type="cellIs" dxfId="6484" priority="9748" stopIfTrue="1" operator="equal">
      <formula>0</formula>
    </cfRule>
  </conditionalFormatting>
  <conditionalFormatting sqref="Q391">
    <cfRule type="cellIs" dxfId="6483" priority="9747" stopIfTrue="1" operator="equal">
      <formula>0</formula>
    </cfRule>
  </conditionalFormatting>
  <conditionalFormatting sqref="R391">
    <cfRule type="cellIs" dxfId="6482" priority="9746" stopIfTrue="1" operator="equal">
      <formula>0</formula>
    </cfRule>
  </conditionalFormatting>
  <conditionalFormatting sqref="S391">
    <cfRule type="cellIs" dxfId="6481" priority="9745" stopIfTrue="1" operator="equal">
      <formula>0</formula>
    </cfRule>
  </conditionalFormatting>
  <conditionalFormatting sqref="T391">
    <cfRule type="cellIs" dxfId="6480" priority="9744" stopIfTrue="1" operator="equal">
      <formula>0</formula>
    </cfRule>
  </conditionalFormatting>
  <conditionalFormatting sqref="X391">
    <cfRule type="cellIs" dxfId="6479" priority="9743" stopIfTrue="1" operator="equal">
      <formula>0</formula>
    </cfRule>
  </conditionalFormatting>
  <conditionalFormatting sqref="Y391">
    <cfRule type="cellIs" dxfId="6478" priority="9742" stopIfTrue="1" operator="equal">
      <formula>0</formula>
    </cfRule>
  </conditionalFormatting>
  <conditionalFormatting sqref="Z391:AB391">
    <cfRule type="cellIs" dxfId="6477" priority="9741" stopIfTrue="1" operator="equal">
      <formula>0</formula>
    </cfRule>
  </conditionalFormatting>
  <conditionalFormatting sqref="N391">
    <cfRule type="cellIs" dxfId="6476" priority="9739" stopIfTrue="1" operator="equal">
      <formula>0</formula>
    </cfRule>
  </conditionalFormatting>
  <conditionalFormatting sqref="O391">
    <cfRule type="cellIs" dxfId="6475" priority="9738" stopIfTrue="1" operator="equal">
      <formula>0</formula>
    </cfRule>
  </conditionalFormatting>
  <conditionalFormatting sqref="P391">
    <cfRule type="cellIs" dxfId="6474" priority="9737" stopIfTrue="1" operator="equal">
      <formula>0</formula>
    </cfRule>
  </conditionalFormatting>
  <conditionalFormatting sqref="U391">
    <cfRule type="cellIs" dxfId="6473" priority="9736" stopIfTrue="1" operator="equal">
      <formula>0</formula>
    </cfRule>
  </conditionalFormatting>
  <conditionalFormatting sqref="V391">
    <cfRule type="cellIs" dxfId="6472" priority="9735" stopIfTrue="1" operator="equal">
      <formula>0</formula>
    </cfRule>
  </conditionalFormatting>
  <conditionalFormatting sqref="AC391:AT391">
    <cfRule type="cellIs" dxfId="6471" priority="9734" stopIfTrue="1" operator="equal">
      <formula>0</formula>
    </cfRule>
  </conditionalFormatting>
  <conditionalFormatting sqref="AU391:AW391">
    <cfRule type="cellIs" dxfId="6470" priority="9733" stopIfTrue="1" operator="equal">
      <formula>0</formula>
    </cfRule>
  </conditionalFormatting>
  <conditionalFormatting sqref="AX391">
    <cfRule type="cellIs" dxfId="6469" priority="9732" stopIfTrue="1" operator="equal">
      <formula>0</formula>
    </cfRule>
  </conditionalFormatting>
  <conditionalFormatting sqref="W393">
    <cfRule type="cellIs" dxfId="6468" priority="9699" stopIfTrue="1" operator="equal">
      <formula>0</formula>
    </cfRule>
  </conditionalFormatting>
  <conditionalFormatting sqref="G392:H392">
    <cfRule type="cellIs" dxfId="6467" priority="9696" stopIfTrue="1" operator="greaterThanOrEqual">
      <formula>1</formula>
    </cfRule>
    <cfRule type="cellIs" dxfId="6466" priority="9697" stopIfTrue="1" operator="lessThan">
      <formula>1</formula>
    </cfRule>
  </conditionalFormatting>
  <conditionalFormatting sqref="K393:M393">
    <cfRule type="cellIs" dxfId="6465" priority="9695" stopIfTrue="1" operator="equal">
      <formula>0</formula>
    </cfRule>
  </conditionalFormatting>
  <conditionalFormatting sqref="Q393">
    <cfRule type="cellIs" dxfId="6464" priority="9694" stopIfTrue="1" operator="equal">
      <formula>0</formula>
    </cfRule>
  </conditionalFormatting>
  <conditionalFormatting sqref="R393">
    <cfRule type="cellIs" dxfId="6463" priority="9693" stopIfTrue="1" operator="equal">
      <formula>0</formula>
    </cfRule>
  </conditionalFormatting>
  <conditionalFormatting sqref="S393">
    <cfRule type="cellIs" dxfId="6462" priority="9692" stopIfTrue="1" operator="equal">
      <formula>0</formula>
    </cfRule>
  </conditionalFormatting>
  <conditionalFormatting sqref="T393">
    <cfRule type="cellIs" dxfId="6461" priority="9691" stopIfTrue="1" operator="equal">
      <formula>0</formula>
    </cfRule>
  </conditionalFormatting>
  <conditionalFormatting sqref="X393">
    <cfRule type="cellIs" dxfId="6460" priority="9690" stopIfTrue="1" operator="equal">
      <formula>0</formula>
    </cfRule>
  </conditionalFormatting>
  <conditionalFormatting sqref="Y393">
    <cfRule type="cellIs" dxfId="6459" priority="9689" stopIfTrue="1" operator="equal">
      <formula>0</formula>
    </cfRule>
  </conditionalFormatting>
  <conditionalFormatting sqref="Z393:AB393">
    <cfRule type="cellIs" dxfId="6458" priority="9688" stopIfTrue="1" operator="equal">
      <formula>0</formula>
    </cfRule>
  </conditionalFormatting>
  <conditionalFormatting sqref="N393">
    <cfRule type="cellIs" dxfId="6457" priority="9686" stopIfTrue="1" operator="equal">
      <formula>0</formula>
    </cfRule>
  </conditionalFormatting>
  <conditionalFormatting sqref="O393">
    <cfRule type="cellIs" dxfId="6456" priority="9685" stopIfTrue="1" operator="equal">
      <formula>0</formula>
    </cfRule>
  </conditionalFormatting>
  <conditionalFormatting sqref="P393">
    <cfRule type="cellIs" dxfId="6455" priority="9684" stopIfTrue="1" operator="equal">
      <formula>0</formula>
    </cfRule>
  </conditionalFormatting>
  <conditionalFormatting sqref="U393">
    <cfRule type="cellIs" dxfId="6454" priority="9683" stopIfTrue="1" operator="equal">
      <formula>0</formula>
    </cfRule>
  </conditionalFormatting>
  <conditionalFormatting sqref="V393">
    <cfRule type="cellIs" dxfId="6453" priority="9682" stopIfTrue="1" operator="equal">
      <formula>0</formula>
    </cfRule>
  </conditionalFormatting>
  <conditionalFormatting sqref="AC393:AT393">
    <cfRule type="cellIs" dxfId="6452" priority="9681" stopIfTrue="1" operator="equal">
      <formula>0</formula>
    </cfRule>
  </conditionalFormatting>
  <conditionalFormatting sqref="AU393:AW393">
    <cfRule type="cellIs" dxfId="6451" priority="9680" stopIfTrue="1" operator="equal">
      <formula>0</formula>
    </cfRule>
  </conditionalFormatting>
  <conditionalFormatting sqref="AX393">
    <cfRule type="cellIs" dxfId="6450" priority="9679" stopIfTrue="1" operator="equal">
      <formula>0</formula>
    </cfRule>
  </conditionalFormatting>
  <conditionalFormatting sqref="W433">
    <cfRule type="cellIs" dxfId="6449" priority="9572" stopIfTrue="1" operator="equal">
      <formula>0</formula>
    </cfRule>
  </conditionalFormatting>
  <conditionalFormatting sqref="AF433:AN433">
    <cfRule type="cellIs" dxfId="6448" priority="9571" stopIfTrue="1" operator="equal">
      <formula>0</formula>
    </cfRule>
  </conditionalFormatting>
  <conditionalFormatting sqref="K431:W431">
    <cfRule type="cellIs" dxfId="6447" priority="9568" stopIfTrue="1" operator="equal">
      <formula>0</formula>
    </cfRule>
  </conditionalFormatting>
  <conditionalFormatting sqref="G432:H432 G434:H434 G436:H436 G438:H438">
    <cfRule type="cellIs" dxfId="6446" priority="9569" stopIfTrue="1" operator="greaterThanOrEqual">
      <formula>1</formula>
    </cfRule>
    <cfRule type="cellIs" dxfId="6445" priority="9570" stopIfTrue="1" operator="lessThan">
      <formula>1</formula>
    </cfRule>
  </conditionalFormatting>
  <conditionalFormatting sqref="G430:H430">
    <cfRule type="cellIs" dxfId="6444" priority="9564" stopIfTrue="1" operator="greaterThanOrEqual">
      <formula>1</formula>
    </cfRule>
    <cfRule type="cellIs" dxfId="6443" priority="9565" stopIfTrue="1" operator="lessThan">
      <formula>1</formula>
    </cfRule>
  </conditionalFormatting>
  <conditionalFormatting sqref="K433 K437 K439:M439">
    <cfRule type="cellIs" dxfId="6442" priority="9563" stopIfTrue="1" operator="equal">
      <formula>0</formula>
    </cfRule>
  </conditionalFormatting>
  <conditionalFormatting sqref="L433 L437">
    <cfRule type="cellIs" dxfId="6441" priority="9562" stopIfTrue="1" operator="equal">
      <formula>0</formula>
    </cfRule>
  </conditionalFormatting>
  <conditionalFormatting sqref="M433 M437">
    <cfRule type="cellIs" dxfId="6440" priority="9561" stopIfTrue="1" operator="equal">
      <formula>0</formula>
    </cfRule>
  </conditionalFormatting>
  <conditionalFormatting sqref="N433 N439:AO439 K435:AR435">
    <cfRule type="cellIs" dxfId="6439" priority="9560" stopIfTrue="1" operator="equal">
      <formula>0</formula>
    </cfRule>
  </conditionalFormatting>
  <conditionalFormatting sqref="N437">
    <cfRule type="cellIs" dxfId="6438" priority="9559" stopIfTrue="1" operator="equal">
      <formula>0</formula>
    </cfRule>
  </conditionalFormatting>
  <conditionalFormatting sqref="O433">
    <cfRule type="cellIs" dxfId="6437" priority="9558" stopIfTrue="1" operator="equal">
      <formula>0</formula>
    </cfRule>
  </conditionalFormatting>
  <conditionalFormatting sqref="O437:AO437">
    <cfRule type="cellIs" dxfId="6436" priority="9557" stopIfTrue="1" operator="equal">
      <formula>0</formula>
    </cfRule>
  </conditionalFormatting>
  <conditionalFormatting sqref="P433">
    <cfRule type="cellIs" dxfId="6435" priority="9556" stopIfTrue="1" operator="equal">
      <formula>0</formula>
    </cfRule>
  </conditionalFormatting>
  <conditionalFormatting sqref="Q433">
    <cfRule type="cellIs" dxfId="6434" priority="9555" stopIfTrue="1" operator="equal">
      <formula>0</formula>
    </cfRule>
  </conditionalFormatting>
  <conditionalFormatting sqref="R433">
    <cfRule type="cellIs" dxfId="6433" priority="9554" stopIfTrue="1" operator="equal">
      <formula>0</formula>
    </cfRule>
  </conditionalFormatting>
  <conditionalFormatting sqref="S433">
    <cfRule type="cellIs" dxfId="6432" priority="9553" stopIfTrue="1" operator="equal">
      <formula>0</formula>
    </cfRule>
  </conditionalFormatting>
  <conditionalFormatting sqref="T433">
    <cfRule type="cellIs" dxfId="6431" priority="9552" stopIfTrue="1" operator="equal">
      <formula>0</formula>
    </cfRule>
  </conditionalFormatting>
  <conditionalFormatting sqref="U433">
    <cfRule type="cellIs" dxfId="6430" priority="9551" stopIfTrue="1" operator="equal">
      <formula>0</formula>
    </cfRule>
  </conditionalFormatting>
  <conditionalFormatting sqref="V433">
    <cfRule type="cellIs" dxfId="6429" priority="9550" stopIfTrue="1" operator="equal">
      <formula>0</formula>
    </cfRule>
  </conditionalFormatting>
  <conditionalFormatting sqref="X433">
    <cfRule type="cellIs" dxfId="6428" priority="9549" stopIfTrue="1" operator="equal">
      <formula>0</formula>
    </cfRule>
  </conditionalFormatting>
  <conditionalFormatting sqref="Y433">
    <cfRule type="cellIs" dxfId="6427" priority="9548" stopIfTrue="1" operator="equal">
      <formula>0</formula>
    </cfRule>
  </conditionalFormatting>
  <conditionalFormatting sqref="Z433:AA433">
    <cfRule type="cellIs" dxfId="6426" priority="9547" stopIfTrue="1" operator="equal">
      <formula>0</formula>
    </cfRule>
  </conditionalFormatting>
  <conditionalFormatting sqref="AB433:AE433">
    <cfRule type="cellIs" dxfId="6425" priority="9546" stopIfTrue="1" operator="equal">
      <formula>0</formula>
    </cfRule>
  </conditionalFormatting>
  <conditionalFormatting sqref="AO433">
    <cfRule type="cellIs" dxfId="6424" priority="9545" stopIfTrue="1" operator="equal">
      <formula>0</formula>
    </cfRule>
  </conditionalFormatting>
  <conditionalFormatting sqref="AP433:AR433">
    <cfRule type="cellIs" dxfId="6423" priority="9544" stopIfTrue="1" operator="equal">
      <formula>0</formula>
    </cfRule>
  </conditionalFormatting>
  <conditionalFormatting sqref="AP439:AR439 AP437:AT437">
    <cfRule type="cellIs" dxfId="6422" priority="9543" stopIfTrue="1" operator="equal">
      <formula>0</formula>
    </cfRule>
  </conditionalFormatting>
  <conditionalFormatting sqref="AS435:AT435 AS433:AT433">
    <cfRule type="cellIs" dxfId="6421" priority="9542" stopIfTrue="1" operator="equal">
      <formula>0</formula>
    </cfRule>
  </conditionalFormatting>
  <conditionalFormatting sqref="AS439:AT439">
    <cfRule type="cellIs" dxfId="6420" priority="9541" stopIfTrue="1" operator="equal">
      <formula>0</formula>
    </cfRule>
  </conditionalFormatting>
  <conditionalFormatting sqref="CG131:DB131 CG179:DB179 DJ179:DK179 DI131:DK131">
    <cfRule type="cellIs" dxfId="6419" priority="9388" stopIfTrue="1" operator="equal">
      <formula>0</formula>
    </cfRule>
  </conditionalFormatting>
  <conditionalFormatting sqref="CJ27:CR27">
    <cfRule type="cellIs" dxfId="6418" priority="9389" stopIfTrue="1" operator="equal">
      <formula>0</formula>
    </cfRule>
  </conditionalFormatting>
  <conditionalFormatting sqref="CG215:DK215 CG217:DK217">
    <cfRule type="cellIs" dxfId="6417" priority="9383" stopIfTrue="1" operator="equal">
      <formula>0</formula>
    </cfRule>
  </conditionalFormatting>
  <conditionalFormatting sqref="CG129:DB129">
    <cfRule type="cellIs" dxfId="6416" priority="9384" stopIfTrue="1" operator="equal">
      <formula>0</formula>
    </cfRule>
  </conditionalFormatting>
  <conditionalFormatting sqref="CJ21:CR21">
    <cfRule type="cellIs" dxfId="6415" priority="9382" stopIfTrue="1" operator="equal">
      <formula>0</formula>
    </cfRule>
  </conditionalFormatting>
  <conditionalFormatting sqref="CJ41:CR41 CJ43:CR43">
    <cfRule type="cellIs" dxfId="6414" priority="9378" stopIfTrue="1" operator="equal">
      <formula>0</formula>
    </cfRule>
  </conditionalFormatting>
  <conditionalFormatting sqref="CH51:DB51 DI51:DK51">
    <cfRule type="cellIs" dxfId="6413" priority="9375" stopIfTrue="1" operator="equal">
      <formula>0</formula>
    </cfRule>
  </conditionalFormatting>
  <conditionalFormatting sqref="CJ39:CR39">
    <cfRule type="cellIs" dxfId="6412" priority="9380" stopIfTrue="1" operator="equal">
      <formula>0</formula>
    </cfRule>
  </conditionalFormatting>
  <conditionalFormatting sqref="CH45:DB45 CH47:DB47 DI47:DK47 DI45:DK45">
    <cfRule type="cellIs" dxfId="6411" priority="9377" stopIfTrue="1" operator="equal">
      <formula>0</formula>
    </cfRule>
  </conditionalFormatting>
  <conditionalFormatting sqref="CH49:DB49 DI49:DK49">
    <cfRule type="cellIs" dxfId="6410" priority="9376" stopIfTrue="1" operator="equal">
      <formula>0</formula>
    </cfRule>
  </conditionalFormatting>
  <conditionalFormatting sqref="CG11:DB11 DI11:DK11">
    <cfRule type="cellIs" dxfId="6409" priority="9374" stopIfTrue="1" operator="equal">
      <formula>0</formula>
    </cfRule>
  </conditionalFormatting>
  <conditionalFormatting sqref="CG55:DB55 DI55:DK55">
    <cfRule type="cellIs" dxfId="6408" priority="9368" stopIfTrue="1" operator="equal">
      <formula>0</formula>
    </cfRule>
  </conditionalFormatting>
  <conditionalFormatting sqref="CG109:DB109 DI109:DK109">
    <cfRule type="cellIs" dxfId="6407" priority="9367" stopIfTrue="1" operator="equal">
      <formula>0</formula>
    </cfRule>
  </conditionalFormatting>
  <conditionalFormatting sqref="CT125">
    <cfRule type="cellIs" dxfId="6406" priority="9346" stopIfTrue="1" operator="equal">
      <formula>0</formula>
    </cfRule>
  </conditionalFormatting>
  <conditionalFormatting sqref="CJ25:CR25">
    <cfRule type="cellIs" dxfId="6405" priority="9242" stopIfTrue="1" operator="equal">
      <formula>0</formula>
    </cfRule>
  </conditionalFormatting>
  <conditionalFormatting sqref="CG155:DB155 DJ155:DK155">
    <cfRule type="cellIs" dxfId="6404" priority="9245" stopIfTrue="1" operator="equal">
      <formula>0</formula>
    </cfRule>
  </conditionalFormatting>
  <conditionalFormatting sqref="DJ299:DK299">
    <cfRule type="cellIs" dxfId="6403" priority="9128" stopIfTrue="1" operator="equal">
      <formula>0</formula>
    </cfRule>
  </conditionalFormatting>
  <conditionalFormatting sqref="DJ293:DK293 DJ291:DK291">
    <cfRule type="cellIs" dxfId="6402" priority="9113" stopIfTrue="1" operator="equal">
      <formula>0</formula>
    </cfRule>
  </conditionalFormatting>
  <conditionalFormatting sqref="CG367:CR367 CV367:DB367 DJ367:DK367">
    <cfRule type="cellIs" dxfId="6401" priority="9109" stopIfTrue="1" operator="equal">
      <formula>0</formula>
    </cfRule>
  </conditionalFormatting>
  <conditionalFormatting sqref="CG221:DB221 DJ221:DK221">
    <cfRule type="cellIs" dxfId="6400" priority="9120" stopIfTrue="1" operator="equal">
      <formula>0</formula>
    </cfRule>
  </conditionalFormatting>
  <conditionalFormatting sqref="DJ295:DK295">
    <cfRule type="cellIs" dxfId="6399" priority="9114" stopIfTrue="1" operator="equal">
      <formula>0</formula>
    </cfRule>
  </conditionalFormatting>
  <conditionalFormatting sqref="CG271:DB271 DK271">
    <cfRule type="cellIs" dxfId="6398" priority="9111" stopIfTrue="1" operator="equal">
      <formula>0</formula>
    </cfRule>
  </conditionalFormatting>
  <conditionalFormatting sqref="DJ297:DK297">
    <cfRule type="cellIs" dxfId="6397" priority="9112" stopIfTrue="1" operator="equal">
      <formula>0</formula>
    </cfRule>
  </conditionalFormatting>
  <conditionalFormatting sqref="CG339:DB339 DJ339:DK339">
    <cfRule type="cellIs" dxfId="6396" priority="9110" stopIfTrue="1" operator="equal">
      <formula>0</formula>
    </cfRule>
  </conditionalFormatting>
  <conditionalFormatting sqref="CJ37:CR37">
    <cfRule type="cellIs" dxfId="6395" priority="9071" stopIfTrue="1" operator="equal">
      <formula>0</formula>
    </cfRule>
  </conditionalFormatting>
  <conditionalFormatting sqref="DJ273:DK273 DJ275:DK275">
    <cfRule type="cellIs" dxfId="6394" priority="8876" stopIfTrue="1" operator="equal">
      <formula>0</formula>
    </cfRule>
  </conditionalFormatting>
  <conditionalFormatting sqref="DJ283:DK283 DJ285:DK285 DJ287:DK287 DJ289:DK289">
    <cfRule type="cellIs" dxfId="6393" priority="8878" stopIfTrue="1" operator="equal">
      <formula>0</formula>
    </cfRule>
  </conditionalFormatting>
  <conditionalFormatting sqref="DJ279:DK279 DJ281:DK281">
    <cfRule type="cellIs" dxfId="6392" priority="8877" stopIfTrue="1" operator="equal">
      <formula>0</formula>
    </cfRule>
  </conditionalFormatting>
  <conditionalFormatting sqref="DJ277:DK277">
    <cfRule type="cellIs" dxfId="6391" priority="8875" stopIfTrue="1" operator="equal">
      <formula>0</formula>
    </cfRule>
  </conditionalFormatting>
  <conditionalFormatting sqref="CJ17:CR17">
    <cfRule type="cellIs" dxfId="6390" priority="8848" stopIfTrue="1" operator="equal">
      <formula>0</formula>
    </cfRule>
  </conditionalFormatting>
  <conditionalFormatting sqref="CJ33:CR33 CJ15:CR15">
    <cfRule type="cellIs" dxfId="6389" priority="8850" stopIfTrue="1" operator="equal">
      <formula>0</formula>
    </cfRule>
  </conditionalFormatting>
  <conditionalFormatting sqref="CJ13:CR13">
    <cfRule type="cellIs" dxfId="6388" priority="8849" stopIfTrue="1" operator="equal">
      <formula>0</formula>
    </cfRule>
  </conditionalFormatting>
  <conditionalFormatting sqref="CJ23:CR23">
    <cfRule type="cellIs" dxfId="6387" priority="8847" stopIfTrue="1" operator="equal">
      <formula>0</formula>
    </cfRule>
  </conditionalFormatting>
  <conditionalFormatting sqref="CJ19:CR19 CJ35:CR35">
    <cfRule type="cellIs" dxfId="6386" priority="8846" stopIfTrue="1" operator="equal">
      <formula>0</formula>
    </cfRule>
  </conditionalFormatting>
  <conditionalFormatting sqref="CJ31:CR31 CJ29:CR29">
    <cfRule type="cellIs" dxfId="6385" priority="8845" stopIfTrue="1" operator="equal">
      <formula>0</formula>
    </cfRule>
  </conditionalFormatting>
  <conditionalFormatting sqref="DJ193 DJ195 DJ197 DJ199 DJ201 DJ203">
    <cfRule type="cellIs" dxfId="6384" priority="8814" stopIfTrue="1" operator="equal">
      <formula>0</formula>
    </cfRule>
  </conditionalFormatting>
  <conditionalFormatting sqref="DK193 DK195 DK197 DK199 DK201 DK203">
    <cfRule type="cellIs" dxfId="6383" priority="8813" stopIfTrue="1" operator="equal">
      <formula>0</formula>
    </cfRule>
  </conditionalFormatting>
  <conditionalFormatting sqref="CL193 CL195 CL197 CL199 CL201 CL203 CN203:CP203 CN201:CP201 CN199:CP199 CN197:CP197 CN195:CO195 CN193:CO193">
    <cfRule type="cellIs" dxfId="6382" priority="8834" stopIfTrue="1" operator="equal">
      <formula>0</formula>
    </cfRule>
  </conditionalFormatting>
  <conditionalFormatting sqref="CQ197 CQ199 CQ201 CQ203">
    <cfRule type="cellIs" dxfId="6381" priority="8833" stopIfTrue="1" operator="equal">
      <formula>0</formula>
    </cfRule>
  </conditionalFormatting>
  <conditionalFormatting sqref="CR197 CR199 CR201 CR203 CS181 CS183 CS189 CS191 CP193:CS193 CP195:CS195">
    <cfRule type="cellIs" dxfId="6380" priority="8832" stopIfTrue="1" operator="equal">
      <formula>0</formula>
    </cfRule>
  </conditionalFormatting>
  <conditionalFormatting sqref="CS197 CS199 CS201 CS203">
    <cfRule type="cellIs" dxfId="6379" priority="8831" stopIfTrue="1" operator="equal">
      <formula>0</formula>
    </cfRule>
  </conditionalFormatting>
  <conditionalFormatting sqref="CT193 CT195 CT197 CT199 CT201 CT203">
    <cfRule type="cellIs" dxfId="6378" priority="8830" stopIfTrue="1" operator="equal">
      <formula>0</formula>
    </cfRule>
  </conditionalFormatting>
  <conditionalFormatting sqref="CU193 CU195 CU197 CU199 CU201 CU203">
    <cfRule type="cellIs" dxfId="6377" priority="8829" stopIfTrue="1" operator="equal">
      <formula>0</formula>
    </cfRule>
  </conditionalFormatting>
  <conditionalFormatting sqref="CV193 CV195 CV197 CV199 CV201 CV203">
    <cfRule type="cellIs" dxfId="6376" priority="8828" stopIfTrue="1" operator="equal">
      <formula>0</formula>
    </cfRule>
  </conditionalFormatting>
  <conditionalFormatting sqref="CW193 CW195 CW197 CW199 CW201 CW203">
    <cfRule type="cellIs" dxfId="6375" priority="8827" stopIfTrue="1" operator="equal">
      <formula>0</formula>
    </cfRule>
  </conditionalFormatting>
  <conditionalFormatting sqref="CX193 CX195 CX197 CX199 CX201 CX203">
    <cfRule type="cellIs" dxfId="6374" priority="8826" stopIfTrue="1" operator="equal">
      <formula>0</formula>
    </cfRule>
  </conditionalFormatting>
  <conditionalFormatting sqref="CY193 CY195 CY197 CY199 CY201 CY203">
    <cfRule type="cellIs" dxfId="6373" priority="8825" stopIfTrue="1" operator="equal">
      <formula>0</formula>
    </cfRule>
  </conditionalFormatting>
  <conditionalFormatting sqref="CZ193 CZ195 CZ197 CZ199 CZ201 CZ203">
    <cfRule type="cellIs" dxfId="6372" priority="8824" stopIfTrue="1" operator="equal">
      <formula>0</formula>
    </cfRule>
  </conditionalFormatting>
  <conditionalFormatting sqref="DA193 DA195 DA197 DA199 DA201 DA203">
    <cfRule type="cellIs" dxfId="6371" priority="8823" stopIfTrue="1" operator="equal">
      <formula>0</formula>
    </cfRule>
  </conditionalFormatting>
  <conditionalFormatting sqref="DB193 DB195 DB197 DB199 DB201 DB203">
    <cfRule type="cellIs" dxfId="6370" priority="8822" stopIfTrue="1" operator="equal">
      <formula>0</formula>
    </cfRule>
  </conditionalFormatting>
  <conditionalFormatting sqref="DC193 DC195 DC197 DC199 DC201 DC203">
    <cfRule type="cellIs" dxfId="6369" priority="8821" stopIfTrue="1" operator="equal">
      <formula>0</formula>
    </cfRule>
  </conditionalFormatting>
  <conditionalFormatting sqref="DD193 DD195 DD197 DD199 DD201 DD203">
    <cfRule type="cellIs" dxfId="6368" priority="8820" stopIfTrue="1" operator="equal">
      <formula>0</formula>
    </cfRule>
  </conditionalFormatting>
  <conditionalFormatting sqref="DE193 DE195 DE197 DE199 DE201 DE203">
    <cfRule type="cellIs" dxfId="6367" priority="8819" stopIfTrue="1" operator="equal">
      <formula>0</formula>
    </cfRule>
  </conditionalFormatting>
  <conditionalFormatting sqref="DF193 DF195 DF197 DF199 DF201 DF203">
    <cfRule type="cellIs" dxfId="6366" priority="8818" stopIfTrue="1" operator="equal">
      <formula>0</formula>
    </cfRule>
  </conditionalFormatting>
  <conditionalFormatting sqref="DG193:DH193 DG195:DH195 DG197:DH197 DG199:DH199 DG201:DH201 DG203:DH203">
    <cfRule type="cellIs" dxfId="6365" priority="8817" stopIfTrue="1" operator="equal">
      <formula>0</formula>
    </cfRule>
  </conditionalFormatting>
  <conditionalFormatting sqref="DI193 DI195 DI197 DI199 DI201 DI203">
    <cfRule type="cellIs" dxfId="6364" priority="8815" stopIfTrue="1" operator="equal">
      <formula>0</formula>
    </cfRule>
  </conditionalFormatting>
  <conditionalFormatting sqref="DB205">
    <cfRule type="cellIs" dxfId="6363" priority="8801" stopIfTrue="1" operator="equal">
      <formula>0</formula>
    </cfRule>
  </conditionalFormatting>
  <conditionalFormatting sqref="DC205">
    <cfRule type="cellIs" dxfId="6362" priority="8800" stopIfTrue="1" operator="equal">
      <formula>0</formula>
    </cfRule>
  </conditionalFormatting>
  <conditionalFormatting sqref="CL205 CN205:CP205">
    <cfRule type="cellIs" dxfId="6361" priority="8812" stopIfTrue="1" operator="equal">
      <formula>0</formula>
    </cfRule>
  </conditionalFormatting>
  <conditionalFormatting sqref="CQ205">
    <cfRule type="cellIs" dxfId="6360" priority="8811" stopIfTrue="1" operator="equal">
      <formula>0</formula>
    </cfRule>
  </conditionalFormatting>
  <conditionalFormatting sqref="CR205">
    <cfRule type="cellIs" dxfId="6359" priority="8810" stopIfTrue="1" operator="equal">
      <formula>0</formula>
    </cfRule>
  </conditionalFormatting>
  <conditionalFormatting sqref="CS205">
    <cfRule type="cellIs" dxfId="6358" priority="8809" stopIfTrue="1" operator="equal">
      <formula>0</formula>
    </cfRule>
  </conditionalFormatting>
  <conditionalFormatting sqref="CT205">
    <cfRule type="cellIs" dxfId="6357" priority="8808" stopIfTrue="1" operator="equal">
      <formula>0</formula>
    </cfRule>
  </conditionalFormatting>
  <conditionalFormatting sqref="CU205">
    <cfRule type="cellIs" dxfId="6356" priority="8807" stopIfTrue="1" operator="equal">
      <formula>0</formula>
    </cfRule>
  </conditionalFormatting>
  <conditionalFormatting sqref="CV205">
    <cfRule type="cellIs" dxfId="6355" priority="8806" stopIfTrue="1" operator="equal">
      <formula>0</formula>
    </cfRule>
  </conditionalFormatting>
  <conditionalFormatting sqref="CW205">
    <cfRule type="cellIs" dxfId="6354" priority="8805" stopIfTrue="1" operator="equal">
      <formula>0</formula>
    </cfRule>
  </conditionalFormatting>
  <conditionalFormatting sqref="CX205">
    <cfRule type="cellIs" dxfId="6353" priority="8804" stopIfTrue="1" operator="equal">
      <formula>0</formula>
    </cfRule>
  </conditionalFormatting>
  <conditionalFormatting sqref="CY205">
    <cfRule type="cellIs" dxfId="6352" priority="8803" stopIfTrue="1" operator="equal">
      <formula>0</formula>
    </cfRule>
  </conditionalFormatting>
  <conditionalFormatting sqref="CZ205">
    <cfRule type="cellIs" dxfId="6351" priority="8802" stopIfTrue="1" operator="equal">
      <formula>0</formula>
    </cfRule>
  </conditionalFormatting>
  <conditionalFormatting sqref="DA205">
    <cfRule type="cellIs" dxfId="6350" priority="9390" stopIfTrue="1" operator="equal">
      <formula>0</formula>
    </cfRule>
  </conditionalFormatting>
  <conditionalFormatting sqref="DD205">
    <cfRule type="cellIs" dxfId="6349" priority="8799" stopIfTrue="1" operator="equal">
      <formula>0</formula>
    </cfRule>
  </conditionalFormatting>
  <conditionalFormatting sqref="DE205">
    <cfRule type="cellIs" dxfId="6348" priority="8798" stopIfTrue="1" operator="equal">
      <formula>0</formula>
    </cfRule>
  </conditionalFormatting>
  <conditionalFormatting sqref="DF205">
    <cfRule type="cellIs" dxfId="6347" priority="8797" stopIfTrue="1" operator="equal">
      <formula>0</formula>
    </cfRule>
  </conditionalFormatting>
  <conditionalFormatting sqref="DG205:DH205">
    <cfRule type="cellIs" dxfId="6346" priority="8796" stopIfTrue="1" operator="equal">
      <formula>0</formula>
    </cfRule>
  </conditionalFormatting>
  <conditionalFormatting sqref="DI205">
    <cfRule type="cellIs" dxfId="6345" priority="8794" stopIfTrue="1" operator="equal">
      <formula>0</formula>
    </cfRule>
  </conditionalFormatting>
  <conditionalFormatting sqref="DJ205">
    <cfRule type="cellIs" dxfId="6344" priority="8793" stopIfTrue="1" operator="equal">
      <formula>0</formula>
    </cfRule>
  </conditionalFormatting>
  <conditionalFormatting sqref="DK205">
    <cfRule type="cellIs" dxfId="6343" priority="8792" stopIfTrue="1" operator="equal">
      <formula>0</formula>
    </cfRule>
  </conditionalFormatting>
  <conditionalFormatting sqref="CG201:CK201">
    <cfRule type="cellIs" dxfId="6342" priority="8791" stopIfTrue="1" operator="equal">
      <formula>0</formula>
    </cfRule>
  </conditionalFormatting>
  <conditionalFormatting sqref="CG193:CK193 CG195:CK195 CG197:CK197 CG203:CK203">
    <cfRule type="cellIs" dxfId="6341" priority="8790" stopIfTrue="1" operator="equal">
      <formula>0</formula>
    </cfRule>
  </conditionalFormatting>
  <conditionalFormatting sqref="CG199:CK199">
    <cfRule type="cellIs" dxfId="6340" priority="8789" stopIfTrue="1" operator="equal">
      <formula>0</formula>
    </cfRule>
  </conditionalFormatting>
  <conditionalFormatting sqref="CG205:CK205">
    <cfRule type="cellIs" dxfId="6339" priority="8788" stopIfTrue="1" operator="equal">
      <formula>0</formula>
    </cfRule>
  </conditionalFormatting>
  <conditionalFormatting sqref="CG85:CO85 CQ85:DB85 DI85:DK85">
    <cfRule type="cellIs" dxfId="6338" priority="8787" stopIfTrue="1" operator="equal">
      <formula>0</formula>
    </cfRule>
  </conditionalFormatting>
  <conditionalFormatting sqref="CP85">
    <cfRule type="cellIs" dxfId="6337" priority="8786" stopIfTrue="1" operator="equal">
      <formula>0</formula>
    </cfRule>
  </conditionalFormatting>
  <conditionalFormatting sqref="DJ401">
    <cfRule type="cellIs" dxfId="6336" priority="8762" stopIfTrue="1" operator="equal">
      <formula>0</formula>
    </cfRule>
  </conditionalFormatting>
  <conditionalFormatting sqref="DK401">
    <cfRule type="cellIs" dxfId="6335" priority="8761" stopIfTrue="1" operator="equal">
      <formula>0</formula>
    </cfRule>
  </conditionalFormatting>
  <conditionalFormatting sqref="DI83:DK83">
    <cfRule type="cellIs" dxfId="6334" priority="8760" stopIfTrue="1" operator="equal">
      <formula>0</formula>
    </cfRule>
  </conditionalFormatting>
  <conditionalFormatting sqref="DI75:DK75 DI69:DK69 DI77:DK77">
    <cfRule type="cellIs" dxfId="6333" priority="8754" stopIfTrue="1" operator="equal">
      <formula>0</formula>
    </cfRule>
  </conditionalFormatting>
  <conditionalFormatting sqref="DI81:DK81 DI79:DK79">
    <cfRule type="cellIs" dxfId="6332" priority="8753" stopIfTrue="1" operator="equal">
      <formula>0</formula>
    </cfRule>
  </conditionalFormatting>
  <conditionalFormatting sqref="DI65:DK65 DI63:DK63">
    <cfRule type="cellIs" dxfId="6331" priority="8752" stopIfTrue="1" operator="equal">
      <formula>0</formula>
    </cfRule>
  </conditionalFormatting>
  <conditionalFormatting sqref="DI59:DK59 DI57:DK57">
    <cfRule type="cellIs" dxfId="6330" priority="8751" stopIfTrue="1" operator="equal">
      <formula>0</formula>
    </cfRule>
  </conditionalFormatting>
  <conditionalFormatting sqref="DI61:DK61">
    <cfRule type="cellIs" dxfId="6329" priority="8750" stopIfTrue="1" operator="equal">
      <formula>0</formula>
    </cfRule>
  </conditionalFormatting>
  <conditionalFormatting sqref="DJ301:DK301">
    <cfRule type="cellIs" dxfId="6328" priority="8728" stopIfTrue="1" operator="equal">
      <formula>0</formula>
    </cfRule>
  </conditionalFormatting>
  <conditionalFormatting sqref="CS301:CT301">
    <cfRule type="cellIs" dxfId="6327" priority="8726" stopIfTrue="1" operator="equal">
      <formula>0</formula>
    </cfRule>
  </conditionalFormatting>
  <conditionalFormatting sqref="CS299">
    <cfRule type="cellIs" dxfId="6326" priority="8720" stopIfTrue="1" operator="equal">
      <formula>0</formula>
    </cfRule>
  </conditionalFormatting>
  <conditionalFormatting sqref="CT299">
    <cfRule type="cellIs" dxfId="6325" priority="8718" stopIfTrue="1" operator="equal">
      <formula>0</formula>
    </cfRule>
  </conditionalFormatting>
  <conditionalFormatting sqref="CS365">
    <cfRule type="cellIs" dxfId="6324" priority="8712" stopIfTrue="1" operator="equal">
      <formula>0</formula>
    </cfRule>
  </conditionalFormatting>
  <conditionalFormatting sqref="CX301">
    <cfRule type="cellIs" dxfId="6323" priority="8654" stopIfTrue="1" operator="equal">
      <formula>0</formula>
    </cfRule>
  </conditionalFormatting>
  <conditionalFormatting sqref="CS343 CS349 CS351 CS353 CS357 CS347">
    <cfRule type="cellIs" dxfId="6322" priority="8698" stopIfTrue="1" operator="equal">
      <formula>0</formula>
    </cfRule>
  </conditionalFormatting>
  <conditionalFormatting sqref="CS361">
    <cfRule type="cellIs" dxfId="6321" priority="8697" stopIfTrue="1" operator="equal">
      <formula>0</formula>
    </cfRule>
  </conditionalFormatting>
  <conditionalFormatting sqref="CS345">
    <cfRule type="cellIs" dxfId="6320" priority="8696" stopIfTrue="1" operator="equal">
      <formula>0</formula>
    </cfRule>
  </conditionalFormatting>
  <conditionalFormatting sqref="CS341">
    <cfRule type="cellIs" dxfId="6319" priority="8695" stopIfTrue="1" operator="equal">
      <formula>0</formula>
    </cfRule>
  </conditionalFormatting>
  <conditionalFormatting sqref="CS355 CS359">
    <cfRule type="cellIs" dxfId="6318" priority="8694" stopIfTrue="1" operator="equal">
      <formula>0</formula>
    </cfRule>
  </conditionalFormatting>
  <conditionalFormatting sqref="CS363">
    <cfRule type="cellIs" dxfId="6317" priority="8693" stopIfTrue="1" operator="equal">
      <formula>0</formula>
    </cfRule>
  </conditionalFormatting>
  <conditionalFormatting sqref="CG9:DB9 DI9:DK9">
    <cfRule type="cellIs" dxfId="6316" priority="8646" stopIfTrue="1" operator="equal">
      <formula>0</formula>
    </cfRule>
  </conditionalFormatting>
  <conditionalFormatting sqref="DJ401">
    <cfRule type="cellIs" dxfId="6315" priority="8616" stopIfTrue="1" operator="equal">
      <formula>0</formula>
    </cfRule>
  </conditionalFormatting>
  <conditionalFormatting sqref="DK401">
    <cfRule type="cellIs" dxfId="6314" priority="8615" stopIfTrue="1" operator="equal">
      <formula>0</formula>
    </cfRule>
  </conditionalFormatting>
  <conditionalFormatting sqref="CG219:DB219 DJ219:DK219">
    <cfRule type="cellIs" dxfId="6313" priority="8614" stopIfTrue="1" operator="equal">
      <formula>0</formula>
    </cfRule>
  </conditionalFormatting>
  <conditionalFormatting sqref="CS97 CS95 CS89 CS91 CS93 DI93:DK93 DI91:DK91 DI89:DK89 DI95:DK95 DI97:DK97 CG87:DB87 DI87:DK87">
    <cfRule type="cellIs" dxfId="6312" priority="8612" stopIfTrue="1" operator="equal">
      <formula>0</formula>
    </cfRule>
  </conditionalFormatting>
  <conditionalFormatting sqref="DJ303:DK303">
    <cfRule type="cellIs" dxfId="6311" priority="8611" stopIfTrue="1" operator="equal">
      <formula>0</formula>
    </cfRule>
  </conditionalFormatting>
  <conditionalFormatting sqref="CS303:CU303">
    <cfRule type="cellIs" dxfId="6310" priority="8609" stopIfTrue="1" operator="equal">
      <formula>0</formula>
    </cfRule>
  </conditionalFormatting>
  <conditionalFormatting sqref="CV303:CY303">
    <cfRule type="cellIs" dxfId="6309" priority="8608" stopIfTrue="1" operator="equal">
      <formula>0</formula>
    </cfRule>
  </conditionalFormatting>
  <conditionalFormatting sqref="CZ303 DB303">
    <cfRule type="cellIs" dxfId="6308" priority="8606" stopIfTrue="1" operator="equal">
      <formula>0</formula>
    </cfRule>
  </conditionalFormatting>
  <conditionalFormatting sqref="CG309:DB309 DJ309:DK309 DJ315:DK315 DJ321:DK321 DJ313:DK313 DJ311:DK311 DJ317:DK317 DJ319:DK319">
    <cfRule type="cellIs" dxfId="6307" priority="8605" stopIfTrue="1" operator="equal">
      <formula>0</formula>
    </cfRule>
  </conditionalFormatting>
  <conditionalFormatting sqref="DJ323:DK323">
    <cfRule type="cellIs" dxfId="6306" priority="8604" stopIfTrue="1" operator="equal">
      <formula>0</formula>
    </cfRule>
  </conditionalFormatting>
  <conditionalFormatting sqref="CS99 DI99:DK99">
    <cfRule type="cellIs" dxfId="6305" priority="8603" stopIfTrue="1" operator="equal">
      <formula>0</formula>
    </cfRule>
  </conditionalFormatting>
  <conditionalFormatting sqref="DJ325:DK325">
    <cfRule type="cellIs" dxfId="6304" priority="8600" stopIfTrue="1" operator="equal">
      <formula>0</formula>
    </cfRule>
  </conditionalFormatting>
  <conditionalFormatting sqref="DJ327:DK327">
    <cfRule type="cellIs" dxfId="6303" priority="8599" stopIfTrue="1" operator="equal">
      <formula>0</formula>
    </cfRule>
  </conditionalFormatting>
  <conditionalFormatting sqref="DJ329:DK329">
    <cfRule type="cellIs" dxfId="6302" priority="8592" stopIfTrue="1" operator="equal">
      <formula>0</formula>
    </cfRule>
  </conditionalFormatting>
  <conditionalFormatting sqref="CS101 DI101:DK101">
    <cfRule type="cellIs" dxfId="6301" priority="8589" stopIfTrue="1" operator="equal">
      <formula>0</formula>
    </cfRule>
  </conditionalFormatting>
  <conditionalFormatting sqref="CS103 DI103:DK103">
    <cfRule type="cellIs" dxfId="6300" priority="8587" stopIfTrue="1" operator="equal">
      <formula>0</formula>
    </cfRule>
  </conditionalFormatting>
  <conditionalFormatting sqref="CS105:CS107 DI105:DK107">
    <cfRule type="cellIs" dxfId="6299" priority="8585" stopIfTrue="1" operator="equal">
      <formula>0</formula>
    </cfRule>
  </conditionalFormatting>
  <conditionalFormatting sqref="DJ181:DK181 DJ183:DK183 DJ189:DK189 DJ191:DK191">
    <cfRule type="cellIs" dxfId="6298" priority="8583" stopIfTrue="1" operator="equal">
      <formula>0</formula>
    </cfRule>
  </conditionalFormatting>
  <conditionalFormatting sqref="DJ331:DK333">
    <cfRule type="cellIs" dxfId="6297" priority="8582" stopIfTrue="1" operator="equal">
      <formula>0</formula>
    </cfRule>
  </conditionalFormatting>
  <conditionalFormatting sqref="DJ335:DK335">
    <cfRule type="cellIs" dxfId="6296" priority="8581" stopIfTrue="1" operator="equal">
      <formula>0</formula>
    </cfRule>
  </conditionalFormatting>
  <conditionalFormatting sqref="DI67:DK67 DI71:DK71 DI73:DK73">
    <cfRule type="cellIs" dxfId="6295" priority="8580" stopIfTrue="1" operator="equal">
      <formula>0</formula>
    </cfRule>
  </conditionalFormatting>
  <conditionalFormatting sqref="DJ397:DK397 DJ399:DK399">
    <cfRule type="cellIs" dxfId="6294" priority="8579" stopIfTrue="1" operator="equal">
      <formula>0</formula>
    </cfRule>
  </conditionalFormatting>
  <conditionalFormatting sqref="DJ397:DK397 DJ399:DK399">
    <cfRule type="cellIs" dxfId="6293" priority="8578" stopIfTrue="1" operator="equal">
      <formula>0</formula>
    </cfRule>
  </conditionalFormatting>
  <conditionalFormatting sqref="CH53:DB53 DI53:DK53">
    <cfRule type="cellIs" dxfId="6292" priority="8577" stopIfTrue="1" operator="equal">
      <formula>0</formula>
    </cfRule>
  </conditionalFormatting>
  <conditionalFormatting sqref="DJ305:DK305">
    <cfRule type="cellIs" dxfId="6291" priority="8574" stopIfTrue="1" operator="equal">
      <formula>0</formula>
    </cfRule>
  </conditionalFormatting>
  <conditionalFormatting sqref="CS305:CU305">
    <cfRule type="cellIs" dxfId="6290" priority="8572" stopIfTrue="1" operator="equal">
      <formula>0</formula>
    </cfRule>
  </conditionalFormatting>
  <conditionalFormatting sqref="CV305:CY305">
    <cfRule type="cellIs" dxfId="6289" priority="8571" stopIfTrue="1" operator="equal">
      <formula>0</formula>
    </cfRule>
  </conditionalFormatting>
  <conditionalFormatting sqref="CZ305 DB305">
    <cfRule type="cellIs" dxfId="6288" priority="8570" stopIfTrue="1" operator="equal">
      <formula>0</formula>
    </cfRule>
  </conditionalFormatting>
  <conditionalFormatting sqref="CN307:CO307 DJ307:DK307">
    <cfRule type="cellIs" dxfId="6287" priority="8569" stopIfTrue="1" operator="equal">
      <formula>0</formula>
    </cfRule>
  </conditionalFormatting>
  <conditionalFormatting sqref="CP307:CQ307">
    <cfRule type="cellIs" dxfId="6286" priority="8568" stopIfTrue="1" operator="equal">
      <formula>0</formula>
    </cfRule>
  </conditionalFormatting>
  <conditionalFormatting sqref="CR307:CU307">
    <cfRule type="cellIs" dxfId="6285" priority="8567" stopIfTrue="1" operator="equal">
      <formula>0</formula>
    </cfRule>
  </conditionalFormatting>
  <conditionalFormatting sqref="CV307:CY307">
    <cfRule type="cellIs" dxfId="6284" priority="8566" stopIfTrue="1" operator="equal">
      <formula>0</formula>
    </cfRule>
  </conditionalFormatting>
  <conditionalFormatting sqref="CZ307 DB307">
    <cfRule type="cellIs" dxfId="6283" priority="8565" stopIfTrue="1" operator="equal">
      <formula>0</formula>
    </cfRule>
  </conditionalFormatting>
  <conditionalFormatting sqref="CG431:DB431 DJ431:DK431">
    <cfRule type="cellIs" dxfId="6282" priority="8541" stopIfTrue="1" operator="equal">
      <formula>0</formula>
    </cfRule>
  </conditionalFormatting>
  <conditionalFormatting sqref="CG439:CX439">
    <cfRule type="cellIs" dxfId="6281" priority="8540" stopIfTrue="1" operator="equal">
      <formula>0</formula>
    </cfRule>
  </conditionalFormatting>
  <conditionalFormatting sqref="CY439:DA439">
    <cfRule type="cellIs" dxfId="6280" priority="8532" stopIfTrue="1" operator="equal">
      <formula>0</formula>
    </cfRule>
  </conditionalFormatting>
  <conditionalFormatting sqref="DE439:DK439">
    <cfRule type="cellIs" dxfId="6279" priority="8528" stopIfTrue="1" operator="equal">
      <formula>0</formula>
    </cfRule>
  </conditionalFormatting>
  <conditionalFormatting sqref="DB439:DC439">
    <cfRule type="cellIs" dxfId="6278" priority="8530" stopIfTrue="1" operator="equal">
      <formula>0</formula>
    </cfRule>
  </conditionalFormatting>
  <conditionalFormatting sqref="DE439:DK439">
    <cfRule type="cellIs" dxfId="6277" priority="8526" stopIfTrue="1" operator="equal">
      <formula>0</formula>
    </cfRule>
  </conditionalFormatting>
  <conditionalFormatting sqref="BC179:CE179 BC131:CE131">
    <cfRule type="cellIs" dxfId="6276" priority="8523" stopIfTrue="1" operator="equal">
      <formula>0</formula>
    </cfRule>
  </conditionalFormatting>
  <conditionalFormatting sqref="BD215:CE215 BD217:CE217">
    <cfRule type="cellIs" dxfId="6275" priority="8522" stopIfTrue="1" operator="equal">
      <formula>0</formula>
    </cfRule>
  </conditionalFormatting>
  <conditionalFormatting sqref="BD49:CG49">
    <cfRule type="cellIs" dxfId="6274" priority="8518" stopIfTrue="1" operator="equal">
      <formula>0</formula>
    </cfRule>
  </conditionalFormatting>
  <conditionalFormatting sqref="BD11:CE11">
    <cfRule type="cellIs" dxfId="6273" priority="8516" stopIfTrue="1" operator="equal">
      <formula>0</formula>
    </cfRule>
  </conditionalFormatting>
  <conditionalFormatting sqref="BD39:BK39">
    <cfRule type="cellIs" dxfId="6272" priority="8521" stopIfTrue="1" operator="equal">
      <formula>0</formula>
    </cfRule>
  </conditionalFormatting>
  <conditionalFormatting sqref="BD45:CG45 BD47:CG47">
    <cfRule type="cellIs" dxfId="6271" priority="8519" stopIfTrue="1" operator="equal">
      <formula>0</formula>
    </cfRule>
  </conditionalFormatting>
  <conditionalFormatting sqref="BD41:BK41 BD43:BK43 BM43:BR43 BM41:BR41">
    <cfRule type="cellIs" dxfId="6270" priority="8520" stopIfTrue="1" operator="equal">
      <formula>0</formula>
    </cfRule>
  </conditionalFormatting>
  <conditionalFormatting sqref="BD51:CG51">
    <cfRule type="cellIs" dxfId="6269" priority="8517" stopIfTrue="1" operator="equal">
      <formula>0</formula>
    </cfRule>
  </conditionalFormatting>
  <conditionalFormatting sqref="BD55:BE55 BG55:BM55 BO55:CE55">
    <cfRule type="cellIs" dxfId="6268" priority="8515" stopIfTrue="1" operator="equal">
      <formula>0</formula>
    </cfRule>
  </conditionalFormatting>
  <conditionalFormatting sqref="BD23:BK23 BD25:BK25">
    <cfRule type="cellIs" dxfId="6267" priority="8499" stopIfTrue="1" operator="equal">
      <formula>0</formula>
    </cfRule>
  </conditionalFormatting>
  <conditionalFormatting sqref="BD109:CE109">
    <cfRule type="cellIs" dxfId="6266" priority="8514" stopIfTrue="1" operator="equal">
      <formula>0</formula>
    </cfRule>
  </conditionalFormatting>
  <conditionalFormatting sqref="BI167">
    <cfRule type="cellIs" dxfId="6265" priority="8508" stopIfTrue="1" operator="equal">
      <formula>0</formula>
    </cfRule>
  </conditionalFormatting>
  <conditionalFormatting sqref="BD27:BK27 BD29:BK29 BD31:BK31">
    <cfRule type="cellIs" dxfId="6264" priority="8500" stopIfTrue="1" operator="equal">
      <formula>0</formula>
    </cfRule>
  </conditionalFormatting>
  <conditionalFormatting sqref="BD155:CE155">
    <cfRule type="cellIs" dxfId="6263" priority="8501" stopIfTrue="1" operator="equal">
      <formula>0</formula>
    </cfRule>
  </conditionalFormatting>
  <conditionalFormatting sqref="BG167">
    <cfRule type="cellIs" dxfId="6262" priority="8510" stopIfTrue="1" operator="equal">
      <formula>0</formula>
    </cfRule>
  </conditionalFormatting>
  <conditionalFormatting sqref="BD167">
    <cfRule type="cellIs" dxfId="6261" priority="8513" stopIfTrue="1" operator="equal">
      <formula>0</formula>
    </cfRule>
  </conditionalFormatting>
  <conditionalFormatting sqref="BT167:CR167">
    <cfRule type="cellIs" dxfId="6260" priority="8502" stopIfTrue="1" operator="equal">
      <formula>0</formula>
    </cfRule>
  </conditionalFormatting>
  <conditionalFormatting sqref="BE167">
    <cfRule type="cellIs" dxfId="6259" priority="8512" stopIfTrue="1" operator="equal">
      <formula>0</formula>
    </cfRule>
  </conditionalFormatting>
  <conditionalFormatting sqref="BF167">
    <cfRule type="cellIs" dxfId="6258" priority="8511" stopIfTrue="1" operator="equal">
      <formula>0</formula>
    </cfRule>
  </conditionalFormatting>
  <conditionalFormatting sqref="BH167">
    <cfRule type="cellIs" dxfId="6257" priority="8509" stopIfTrue="1" operator="equal">
      <formula>0</formula>
    </cfRule>
  </conditionalFormatting>
  <conditionalFormatting sqref="BJ167">
    <cfRule type="cellIs" dxfId="6256" priority="8507" stopIfTrue="1" operator="equal">
      <formula>0</formula>
    </cfRule>
  </conditionalFormatting>
  <conditionalFormatting sqref="BK167">
    <cfRule type="cellIs" dxfId="6255" priority="8506" stopIfTrue="1" operator="equal">
      <formula>0</formula>
    </cfRule>
  </conditionalFormatting>
  <conditionalFormatting sqref="BL167">
    <cfRule type="cellIs" dxfId="6254" priority="8505" stopIfTrue="1" operator="equal">
      <formula>0</formula>
    </cfRule>
  </conditionalFormatting>
  <conditionalFormatting sqref="BM167:BN167">
    <cfRule type="cellIs" dxfId="6253" priority="8504" stopIfTrue="1" operator="equal">
      <formula>0</formula>
    </cfRule>
  </conditionalFormatting>
  <conditionalFormatting sqref="BO167:BS167">
    <cfRule type="cellIs" dxfId="6252" priority="8503" stopIfTrue="1" operator="equal">
      <formula>0</formula>
    </cfRule>
  </conditionalFormatting>
  <conditionalFormatting sqref="BD21:BK21">
    <cfRule type="cellIs" dxfId="6251" priority="8498" stopIfTrue="1" operator="equal">
      <formula>0</formula>
    </cfRule>
  </conditionalFormatting>
  <conditionalFormatting sqref="BD33:BK33 BD35:BK35">
    <cfRule type="cellIs" dxfId="6250" priority="8497" stopIfTrue="1" operator="equal">
      <formula>0</formula>
    </cfRule>
  </conditionalFormatting>
  <conditionalFormatting sqref="BD37:BK37">
    <cfRule type="cellIs" dxfId="6249" priority="8496" stopIfTrue="1" operator="equal">
      <formula>0</formula>
    </cfRule>
  </conditionalFormatting>
  <conditionalFormatting sqref="BD15:BK15 BD13:BK13">
    <cfRule type="cellIs" dxfId="6248" priority="8495" stopIfTrue="1" operator="equal">
      <formula>0</formula>
    </cfRule>
  </conditionalFormatting>
  <conditionalFormatting sqref="BD19:BK19 BD17:BK17">
    <cfRule type="cellIs" dxfId="6247" priority="8494" stopIfTrue="1" operator="equal">
      <formula>0</formula>
    </cfRule>
  </conditionalFormatting>
  <conditionalFormatting sqref="BM39:BR39">
    <cfRule type="cellIs" dxfId="6246" priority="8493" stopIfTrue="1" operator="equal">
      <formula>0</formula>
    </cfRule>
  </conditionalFormatting>
  <conditionalFormatting sqref="BM27:BR27 BM29:BR29 BM31:BR31">
    <cfRule type="cellIs" dxfId="6245" priority="8492" stopIfTrue="1" operator="equal">
      <formula>0</formula>
    </cfRule>
  </conditionalFormatting>
  <conditionalFormatting sqref="BM23:BR23 BM25:BR25">
    <cfRule type="cellIs" dxfId="6244" priority="8491" stopIfTrue="1" operator="equal">
      <formula>0</formula>
    </cfRule>
  </conditionalFormatting>
  <conditionalFormatting sqref="BM21:BR21">
    <cfRule type="cellIs" dxfId="6243" priority="8490" stopIfTrue="1" operator="equal">
      <formula>0</formula>
    </cfRule>
  </conditionalFormatting>
  <conditionalFormatting sqref="BM33:BR33 BM35:BR35">
    <cfRule type="cellIs" dxfId="6242" priority="8489" stopIfTrue="1" operator="equal">
      <formula>0</formula>
    </cfRule>
  </conditionalFormatting>
  <conditionalFormatting sqref="BM37:BR37">
    <cfRule type="cellIs" dxfId="6241" priority="8488" stopIfTrue="1" operator="equal">
      <formula>0</formula>
    </cfRule>
  </conditionalFormatting>
  <conditionalFormatting sqref="BM15:BR15 BM13:BR13">
    <cfRule type="cellIs" dxfId="6240" priority="8487" stopIfTrue="1" operator="equal">
      <formula>0</formula>
    </cfRule>
  </conditionalFormatting>
  <conditionalFormatting sqref="BM19:BR19 BM17:BR17">
    <cfRule type="cellIs" dxfId="6239" priority="8486" stopIfTrue="1" operator="equal">
      <formula>0</formula>
    </cfRule>
  </conditionalFormatting>
  <conditionalFormatting sqref="BL83">
    <cfRule type="cellIs" dxfId="6238" priority="8485" stopIfTrue="1" operator="equal">
      <formula>0</formula>
    </cfRule>
  </conditionalFormatting>
  <conditionalFormatting sqref="BL77 BL75 BL73 BL71 BL69 BL67">
    <cfRule type="cellIs" dxfId="6237" priority="8484" stopIfTrue="1" operator="equal">
      <formula>0</formula>
    </cfRule>
  </conditionalFormatting>
  <conditionalFormatting sqref="BL81 BL79">
    <cfRule type="cellIs" dxfId="6236" priority="8483" stopIfTrue="1" operator="equal">
      <formula>0</formula>
    </cfRule>
  </conditionalFormatting>
  <conditionalFormatting sqref="BL65 BL63">
    <cfRule type="cellIs" dxfId="6235" priority="8482" stopIfTrue="1" operator="equal">
      <formula>0</formula>
    </cfRule>
  </conditionalFormatting>
  <conditionalFormatting sqref="BL59 BL57">
    <cfRule type="cellIs" dxfId="6234" priority="8481" stopIfTrue="1" operator="equal">
      <formula>0</formula>
    </cfRule>
  </conditionalFormatting>
  <conditionalFormatting sqref="BL61">
    <cfRule type="cellIs" dxfId="6233" priority="8480" stopIfTrue="1" operator="equal">
      <formula>0</formula>
    </cfRule>
  </conditionalFormatting>
  <conditionalFormatting sqref="BS83:CR83">
    <cfRule type="cellIs" dxfId="6232" priority="8479" stopIfTrue="1" operator="equal">
      <formula>0</formula>
    </cfRule>
  </conditionalFormatting>
  <conditionalFormatting sqref="BS77:CR77 BS75:CR75 BS73:CR73 BS71:CR71 BS69:CR69 BS67:CR67">
    <cfRule type="cellIs" dxfId="6231" priority="8478" stopIfTrue="1" operator="equal">
      <formula>0</formula>
    </cfRule>
  </conditionalFormatting>
  <conditionalFormatting sqref="BS81:CR81 BS79:CR79">
    <cfRule type="cellIs" dxfId="6230" priority="8477" stopIfTrue="1" operator="equal">
      <formula>0</formula>
    </cfRule>
  </conditionalFormatting>
  <conditionalFormatting sqref="BS65:CR65 BS63:CR63">
    <cfRule type="cellIs" dxfId="6229" priority="8476" stopIfTrue="1" operator="equal">
      <formula>0</formula>
    </cfRule>
  </conditionalFormatting>
  <conditionalFormatting sqref="BS59:CR59 BS57:CR57">
    <cfRule type="cellIs" dxfId="6228" priority="8475" stopIfTrue="1" operator="equal">
      <formula>0</formula>
    </cfRule>
  </conditionalFormatting>
  <conditionalFormatting sqref="BS61:CR61">
    <cfRule type="cellIs" dxfId="6227" priority="8474" stopIfTrue="1" operator="equal">
      <formula>0</formula>
    </cfRule>
  </conditionalFormatting>
  <conditionalFormatting sqref="BD129:CE129">
    <cfRule type="cellIs" dxfId="6226" priority="8473" stopIfTrue="1" operator="equal">
      <formula>0</formula>
    </cfRule>
  </conditionalFormatting>
  <conditionalFormatting sqref="BE121 BE123 BE125 BE127">
    <cfRule type="cellIs" dxfId="6225" priority="8467" stopIfTrue="1" operator="equal">
      <formula>0</formula>
    </cfRule>
  </conditionalFormatting>
  <conditionalFormatting sqref="BH115 BH117 BH119">
    <cfRule type="cellIs" dxfId="6224" priority="8459" stopIfTrue="1" operator="equal">
      <formula>0</formula>
    </cfRule>
  </conditionalFormatting>
  <conditionalFormatting sqref="BD111 BD113">
    <cfRule type="cellIs" dxfId="6223" priority="8472" stopIfTrue="1" operator="equal">
      <formula>0</formula>
    </cfRule>
  </conditionalFormatting>
  <conditionalFormatting sqref="BD115 BD117 BD119">
    <cfRule type="cellIs" dxfId="6222" priority="8471" stopIfTrue="1" operator="equal">
      <formula>0</formula>
    </cfRule>
  </conditionalFormatting>
  <conditionalFormatting sqref="BD121 BD123 BD125 BD127">
    <cfRule type="cellIs" dxfId="6221" priority="8470" stopIfTrue="1" operator="equal">
      <formula>0</formula>
    </cfRule>
  </conditionalFormatting>
  <conditionalFormatting sqref="BE111 BE113">
    <cfRule type="cellIs" dxfId="6220" priority="8469" stopIfTrue="1" operator="equal">
      <formula>0</formula>
    </cfRule>
  </conditionalFormatting>
  <conditionalFormatting sqref="BE115 BE117 BE119">
    <cfRule type="cellIs" dxfId="6219" priority="8468" stopIfTrue="1" operator="equal">
      <formula>0</formula>
    </cfRule>
  </conditionalFormatting>
  <conditionalFormatting sqref="BF111 BF113">
    <cfRule type="cellIs" dxfId="6218" priority="8466" stopIfTrue="1" operator="equal">
      <formula>0</formula>
    </cfRule>
  </conditionalFormatting>
  <conditionalFormatting sqref="BF115 BF117 BF119">
    <cfRule type="cellIs" dxfId="6217" priority="8465" stopIfTrue="1" operator="equal">
      <formula>0</formula>
    </cfRule>
  </conditionalFormatting>
  <conditionalFormatting sqref="BF121 BF123 BF125 BF127">
    <cfRule type="cellIs" dxfId="6216" priority="8464" stopIfTrue="1" operator="equal">
      <formula>0</formula>
    </cfRule>
  </conditionalFormatting>
  <conditionalFormatting sqref="BG111 BG113">
    <cfRule type="cellIs" dxfId="6215" priority="8463" stopIfTrue="1" operator="equal">
      <formula>0</formula>
    </cfRule>
  </conditionalFormatting>
  <conditionalFormatting sqref="BG115 BG117 BG119">
    <cfRule type="cellIs" dxfId="6214" priority="8462" stopIfTrue="1" operator="equal">
      <formula>0</formula>
    </cfRule>
  </conditionalFormatting>
  <conditionalFormatting sqref="BG121 BG123 BG125 BG127">
    <cfRule type="cellIs" dxfId="6213" priority="8461" stopIfTrue="1" operator="equal">
      <formula>0</formula>
    </cfRule>
  </conditionalFormatting>
  <conditionalFormatting sqref="BH111 BH113">
    <cfRule type="cellIs" dxfId="6212" priority="8460" stopIfTrue="1" operator="equal">
      <formula>0</formula>
    </cfRule>
  </conditionalFormatting>
  <conditionalFormatting sqref="BH121 BH123 BH125 BH127">
    <cfRule type="cellIs" dxfId="6211" priority="8458" stopIfTrue="1" operator="equal">
      <formula>0</formula>
    </cfRule>
  </conditionalFormatting>
  <conditionalFormatting sqref="BI111 BI113">
    <cfRule type="cellIs" dxfId="6210" priority="8457" stopIfTrue="1" operator="equal">
      <formula>0</formula>
    </cfRule>
  </conditionalFormatting>
  <conditionalFormatting sqref="BI115 BI117 BI119">
    <cfRule type="cellIs" dxfId="6209" priority="8456" stopIfTrue="1" operator="equal">
      <formula>0</formula>
    </cfRule>
  </conditionalFormatting>
  <conditionalFormatting sqref="BI121 BI123 BI125 BI127">
    <cfRule type="cellIs" dxfId="6208" priority="8455" stopIfTrue="1" operator="equal">
      <formula>0</formula>
    </cfRule>
  </conditionalFormatting>
  <conditionalFormatting sqref="BJ111 BJ113">
    <cfRule type="cellIs" dxfId="6207" priority="8454" stopIfTrue="1" operator="equal">
      <formula>0</formula>
    </cfRule>
  </conditionalFormatting>
  <conditionalFormatting sqref="BJ115 BJ117 BJ119">
    <cfRule type="cellIs" dxfId="6206" priority="8453" stopIfTrue="1" operator="equal">
      <formula>0</formula>
    </cfRule>
  </conditionalFormatting>
  <conditionalFormatting sqref="BJ121 BJ123 BJ125 BJ127">
    <cfRule type="cellIs" dxfId="6205" priority="8452" stopIfTrue="1" operator="equal">
      <formula>0</formula>
    </cfRule>
  </conditionalFormatting>
  <conditionalFormatting sqref="BK111 BK113">
    <cfRule type="cellIs" dxfId="6204" priority="8451" stopIfTrue="1" operator="equal">
      <formula>0</formula>
    </cfRule>
  </conditionalFormatting>
  <conditionalFormatting sqref="BK115 BK117 BK119">
    <cfRule type="cellIs" dxfId="6203" priority="8450" stopIfTrue="1" operator="equal">
      <formula>0</formula>
    </cfRule>
  </conditionalFormatting>
  <conditionalFormatting sqref="BK121 BK123 BK125 BK127">
    <cfRule type="cellIs" dxfId="6202" priority="8449" stopIfTrue="1" operator="equal">
      <formula>0</formula>
    </cfRule>
  </conditionalFormatting>
  <conditionalFormatting sqref="BL111 BL113">
    <cfRule type="cellIs" dxfId="6201" priority="8448" stopIfTrue="1" operator="equal">
      <formula>0</formula>
    </cfRule>
  </conditionalFormatting>
  <conditionalFormatting sqref="BL115 BL117 BL119">
    <cfRule type="cellIs" dxfId="6200" priority="8447" stopIfTrue="1" operator="equal">
      <formula>0</formula>
    </cfRule>
  </conditionalFormatting>
  <conditionalFormatting sqref="BL121 BL123 BL125 BL127">
    <cfRule type="cellIs" dxfId="6199" priority="8446" stopIfTrue="1" operator="equal">
      <formula>0</formula>
    </cfRule>
  </conditionalFormatting>
  <conditionalFormatting sqref="BM111 BM113">
    <cfRule type="cellIs" dxfId="6198" priority="8445" stopIfTrue="1" operator="equal">
      <formula>0</formula>
    </cfRule>
  </conditionalFormatting>
  <conditionalFormatting sqref="BM115 BM117 BM119">
    <cfRule type="cellIs" dxfId="6197" priority="8444" stopIfTrue="1" operator="equal">
      <formula>0</formula>
    </cfRule>
  </conditionalFormatting>
  <conditionalFormatting sqref="BM121 BM123 BM125 BM127">
    <cfRule type="cellIs" dxfId="6196" priority="8443" stopIfTrue="1" operator="equal">
      <formula>0</formula>
    </cfRule>
  </conditionalFormatting>
  <conditionalFormatting sqref="BN111 BN113">
    <cfRule type="cellIs" dxfId="6195" priority="8442" stopIfTrue="1" operator="equal">
      <formula>0</formula>
    </cfRule>
  </conditionalFormatting>
  <conditionalFormatting sqref="BN115 BN117 BN119">
    <cfRule type="cellIs" dxfId="6194" priority="8441" stopIfTrue="1" operator="equal">
      <formula>0</formula>
    </cfRule>
  </conditionalFormatting>
  <conditionalFormatting sqref="BN121 BN123 BN125 BN127">
    <cfRule type="cellIs" dxfId="6193" priority="8440" stopIfTrue="1" operator="equal">
      <formula>0</formula>
    </cfRule>
  </conditionalFormatting>
  <conditionalFormatting sqref="BO111 BO113">
    <cfRule type="cellIs" dxfId="6192" priority="8439" stopIfTrue="1" operator="equal">
      <formula>0</formula>
    </cfRule>
  </conditionalFormatting>
  <conditionalFormatting sqref="BO115 BO117 BO119">
    <cfRule type="cellIs" dxfId="6191" priority="8438" stopIfTrue="1" operator="equal">
      <formula>0</formula>
    </cfRule>
  </conditionalFormatting>
  <conditionalFormatting sqref="BO121 BO123 BO125 BO127">
    <cfRule type="cellIs" dxfId="6190" priority="8437" stopIfTrue="1" operator="equal">
      <formula>0</formula>
    </cfRule>
  </conditionalFormatting>
  <conditionalFormatting sqref="BP111:CR111 BP113:CR113">
    <cfRule type="cellIs" dxfId="6189" priority="8436" stopIfTrue="1" operator="equal">
      <formula>0</formula>
    </cfRule>
  </conditionalFormatting>
  <conditionalFormatting sqref="BP115:CR115 BP117:CR117 BP119:CR119">
    <cfRule type="cellIs" dxfId="6188" priority="8435" stopIfTrue="1" operator="equal">
      <formula>0</formula>
    </cfRule>
  </conditionalFormatting>
  <conditionalFormatting sqref="BP121:CR121 BP123:CR123 BP125:CR125 BP127:CR127">
    <cfRule type="cellIs" dxfId="6187" priority="8434" stopIfTrue="1" operator="equal">
      <formula>0</formula>
    </cfRule>
  </conditionalFormatting>
  <conditionalFormatting sqref="BS111:CR111 BS113:CR113">
    <cfRule type="cellIs" dxfId="6186" priority="8433" stopIfTrue="1" operator="equal">
      <formula>0</formula>
    </cfRule>
  </conditionalFormatting>
  <conditionalFormatting sqref="BS115:CR115 BS117:CR117 BS119:CR119">
    <cfRule type="cellIs" dxfId="6185" priority="8432" stopIfTrue="1" operator="equal">
      <formula>0</formula>
    </cfRule>
  </conditionalFormatting>
  <conditionalFormatting sqref="BS121:CR121 BS123:CR123 BS125:CR125 BS127:CR127">
    <cfRule type="cellIs" dxfId="6184" priority="8431" stopIfTrue="1" operator="equal">
      <formula>0</formula>
    </cfRule>
  </conditionalFormatting>
  <conditionalFormatting sqref="BD157 BD159">
    <cfRule type="cellIs" dxfId="6183" priority="8430" stopIfTrue="1" operator="equal">
      <formula>0</formula>
    </cfRule>
  </conditionalFormatting>
  <conditionalFormatting sqref="BD161 BD163">
    <cfRule type="cellIs" dxfId="6182" priority="8429" stopIfTrue="1" operator="equal">
      <formula>0</formula>
    </cfRule>
  </conditionalFormatting>
  <conditionalFormatting sqref="BD165">
    <cfRule type="cellIs" dxfId="6181" priority="8428" stopIfTrue="1" operator="equal">
      <formula>0</formula>
    </cfRule>
  </conditionalFormatting>
  <conditionalFormatting sqref="BE157 BE159">
    <cfRule type="cellIs" dxfId="6180" priority="8427" stopIfTrue="1" operator="equal">
      <formula>0</formula>
    </cfRule>
  </conditionalFormatting>
  <conditionalFormatting sqref="BE161 BE163">
    <cfRule type="cellIs" dxfId="6179" priority="8426" stopIfTrue="1" operator="equal">
      <formula>0</formula>
    </cfRule>
  </conditionalFormatting>
  <conditionalFormatting sqref="BE165">
    <cfRule type="cellIs" dxfId="6178" priority="8425" stopIfTrue="1" operator="equal">
      <formula>0</formula>
    </cfRule>
  </conditionalFormatting>
  <conditionalFormatting sqref="BF157 BF159">
    <cfRule type="cellIs" dxfId="6177" priority="8424" stopIfTrue="1" operator="equal">
      <formula>0</formula>
    </cfRule>
  </conditionalFormatting>
  <conditionalFormatting sqref="BF161 BF163">
    <cfRule type="cellIs" dxfId="6176" priority="8423" stopIfTrue="1" operator="equal">
      <formula>0</formula>
    </cfRule>
  </conditionalFormatting>
  <conditionalFormatting sqref="BF165">
    <cfRule type="cellIs" dxfId="6175" priority="8422" stopIfTrue="1" operator="equal">
      <formula>0</formula>
    </cfRule>
  </conditionalFormatting>
  <conditionalFormatting sqref="BG157 BG159">
    <cfRule type="cellIs" dxfId="6174" priority="8421" stopIfTrue="1" operator="equal">
      <formula>0</formula>
    </cfRule>
  </conditionalFormatting>
  <conditionalFormatting sqref="BG161 BG163">
    <cfRule type="cellIs" dxfId="6173" priority="8420" stopIfTrue="1" operator="equal">
      <formula>0</formula>
    </cfRule>
  </conditionalFormatting>
  <conditionalFormatting sqref="BG165">
    <cfRule type="cellIs" dxfId="6172" priority="8419" stopIfTrue="1" operator="equal">
      <formula>0</formula>
    </cfRule>
  </conditionalFormatting>
  <conditionalFormatting sqref="BH157 BH159">
    <cfRule type="cellIs" dxfId="6171" priority="8418" stopIfTrue="1" operator="equal">
      <formula>0</formula>
    </cfRule>
  </conditionalFormatting>
  <conditionalFormatting sqref="BH161 BH163">
    <cfRule type="cellIs" dxfId="6170" priority="8417" stopIfTrue="1" operator="equal">
      <formula>0</formula>
    </cfRule>
  </conditionalFormatting>
  <conditionalFormatting sqref="BH165">
    <cfRule type="cellIs" dxfId="6169" priority="8416" stopIfTrue="1" operator="equal">
      <formula>0</formula>
    </cfRule>
  </conditionalFormatting>
  <conditionalFormatting sqref="BI157 BI159">
    <cfRule type="cellIs" dxfId="6168" priority="8415" stopIfTrue="1" operator="equal">
      <formula>0</formula>
    </cfRule>
  </conditionalFormatting>
  <conditionalFormatting sqref="BI161 BI163">
    <cfRule type="cellIs" dxfId="6167" priority="8414" stopIfTrue="1" operator="equal">
      <formula>0</formula>
    </cfRule>
  </conditionalFormatting>
  <conditionalFormatting sqref="BI165">
    <cfRule type="cellIs" dxfId="6166" priority="8413" stopIfTrue="1" operator="equal">
      <formula>0</formula>
    </cfRule>
  </conditionalFormatting>
  <conditionalFormatting sqref="BJ157 BJ159">
    <cfRule type="cellIs" dxfId="6165" priority="8412" stopIfTrue="1" operator="equal">
      <formula>0</formula>
    </cfRule>
  </conditionalFormatting>
  <conditionalFormatting sqref="BJ161 BJ163">
    <cfRule type="cellIs" dxfId="6164" priority="8411" stopIfTrue="1" operator="equal">
      <formula>0</formula>
    </cfRule>
  </conditionalFormatting>
  <conditionalFormatting sqref="BJ165">
    <cfRule type="cellIs" dxfId="6163" priority="8410" stopIfTrue="1" operator="equal">
      <formula>0</formula>
    </cfRule>
  </conditionalFormatting>
  <conditionalFormatting sqref="BK157 BK159">
    <cfRule type="cellIs" dxfId="6162" priority="8409" stopIfTrue="1" operator="equal">
      <formula>0</formula>
    </cfRule>
  </conditionalFormatting>
  <conditionalFormatting sqref="BK161 BK163">
    <cfRule type="cellIs" dxfId="6161" priority="8408" stopIfTrue="1" operator="equal">
      <formula>0</formula>
    </cfRule>
  </conditionalFormatting>
  <conditionalFormatting sqref="BK165">
    <cfRule type="cellIs" dxfId="6160" priority="8407" stopIfTrue="1" operator="equal">
      <formula>0</formula>
    </cfRule>
  </conditionalFormatting>
  <conditionalFormatting sqref="BL157 BL159">
    <cfRule type="cellIs" dxfId="6159" priority="8406" stopIfTrue="1" operator="equal">
      <formula>0</formula>
    </cfRule>
  </conditionalFormatting>
  <conditionalFormatting sqref="BL161 BL163">
    <cfRule type="cellIs" dxfId="6158" priority="8405" stopIfTrue="1" operator="equal">
      <formula>0</formula>
    </cfRule>
  </conditionalFormatting>
  <conditionalFormatting sqref="BL165">
    <cfRule type="cellIs" dxfId="6157" priority="8404" stopIfTrue="1" operator="equal">
      <formula>0</formula>
    </cfRule>
  </conditionalFormatting>
  <conditionalFormatting sqref="BM157:CR157 BM159:CR159">
    <cfRule type="cellIs" dxfId="6156" priority="8403" stopIfTrue="1" operator="equal">
      <formula>0</formula>
    </cfRule>
  </conditionalFormatting>
  <conditionalFormatting sqref="BM161:CR161 BM163:CR163">
    <cfRule type="cellIs" dxfId="6155" priority="8402" stopIfTrue="1" operator="equal">
      <formula>0</formula>
    </cfRule>
  </conditionalFormatting>
  <conditionalFormatting sqref="BM165:CR165">
    <cfRule type="cellIs" dxfId="6154" priority="8401" stopIfTrue="1" operator="equal">
      <formula>0</formula>
    </cfRule>
  </conditionalFormatting>
  <conditionalFormatting sqref="BF251:BL251 BN251:CE251 BD253:CE253">
    <cfRule type="cellIs" dxfId="6153" priority="8398" stopIfTrue="1" operator="equal">
      <formula>0</formula>
    </cfRule>
  </conditionalFormatting>
  <conditionalFormatting sqref="BM133:CR133 BM135:CR135 BM137:CR137 BM139:CR139 BM141:CR141 BM143:CR143 BM145:CR145 BM147:CR147 BM149:CR149 BM151:CR151">
    <cfRule type="cellIs" dxfId="6152" priority="8400" stopIfTrue="1" operator="equal">
      <formula>0</formula>
    </cfRule>
  </conditionalFormatting>
  <conditionalFormatting sqref="BF259:BL259 BN259:CE259">
    <cfRule type="cellIs" dxfId="6151" priority="8396" stopIfTrue="1" operator="equal">
      <formula>0</formula>
    </cfRule>
  </conditionalFormatting>
  <conditionalFormatting sqref="BD221:CE221">
    <cfRule type="cellIs" dxfId="6150" priority="8394" stopIfTrue="1" operator="equal">
      <formula>0</formula>
    </cfRule>
  </conditionalFormatting>
  <conditionalFormatting sqref="BF249:BL249">
    <cfRule type="cellIs" dxfId="6149" priority="8399" stopIfTrue="1" operator="equal">
      <formula>0</formula>
    </cfRule>
  </conditionalFormatting>
  <conditionalFormatting sqref="BF255:BL255 BF257:BL257 BN257:CE257 BN255:CE255">
    <cfRule type="cellIs" dxfId="6148" priority="8397" stopIfTrue="1" operator="equal">
      <formula>0</formula>
    </cfRule>
  </conditionalFormatting>
  <conditionalFormatting sqref="BF261:BL261 BN261:CE261">
    <cfRule type="cellIs" dxfId="6147" priority="8395" stopIfTrue="1" operator="equal">
      <formula>0</formula>
    </cfRule>
  </conditionalFormatting>
  <conditionalFormatting sqref="BD271:CE271">
    <cfRule type="cellIs" dxfId="6146" priority="8393" stopIfTrue="1" operator="equal">
      <formula>0</formula>
    </cfRule>
  </conditionalFormatting>
  <conditionalFormatting sqref="BD367:CE367">
    <cfRule type="cellIs" dxfId="6145" priority="8392" stopIfTrue="1" operator="equal">
      <formula>0</formula>
    </cfRule>
  </conditionalFormatting>
  <conditionalFormatting sqref="BF241:BL241">
    <cfRule type="cellIs" dxfId="6144" priority="8391" stopIfTrue="1" operator="equal">
      <formula>0</formula>
    </cfRule>
  </conditionalFormatting>
  <conditionalFormatting sqref="BF243:BL243 BF245:BL245">
    <cfRule type="cellIs" dxfId="6143" priority="8390" stopIfTrue="1" operator="equal">
      <formula>0</formula>
    </cfRule>
  </conditionalFormatting>
  <conditionalFormatting sqref="BF247:BL247">
    <cfRule type="cellIs" dxfId="6142" priority="8389" stopIfTrue="1" operator="equal">
      <formula>0</formula>
    </cfRule>
  </conditionalFormatting>
  <conditionalFormatting sqref="BN249:CE249">
    <cfRule type="cellIs" dxfId="6141" priority="8388" stopIfTrue="1" operator="equal">
      <formula>0</formula>
    </cfRule>
  </conditionalFormatting>
  <conditionalFormatting sqref="BN241:CE241">
    <cfRule type="cellIs" dxfId="6140" priority="8387" stopIfTrue="1" operator="equal">
      <formula>0</formula>
    </cfRule>
  </conditionalFormatting>
  <conditionalFormatting sqref="BN243:CE243 BN245:CE245">
    <cfRule type="cellIs" dxfId="6139" priority="8386" stopIfTrue="1" operator="equal">
      <formula>0</formula>
    </cfRule>
  </conditionalFormatting>
  <conditionalFormatting sqref="BN247:CE247">
    <cfRule type="cellIs" dxfId="6138" priority="8385" stopIfTrue="1" operator="equal">
      <formula>0</formula>
    </cfRule>
  </conditionalFormatting>
  <conditionalFormatting sqref="BN299:CE299">
    <cfRule type="cellIs" dxfId="6137" priority="8384" stopIfTrue="1" operator="equal">
      <formula>0</formula>
    </cfRule>
  </conditionalFormatting>
  <conditionalFormatting sqref="BN293:CE293 BN291:CE291">
    <cfRule type="cellIs" dxfId="6136" priority="8383" stopIfTrue="1" operator="equal">
      <formula>0</formula>
    </cfRule>
  </conditionalFormatting>
  <conditionalFormatting sqref="BN297:CE297 BN295:CE295">
    <cfRule type="cellIs" dxfId="6135" priority="8382" stopIfTrue="1" operator="equal">
      <formula>0</formula>
    </cfRule>
  </conditionalFormatting>
  <conditionalFormatting sqref="BM387:CE387">
    <cfRule type="cellIs" dxfId="6134" priority="8381" stopIfTrue="1" operator="equal">
      <formula>0</formula>
    </cfRule>
  </conditionalFormatting>
  <conditionalFormatting sqref="BM369:CE369 BM371:CE371 BM373:CE373 BM375:CE375 BM377:CE377 BM379:CE379 BM381:CE381 BM383:CE383 BM385:CE385">
    <cfRule type="cellIs" dxfId="6133" priority="8380" stopIfTrue="1" operator="equal">
      <formula>0</formula>
    </cfRule>
  </conditionalFormatting>
  <conditionalFormatting sqref="BK365">
    <cfRule type="cellIs" dxfId="6132" priority="8374" stopIfTrue="1" operator="equal">
      <formula>0</formula>
    </cfRule>
  </conditionalFormatting>
  <conditionalFormatting sqref="BN365">
    <cfRule type="cellIs" dxfId="6131" priority="8371" stopIfTrue="1" operator="equal">
      <formula>0</formula>
    </cfRule>
  </conditionalFormatting>
  <conditionalFormatting sqref="BH365">
    <cfRule type="cellIs" dxfId="6130" priority="8377" stopIfTrue="1" operator="equal">
      <formula>0</formula>
    </cfRule>
  </conditionalFormatting>
  <conditionalFormatting sqref="BI365">
    <cfRule type="cellIs" dxfId="6129" priority="8376" stopIfTrue="1" operator="equal">
      <formula>0</formula>
    </cfRule>
  </conditionalFormatting>
  <conditionalFormatting sqref="BJ365">
    <cfRule type="cellIs" dxfId="6128" priority="8375" stopIfTrue="1" operator="equal">
      <formula>0</formula>
    </cfRule>
  </conditionalFormatting>
  <conditionalFormatting sqref="BL365">
    <cfRule type="cellIs" dxfId="6127" priority="8373" stopIfTrue="1" operator="equal">
      <formula>0</formula>
    </cfRule>
  </conditionalFormatting>
  <conditionalFormatting sqref="BM365">
    <cfRule type="cellIs" dxfId="6126" priority="8372" stopIfTrue="1" operator="equal">
      <formula>0</formula>
    </cfRule>
  </conditionalFormatting>
  <conditionalFormatting sqref="BO365">
    <cfRule type="cellIs" dxfId="6125" priority="8369" stopIfTrue="1" operator="equal">
      <formula>0</formula>
    </cfRule>
  </conditionalFormatting>
  <conditionalFormatting sqref="BP365:CE365">
    <cfRule type="cellIs" dxfId="6124" priority="8368" stopIfTrue="1" operator="equal">
      <formula>0</formula>
    </cfRule>
  </conditionalFormatting>
  <conditionalFormatting sqref="BE365">
    <cfRule type="cellIs" dxfId="6123" priority="8378" stopIfTrue="1" operator="equal">
      <formula>0</formula>
    </cfRule>
  </conditionalFormatting>
  <conditionalFormatting sqref="BF365">
    <cfRule type="cellIs" dxfId="6122" priority="33758" stopIfTrue="1" operator="equal">
      <formula>0</formula>
    </cfRule>
  </conditionalFormatting>
  <conditionalFormatting sqref="BE343 BE349 BE351 BE353 BE357 BE347">
    <cfRule type="cellIs" dxfId="6121" priority="8367" stopIfTrue="1" operator="equal">
      <formula>0</formula>
    </cfRule>
  </conditionalFormatting>
  <conditionalFormatting sqref="BE361">
    <cfRule type="cellIs" dxfId="6120" priority="8366" stopIfTrue="1" operator="equal">
      <formula>0</formula>
    </cfRule>
  </conditionalFormatting>
  <conditionalFormatting sqref="BE345">
    <cfRule type="cellIs" dxfId="6119" priority="8365" stopIfTrue="1" operator="equal">
      <formula>0</formula>
    </cfRule>
  </conditionalFormatting>
  <conditionalFormatting sqref="BE341">
    <cfRule type="cellIs" dxfId="6118" priority="8364" stopIfTrue="1" operator="equal">
      <formula>0</formula>
    </cfRule>
  </conditionalFormatting>
  <conditionalFormatting sqref="BE355 BE359">
    <cfRule type="cellIs" dxfId="6117" priority="8363" stopIfTrue="1" operator="equal">
      <formula>0</formula>
    </cfRule>
  </conditionalFormatting>
  <conditionalFormatting sqref="BE363">
    <cfRule type="cellIs" dxfId="6116" priority="8362" stopIfTrue="1" operator="equal">
      <formula>0</formula>
    </cfRule>
  </conditionalFormatting>
  <conditionalFormatting sqref="BF343 BF349 BF351 BF353 BF357 BF347">
    <cfRule type="cellIs" dxfId="6115" priority="8361" stopIfTrue="1" operator="equal">
      <formula>0</formula>
    </cfRule>
  </conditionalFormatting>
  <conditionalFormatting sqref="BF361">
    <cfRule type="cellIs" dxfId="6114" priority="8360" stopIfTrue="1" operator="equal">
      <formula>0</formula>
    </cfRule>
  </conditionalFormatting>
  <conditionalFormatting sqref="BF345">
    <cfRule type="cellIs" dxfId="6113" priority="8359" stopIfTrue="1" operator="equal">
      <formula>0</formula>
    </cfRule>
  </conditionalFormatting>
  <conditionalFormatting sqref="BF341">
    <cfRule type="cellIs" dxfId="6112" priority="8358" stopIfTrue="1" operator="equal">
      <formula>0</formula>
    </cfRule>
  </conditionalFormatting>
  <conditionalFormatting sqref="BF355 BF359">
    <cfRule type="cellIs" dxfId="6111" priority="8357" stopIfTrue="1" operator="equal">
      <formula>0</formula>
    </cfRule>
  </conditionalFormatting>
  <conditionalFormatting sqref="BF363">
    <cfRule type="cellIs" dxfId="6110" priority="8356" stopIfTrue="1" operator="equal">
      <formula>0</formula>
    </cfRule>
  </conditionalFormatting>
  <conditionalFormatting sqref="BH343 BH349 BH351 BH353 BH357 BH347">
    <cfRule type="cellIs" dxfId="6109" priority="8355" stopIfTrue="1" operator="equal">
      <formula>0</formula>
    </cfRule>
  </conditionalFormatting>
  <conditionalFormatting sqref="BH361">
    <cfRule type="cellIs" dxfId="6108" priority="8354" stopIfTrue="1" operator="equal">
      <formula>0</formula>
    </cfRule>
  </conditionalFormatting>
  <conditionalFormatting sqref="BH345">
    <cfRule type="cellIs" dxfId="6107" priority="8353" stopIfTrue="1" operator="equal">
      <formula>0</formula>
    </cfRule>
  </conditionalFormatting>
  <conditionalFormatting sqref="BH341">
    <cfRule type="cellIs" dxfId="6106" priority="8352" stopIfTrue="1" operator="equal">
      <formula>0</formula>
    </cfRule>
  </conditionalFormatting>
  <conditionalFormatting sqref="BH355 BH359">
    <cfRule type="cellIs" dxfId="6105" priority="8351" stopIfTrue="1" operator="equal">
      <formula>0</formula>
    </cfRule>
  </conditionalFormatting>
  <conditionalFormatting sqref="BH363">
    <cfRule type="cellIs" dxfId="6104" priority="8350" stopIfTrue="1" operator="equal">
      <formula>0</formula>
    </cfRule>
  </conditionalFormatting>
  <conditionalFormatting sqref="BI343 BI349 BI351 BI353 BI357 BI347">
    <cfRule type="cellIs" dxfId="6103" priority="8349" stopIfTrue="1" operator="equal">
      <formula>0</formula>
    </cfRule>
  </conditionalFormatting>
  <conditionalFormatting sqref="BI361">
    <cfRule type="cellIs" dxfId="6102" priority="8348" stopIfTrue="1" operator="equal">
      <formula>0</formula>
    </cfRule>
  </conditionalFormatting>
  <conditionalFormatting sqref="BI345">
    <cfRule type="cellIs" dxfId="6101" priority="8347" stopIfTrue="1" operator="equal">
      <formula>0</formula>
    </cfRule>
  </conditionalFormatting>
  <conditionalFormatting sqref="BI341">
    <cfRule type="cellIs" dxfId="6100" priority="8346" stopIfTrue="1" operator="equal">
      <formula>0</formula>
    </cfRule>
  </conditionalFormatting>
  <conditionalFormatting sqref="BI355 BI359">
    <cfRule type="cellIs" dxfId="6099" priority="8345" stopIfTrue="1" operator="equal">
      <formula>0</formula>
    </cfRule>
  </conditionalFormatting>
  <conditionalFormatting sqref="BI363">
    <cfRule type="cellIs" dxfId="6098" priority="8344" stopIfTrue="1" operator="equal">
      <formula>0</formula>
    </cfRule>
  </conditionalFormatting>
  <conditionalFormatting sqref="BJ343 BJ349 BJ351 BJ353 BJ357 BJ347">
    <cfRule type="cellIs" dxfId="6097" priority="8343" stopIfTrue="1" operator="equal">
      <formula>0</formula>
    </cfRule>
  </conditionalFormatting>
  <conditionalFormatting sqref="BJ361">
    <cfRule type="cellIs" dxfId="6096" priority="8342" stopIfTrue="1" operator="equal">
      <formula>0</formula>
    </cfRule>
  </conditionalFormatting>
  <conditionalFormatting sqref="BJ345">
    <cfRule type="cellIs" dxfId="6095" priority="8341" stopIfTrue="1" operator="equal">
      <formula>0</formula>
    </cfRule>
  </conditionalFormatting>
  <conditionalFormatting sqref="BJ341">
    <cfRule type="cellIs" dxfId="6094" priority="8340" stopIfTrue="1" operator="equal">
      <formula>0</formula>
    </cfRule>
  </conditionalFormatting>
  <conditionalFormatting sqref="BJ355 BJ359">
    <cfRule type="cellIs" dxfId="6093" priority="8339" stopIfTrue="1" operator="equal">
      <formula>0</formula>
    </cfRule>
  </conditionalFormatting>
  <conditionalFormatting sqref="BJ363">
    <cfRule type="cellIs" dxfId="6092" priority="8338" stopIfTrue="1" operator="equal">
      <formula>0</formula>
    </cfRule>
  </conditionalFormatting>
  <conditionalFormatting sqref="BK343 BK349 BK351 BK353 BK357 BK347">
    <cfRule type="cellIs" dxfId="6091" priority="8337" stopIfTrue="1" operator="equal">
      <formula>0</formula>
    </cfRule>
  </conditionalFormatting>
  <conditionalFormatting sqref="BK361">
    <cfRule type="cellIs" dxfId="6090" priority="8336" stopIfTrue="1" operator="equal">
      <formula>0</formula>
    </cfRule>
  </conditionalFormatting>
  <conditionalFormatting sqref="BK345">
    <cfRule type="cellIs" dxfId="6089" priority="8335" stopIfTrue="1" operator="equal">
      <formula>0</formula>
    </cfRule>
  </conditionalFormatting>
  <conditionalFormatting sqref="BK341">
    <cfRule type="cellIs" dxfId="6088" priority="8334" stopIfTrue="1" operator="equal">
      <formula>0</formula>
    </cfRule>
  </conditionalFormatting>
  <conditionalFormatting sqref="BK355 BK359">
    <cfRule type="cellIs" dxfId="6087" priority="8333" stopIfTrue="1" operator="equal">
      <formula>0</formula>
    </cfRule>
  </conditionalFormatting>
  <conditionalFormatting sqref="BK363">
    <cfRule type="cellIs" dxfId="6086" priority="8332" stopIfTrue="1" operator="equal">
      <formula>0</formula>
    </cfRule>
  </conditionalFormatting>
  <conditionalFormatting sqref="BL343 BL349 BL351 BL353 BL357 BL347">
    <cfRule type="cellIs" dxfId="6085" priority="8331" stopIfTrue="1" operator="equal">
      <formula>0</formula>
    </cfRule>
  </conditionalFormatting>
  <conditionalFormatting sqref="BL361">
    <cfRule type="cellIs" dxfId="6084" priority="8330" stopIfTrue="1" operator="equal">
      <formula>0</formula>
    </cfRule>
  </conditionalFormatting>
  <conditionalFormatting sqref="BL345">
    <cfRule type="cellIs" dxfId="6083" priority="8329" stopIfTrue="1" operator="equal">
      <formula>0</formula>
    </cfRule>
  </conditionalFormatting>
  <conditionalFormatting sqref="BL341">
    <cfRule type="cellIs" dxfId="6082" priority="8328" stopIfTrue="1" operator="equal">
      <formula>0</formula>
    </cfRule>
  </conditionalFormatting>
  <conditionalFormatting sqref="BL355 BL359">
    <cfRule type="cellIs" dxfId="6081" priority="8327" stopIfTrue="1" operator="equal">
      <formula>0</formula>
    </cfRule>
  </conditionalFormatting>
  <conditionalFormatting sqref="BL363">
    <cfRule type="cellIs" dxfId="6080" priority="8326" stopIfTrue="1" operator="equal">
      <formula>0</formula>
    </cfRule>
  </conditionalFormatting>
  <conditionalFormatting sqref="BM343 BM349 BM351 BM353 BM357 BM347">
    <cfRule type="cellIs" dxfId="6079" priority="8325" stopIfTrue="1" operator="equal">
      <formula>0</formula>
    </cfRule>
  </conditionalFormatting>
  <conditionalFormatting sqref="BM361">
    <cfRule type="cellIs" dxfId="6078" priority="8324" stopIfTrue="1" operator="equal">
      <formula>0</formula>
    </cfRule>
  </conditionalFormatting>
  <conditionalFormatting sqref="BM345">
    <cfRule type="cellIs" dxfId="6077" priority="8323" stopIfTrue="1" operator="equal">
      <formula>0</formula>
    </cfRule>
  </conditionalFormatting>
  <conditionalFormatting sqref="BM341">
    <cfRule type="cellIs" dxfId="6076" priority="8322" stopIfTrue="1" operator="equal">
      <formula>0</formula>
    </cfRule>
  </conditionalFormatting>
  <conditionalFormatting sqref="BM355 BM359">
    <cfRule type="cellIs" dxfId="6075" priority="8321" stopIfTrue="1" operator="equal">
      <formula>0</formula>
    </cfRule>
  </conditionalFormatting>
  <conditionalFormatting sqref="BM363">
    <cfRule type="cellIs" dxfId="6074" priority="8320" stopIfTrue="1" operator="equal">
      <formula>0</formula>
    </cfRule>
  </conditionalFormatting>
  <conditionalFormatting sqref="BN343 BN349 BN351 BN353 BN357 BN347">
    <cfRule type="cellIs" dxfId="6073" priority="8319" stopIfTrue="1" operator="equal">
      <formula>0</formula>
    </cfRule>
  </conditionalFormatting>
  <conditionalFormatting sqref="BN361">
    <cfRule type="cellIs" dxfId="6072" priority="8318" stopIfTrue="1" operator="equal">
      <formula>0</formula>
    </cfRule>
  </conditionalFormatting>
  <conditionalFormatting sqref="BN345">
    <cfRule type="cellIs" dxfId="6071" priority="8317" stopIfTrue="1" operator="equal">
      <formula>0</formula>
    </cfRule>
  </conditionalFormatting>
  <conditionalFormatting sqref="BN341">
    <cfRule type="cellIs" dxfId="6070" priority="8316" stopIfTrue="1" operator="equal">
      <formula>0</formula>
    </cfRule>
  </conditionalFormatting>
  <conditionalFormatting sqref="BN355 BN359">
    <cfRule type="cellIs" dxfId="6069" priority="8315" stopIfTrue="1" operator="equal">
      <formula>0</formula>
    </cfRule>
  </conditionalFormatting>
  <conditionalFormatting sqref="BN363">
    <cfRule type="cellIs" dxfId="6068" priority="8314" stopIfTrue="1" operator="equal">
      <formula>0</formula>
    </cfRule>
  </conditionalFormatting>
  <conditionalFormatting sqref="BO343 BO349 BO351 BO353 BO357 BO347">
    <cfRule type="cellIs" dxfId="6067" priority="8313" stopIfTrue="1" operator="equal">
      <formula>0</formula>
    </cfRule>
  </conditionalFormatting>
  <conditionalFormatting sqref="BO361">
    <cfRule type="cellIs" dxfId="6066" priority="8312" stopIfTrue="1" operator="equal">
      <formula>0</formula>
    </cfRule>
  </conditionalFormatting>
  <conditionalFormatting sqref="BO345">
    <cfRule type="cellIs" dxfId="6065" priority="8311" stopIfTrue="1" operator="equal">
      <formula>0</formula>
    </cfRule>
  </conditionalFormatting>
  <conditionalFormatting sqref="BO341">
    <cfRule type="cellIs" dxfId="6064" priority="8310" stopIfTrue="1" operator="equal">
      <formula>0</formula>
    </cfRule>
  </conditionalFormatting>
  <conditionalFormatting sqref="BO355 BO359">
    <cfRule type="cellIs" dxfId="6063" priority="8309" stopIfTrue="1" operator="equal">
      <formula>0</formula>
    </cfRule>
  </conditionalFormatting>
  <conditionalFormatting sqref="BO363">
    <cfRule type="cellIs" dxfId="6062" priority="8308" stopIfTrue="1" operator="equal">
      <formula>0</formula>
    </cfRule>
  </conditionalFormatting>
  <conditionalFormatting sqref="BP343:CE343 BP349:CE349 BP351:CE351 BP353:CE353 BP357:CE357 BP347:CE347">
    <cfRule type="cellIs" dxfId="6061" priority="8307" stopIfTrue="1" operator="equal">
      <formula>0</formula>
    </cfRule>
  </conditionalFormatting>
  <conditionalFormatting sqref="BP361:CE361">
    <cfRule type="cellIs" dxfId="6060" priority="8306" stopIfTrue="1" operator="equal">
      <formula>0</formula>
    </cfRule>
  </conditionalFormatting>
  <conditionalFormatting sqref="BP345:CE345">
    <cfRule type="cellIs" dxfId="6059" priority="8305" stopIfTrue="1" operator="equal">
      <formula>0</formula>
    </cfRule>
  </conditionalFormatting>
  <conditionalFormatting sqref="BP341:CE341">
    <cfRule type="cellIs" dxfId="6058" priority="8304" stopIfTrue="1" operator="equal">
      <formula>0</formula>
    </cfRule>
  </conditionalFormatting>
  <conditionalFormatting sqref="BP355:CE355 BP359:CE359">
    <cfRule type="cellIs" dxfId="6057" priority="8303" stopIfTrue="1" operator="equal">
      <formula>0</formula>
    </cfRule>
  </conditionalFormatting>
  <conditionalFormatting sqref="BP363:CE363">
    <cfRule type="cellIs" dxfId="6056" priority="8302" stopIfTrue="1" operator="equal">
      <formula>0</formula>
    </cfRule>
  </conditionalFormatting>
  <conditionalFormatting sqref="BE339:BF339 BH339:CE339">
    <cfRule type="cellIs" dxfId="6055" priority="8301" stopIfTrue="1" operator="equal">
      <formula>0</formula>
    </cfRule>
  </conditionalFormatting>
  <conditionalFormatting sqref="BN273:CE273 BN275:CE275">
    <cfRule type="cellIs" dxfId="6054" priority="8298" stopIfTrue="1" operator="equal">
      <formula>0</formula>
    </cfRule>
  </conditionalFormatting>
  <conditionalFormatting sqref="BN283:CE283 BN285:CE285 BN287:CE287 BN289:CE289">
    <cfRule type="cellIs" dxfId="6053" priority="8300" stopIfTrue="1" operator="equal">
      <formula>0</formula>
    </cfRule>
  </conditionalFormatting>
  <conditionalFormatting sqref="BN279:CE279 BN281:CE281">
    <cfRule type="cellIs" dxfId="6052" priority="8299" stopIfTrue="1" operator="equal">
      <formula>0</formula>
    </cfRule>
  </conditionalFormatting>
  <conditionalFormatting sqref="BN277:CE277">
    <cfRule type="cellIs" dxfId="6051" priority="8297" stopIfTrue="1" operator="equal">
      <formula>0</formula>
    </cfRule>
  </conditionalFormatting>
  <conditionalFormatting sqref="BF237:BL237 BF239:BL239">
    <cfRule type="cellIs" dxfId="6050" priority="8296" stopIfTrue="1" operator="equal">
      <formula>0</formula>
    </cfRule>
  </conditionalFormatting>
  <conditionalFormatting sqref="BF233:BL233 BF235:BL235">
    <cfRule type="cellIs" dxfId="6049" priority="8295" stopIfTrue="1" operator="equal">
      <formula>0</formula>
    </cfRule>
  </conditionalFormatting>
  <conditionalFormatting sqref="BF231:BL231">
    <cfRule type="cellIs" dxfId="6048" priority="8294" stopIfTrue="1" operator="equal">
      <formula>0</formula>
    </cfRule>
  </conditionalFormatting>
  <conditionalFormatting sqref="BF225:BL225">
    <cfRule type="cellIs" dxfId="6047" priority="8293" stopIfTrue="1" operator="equal">
      <formula>0</formula>
    </cfRule>
  </conditionalFormatting>
  <conditionalFormatting sqref="BF229:BL229 BF227:BL227">
    <cfRule type="cellIs" dxfId="6046" priority="8292" stopIfTrue="1" operator="equal">
      <formula>0</formula>
    </cfRule>
  </conditionalFormatting>
  <conditionalFormatting sqref="BF239:BL239 BF237:BL237 BF225:BL225">
    <cfRule type="cellIs" dxfId="6045" priority="8291" stopIfTrue="1" operator="equal">
      <formula>0</formula>
    </cfRule>
  </conditionalFormatting>
  <conditionalFormatting sqref="BF235:BL235 BF233:BL233 BF229:BL229 BF227:BL227">
    <cfRule type="cellIs" dxfId="6044" priority="8290" stopIfTrue="1" operator="equal">
      <formula>0</formula>
    </cfRule>
  </conditionalFormatting>
  <conditionalFormatting sqref="BF231:BL231">
    <cfRule type="cellIs" dxfId="6043" priority="8289" stopIfTrue="1" operator="equal">
      <formula>0</formula>
    </cfRule>
  </conditionalFormatting>
  <conditionalFormatting sqref="BN237:CE237 BN239:CE239">
    <cfRule type="cellIs" dxfId="6042" priority="8288" stopIfTrue="1" operator="equal">
      <formula>0</formula>
    </cfRule>
  </conditionalFormatting>
  <conditionalFormatting sqref="BN233:CE233 BN235:CE235">
    <cfRule type="cellIs" dxfId="6041" priority="8287" stopIfTrue="1" operator="equal">
      <formula>0</formula>
    </cfRule>
  </conditionalFormatting>
  <conditionalFormatting sqref="BN231:CE231">
    <cfRule type="cellIs" dxfId="6040" priority="8286" stopIfTrue="1" operator="equal">
      <formula>0</formula>
    </cfRule>
  </conditionalFormatting>
  <conditionalFormatting sqref="BN225:CE225 BD223:CE223">
    <cfRule type="cellIs" dxfId="6039" priority="8285" stopIfTrue="1" operator="equal">
      <formula>0</formula>
    </cfRule>
  </conditionalFormatting>
  <conditionalFormatting sqref="BN229:CE229 BN227:CE227">
    <cfRule type="cellIs" dxfId="6038" priority="8284" stopIfTrue="1" operator="equal">
      <formula>0</formula>
    </cfRule>
  </conditionalFormatting>
  <conditionalFormatting sqref="BN239:CE239 BN237:CE237 BN225:CE225 BD223:CE223">
    <cfRule type="cellIs" dxfId="6037" priority="8283" stopIfTrue="1" operator="equal">
      <formula>0</formula>
    </cfRule>
  </conditionalFormatting>
  <conditionalFormatting sqref="BN235:CE235 BN233:CE233 BN229:CE229 BN227:CE227">
    <cfRule type="cellIs" dxfId="6036" priority="8282" stopIfTrue="1" operator="equal">
      <formula>0</formula>
    </cfRule>
  </conditionalFormatting>
  <conditionalFormatting sqref="BN231:CE231">
    <cfRule type="cellIs" dxfId="6035" priority="8281" stopIfTrue="1" operator="equal">
      <formula>0</formula>
    </cfRule>
  </conditionalFormatting>
  <conditionalFormatting sqref="BM153:CR153">
    <cfRule type="cellIs" dxfId="6034" priority="8280" stopIfTrue="1" operator="equal">
      <formula>0</formula>
    </cfRule>
  </conditionalFormatting>
  <conditionalFormatting sqref="BZ193 BZ195 BZ197 BZ199 BZ201 BZ203">
    <cfRule type="cellIs" dxfId="6033" priority="8258" stopIfTrue="1" operator="equal">
      <formula>0</formula>
    </cfRule>
  </conditionalFormatting>
  <conditionalFormatting sqref="CE193 CE195 CE197 CE199 CE201 CE203">
    <cfRule type="cellIs" dxfId="6032" priority="8254" stopIfTrue="1" operator="equal">
      <formula>0</formula>
    </cfRule>
  </conditionalFormatting>
  <conditionalFormatting sqref="BY193 BY195 BY197 BY199 BY201 BY203">
    <cfRule type="cellIs" dxfId="6031" priority="8259" stopIfTrue="1" operator="equal">
      <formula>0</formula>
    </cfRule>
  </conditionalFormatting>
  <conditionalFormatting sqref="CA193 CA195 CA197 CA199 CA201 CA203">
    <cfRule type="cellIs" dxfId="6030" priority="8257" stopIfTrue="1" operator="equal">
      <formula>0</formula>
    </cfRule>
  </conditionalFormatting>
  <conditionalFormatting sqref="BD181 BD183 BD189 BD191 BD193 BD195 BD197 BD199 BD201 BD203">
    <cfRule type="cellIs" dxfId="6029" priority="8279" stopIfTrue="1" operator="equal">
      <formula>0</formula>
    </cfRule>
  </conditionalFormatting>
  <conditionalFormatting sqref="BE181 BE183 BE189 BE191 BE193 BE195 BE197 BE199 BE201 BE203">
    <cfRule type="cellIs" dxfId="6028" priority="8278" stopIfTrue="1" operator="equal">
      <formula>0</formula>
    </cfRule>
  </conditionalFormatting>
  <conditionalFormatting sqref="BF181 BF183 BF189 BF191 BF193 BF195 BF197 BF199 BF201 BF203">
    <cfRule type="cellIs" dxfId="6027" priority="8277" stopIfTrue="1" operator="equal">
      <formula>0</formula>
    </cfRule>
  </conditionalFormatting>
  <conditionalFormatting sqref="BG181 BG183 BG189 BG191 BG193 BG195 BG197 BG199 BG201 BG203">
    <cfRule type="cellIs" dxfId="6026" priority="8276" stopIfTrue="1" operator="equal">
      <formula>0</formula>
    </cfRule>
  </conditionalFormatting>
  <conditionalFormatting sqref="BH193 BH195 BH197 BH199 BH201 BH203">
    <cfRule type="cellIs" dxfId="6025" priority="8275" stopIfTrue="1" operator="equal">
      <formula>0</formula>
    </cfRule>
  </conditionalFormatting>
  <conditionalFormatting sqref="BI193 BI195 BI197 BI199 BI201 BI203">
    <cfRule type="cellIs" dxfId="6024" priority="8274" stopIfTrue="1" operator="equal">
      <formula>0</formula>
    </cfRule>
  </conditionalFormatting>
  <conditionalFormatting sqref="BJ193 BJ195 BJ197 BJ199 BJ201 BJ203">
    <cfRule type="cellIs" dxfId="6023" priority="8273" stopIfTrue="1" operator="equal">
      <formula>0</formula>
    </cfRule>
  </conditionalFormatting>
  <conditionalFormatting sqref="BK193 BK195 BK197 BK199 BK201 BK203">
    <cfRule type="cellIs" dxfId="6022" priority="8272" stopIfTrue="1" operator="equal">
      <formula>0</formula>
    </cfRule>
  </conditionalFormatting>
  <conditionalFormatting sqref="BL181 BL183 BL189 BL191 BL193 BL195 BL197 BL199 BL201 BL203">
    <cfRule type="cellIs" dxfId="6021" priority="8271" stopIfTrue="1" operator="equal">
      <formula>0</formula>
    </cfRule>
  </conditionalFormatting>
  <conditionalFormatting sqref="BM193 BM195 BM197 BM199 BM201 BM203 CM192 CM194 CM205 CM200 CM202:CM203 BM181:CR181 BM183:CR183 BM189:CR189 BM191:CR191">
    <cfRule type="cellIs" dxfId="6020" priority="8270" stopIfTrue="1" operator="equal">
      <formula>0</formula>
    </cfRule>
  </conditionalFormatting>
  <conditionalFormatting sqref="BN193 BN195 BN197 BN199 BN201 BN203">
    <cfRule type="cellIs" dxfId="6019" priority="8269" stopIfTrue="1" operator="equal">
      <formula>0</formula>
    </cfRule>
  </conditionalFormatting>
  <conditionalFormatting sqref="BO193 BO195 BO197 BO199 BO201 BO203">
    <cfRule type="cellIs" dxfId="6018" priority="8268" stopIfTrue="1" operator="equal">
      <formula>0</formula>
    </cfRule>
  </conditionalFormatting>
  <conditionalFormatting sqref="BP193 BP195 BP197 BP199 BP201 BP203">
    <cfRule type="cellIs" dxfId="6017" priority="8267" stopIfTrue="1" operator="equal">
      <formula>0</formula>
    </cfRule>
  </conditionalFormatting>
  <conditionalFormatting sqref="BQ193 BQ195 BQ197 BQ199 BQ201 BQ203">
    <cfRule type="cellIs" dxfId="6016" priority="8266" stopIfTrue="1" operator="equal">
      <formula>0</formula>
    </cfRule>
  </conditionalFormatting>
  <conditionalFormatting sqref="BR193 BR195 BR197 BR199 BR201 BR203">
    <cfRule type="cellIs" dxfId="6015" priority="8265" stopIfTrue="1" operator="equal">
      <formula>0</formula>
    </cfRule>
  </conditionalFormatting>
  <conditionalFormatting sqref="BS193 BS195 BS197 BS199 BS201 BS203">
    <cfRule type="cellIs" dxfId="6014" priority="8264" stopIfTrue="1" operator="equal">
      <formula>0</formula>
    </cfRule>
  </conditionalFormatting>
  <conditionalFormatting sqref="BT193 BT195 BT197 BT199 BT201 BT203">
    <cfRule type="cellIs" dxfId="6013" priority="8263" stopIfTrue="1" operator="equal">
      <formula>0</formula>
    </cfRule>
  </conditionalFormatting>
  <conditionalFormatting sqref="BU193 BU195 BU197 BU199 BU201 BU203">
    <cfRule type="cellIs" dxfId="6012" priority="8262" stopIfTrue="1" operator="equal">
      <formula>0</formula>
    </cfRule>
  </conditionalFormatting>
  <conditionalFormatting sqref="BV193 BV195 BV197 BV199 BV201 BV203">
    <cfRule type="cellIs" dxfId="6011" priority="8261" stopIfTrue="1" operator="equal">
      <formula>0</formula>
    </cfRule>
  </conditionalFormatting>
  <conditionalFormatting sqref="BW193 BW195 BW197 BW199 BW201 BW203">
    <cfRule type="cellIs" dxfId="6010" priority="8260" stopIfTrue="1" operator="equal">
      <formula>0</formula>
    </cfRule>
  </conditionalFormatting>
  <conditionalFormatting sqref="BX193 BX195 BX197 BX199 BX201 BX203">
    <cfRule type="cellIs" dxfId="6009" priority="33759" stopIfTrue="1" operator="equal">
      <formula>0</formula>
    </cfRule>
  </conditionalFormatting>
  <conditionalFormatting sqref="CB193 CB195 CB197 CB199 CB201 CB203">
    <cfRule type="cellIs" dxfId="6008" priority="8256" stopIfTrue="1" operator="equal">
      <formula>0</formula>
    </cfRule>
  </conditionalFormatting>
  <conditionalFormatting sqref="CC193 CC195 CC197 CC199 CC201 CC203">
    <cfRule type="cellIs" dxfId="6007" priority="8255" stopIfTrue="1" operator="equal">
      <formula>0</formula>
    </cfRule>
  </conditionalFormatting>
  <conditionalFormatting sqref="CD193 CD195 CD197 CD199 CD201 CD203">
    <cfRule type="cellIs" dxfId="6006" priority="8524" stopIfTrue="1" operator="equal">
      <formula>0</formula>
    </cfRule>
  </conditionalFormatting>
  <conditionalFormatting sqref="BZ205">
    <cfRule type="cellIs" dxfId="6005" priority="8231" stopIfTrue="1" operator="equal">
      <formula>0</formula>
    </cfRule>
  </conditionalFormatting>
  <conditionalFormatting sqref="CE205">
    <cfRule type="cellIs" dxfId="6004" priority="8226" stopIfTrue="1" operator="equal">
      <formula>0</formula>
    </cfRule>
  </conditionalFormatting>
  <conditionalFormatting sqref="BY205">
    <cfRule type="cellIs" dxfId="6003" priority="8232" stopIfTrue="1" operator="equal">
      <formula>0</formula>
    </cfRule>
  </conditionalFormatting>
  <conditionalFormatting sqref="CA205">
    <cfRule type="cellIs" dxfId="6002" priority="8230" stopIfTrue="1" operator="equal">
      <formula>0</formula>
    </cfRule>
  </conditionalFormatting>
  <conditionalFormatting sqref="BD205">
    <cfRule type="cellIs" dxfId="6001" priority="8253" stopIfTrue="1" operator="equal">
      <formula>0</formula>
    </cfRule>
  </conditionalFormatting>
  <conditionalFormatting sqref="BE205">
    <cfRule type="cellIs" dxfId="6000" priority="8252" stopIfTrue="1" operator="equal">
      <formula>0</formula>
    </cfRule>
  </conditionalFormatting>
  <conditionalFormatting sqref="BF205">
    <cfRule type="cellIs" dxfId="5999" priority="8251" stopIfTrue="1" operator="equal">
      <formula>0</formula>
    </cfRule>
  </conditionalFormatting>
  <conditionalFormatting sqref="BG205">
    <cfRule type="cellIs" dxfId="5998" priority="8250" stopIfTrue="1" operator="equal">
      <formula>0</formula>
    </cfRule>
  </conditionalFormatting>
  <conditionalFormatting sqref="BH205">
    <cfRule type="cellIs" dxfId="5997" priority="8249" stopIfTrue="1" operator="equal">
      <formula>0</formula>
    </cfRule>
  </conditionalFormatting>
  <conditionalFormatting sqref="BI205">
    <cfRule type="cellIs" dxfId="5996" priority="8248" stopIfTrue="1" operator="equal">
      <formula>0</formula>
    </cfRule>
  </conditionalFormatting>
  <conditionalFormatting sqref="BJ205">
    <cfRule type="cellIs" dxfId="5995" priority="8247" stopIfTrue="1" operator="equal">
      <formula>0</formula>
    </cfRule>
  </conditionalFormatting>
  <conditionalFormatting sqref="BK205">
    <cfRule type="cellIs" dxfId="5994" priority="8246" stopIfTrue="1" operator="equal">
      <formula>0</formula>
    </cfRule>
  </conditionalFormatting>
  <conditionalFormatting sqref="BL205">
    <cfRule type="cellIs" dxfId="5993" priority="8245" stopIfTrue="1" operator="equal">
      <formula>0</formula>
    </cfRule>
  </conditionalFormatting>
  <conditionalFormatting sqref="BM205">
    <cfRule type="cellIs" dxfId="5992" priority="8244" stopIfTrue="1" operator="equal">
      <formula>0</formula>
    </cfRule>
  </conditionalFormatting>
  <conditionalFormatting sqref="BN205">
    <cfRule type="cellIs" dxfId="5991" priority="8243" stopIfTrue="1" operator="equal">
      <formula>0</formula>
    </cfRule>
  </conditionalFormatting>
  <conditionalFormatting sqref="BO205">
    <cfRule type="cellIs" dxfId="5990" priority="8242" stopIfTrue="1" operator="equal">
      <formula>0</formula>
    </cfRule>
  </conditionalFormatting>
  <conditionalFormatting sqref="BP205">
    <cfRule type="cellIs" dxfId="5989" priority="8241" stopIfTrue="1" operator="equal">
      <formula>0</formula>
    </cfRule>
  </conditionalFormatting>
  <conditionalFormatting sqref="BQ205">
    <cfRule type="cellIs" dxfId="5988" priority="8240" stopIfTrue="1" operator="equal">
      <formula>0</formula>
    </cfRule>
  </conditionalFormatting>
  <conditionalFormatting sqref="BR205">
    <cfRule type="cellIs" dxfId="5987" priority="8239" stopIfTrue="1" operator="equal">
      <formula>0</formula>
    </cfRule>
  </conditionalFormatting>
  <conditionalFormatting sqref="BS205">
    <cfRule type="cellIs" dxfId="5986" priority="8238" stopIfTrue="1" operator="equal">
      <formula>0</formula>
    </cfRule>
  </conditionalFormatting>
  <conditionalFormatting sqref="BT205">
    <cfRule type="cellIs" dxfId="5985" priority="8237" stopIfTrue="1" operator="equal">
      <formula>0</formula>
    </cfRule>
  </conditionalFormatting>
  <conditionalFormatting sqref="BU205">
    <cfRule type="cellIs" dxfId="5984" priority="8236" stopIfTrue="1" operator="equal">
      <formula>0</formula>
    </cfRule>
  </conditionalFormatting>
  <conditionalFormatting sqref="BV205">
    <cfRule type="cellIs" dxfId="5983" priority="8235" stopIfTrue="1" operator="equal">
      <formula>0</formula>
    </cfRule>
  </conditionalFormatting>
  <conditionalFormatting sqref="BW205">
    <cfRule type="cellIs" dxfId="5982" priority="8234" stopIfTrue="1" operator="equal">
      <formula>0</formula>
    </cfRule>
  </conditionalFormatting>
  <conditionalFormatting sqref="BX205">
    <cfRule type="cellIs" dxfId="5981" priority="8233" stopIfTrue="1" operator="equal">
      <formula>0</formula>
    </cfRule>
  </conditionalFormatting>
  <conditionalFormatting sqref="CB205">
    <cfRule type="cellIs" dxfId="5980" priority="8229" stopIfTrue="1" operator="equal">
      <formula>0</formula>
    </cfRule>
  </conditionalFormatting>
  <conditionalFormatting sqref="CC205">
    <cfRule type="cellIs" dxfId="5979" priority="8228" stopIfTrue="1" operator="equal">
      <formula>0</formula>
    </cfRule>
  </conditionalFormatting>
  <conditionalFormatting sqref="CD205">
    <cfRule type="cellIs" dxfId="5978" priority="8227" stopIfTrue="1" operator="equal">
      <formula>0</formula>
    </cfRule>
  </conditionalFormatting>
  <conditionalFormatting sqref="BD85:BO85">
    <cfRule type="cellIs" dxfId="5977" priority="8225" stopIfTrue="1" operator="equal">
      <formula>0</formula>
    </cfRule>
  </conditionalFormatting>
  <conditionalFormatting sqref="BP85:CA85">
    <cfRule type="cellIs" dxfId="5976" priority="8224" stopIfTrue="1" operator="equal">
      <formula>0</formula>
    </cfRule>
  </conditionalFormatting>
  <conditionalFormatting sqref="CB85:CE85">
    <cfRule type="cellIs" dxfId="5975" priority="8223" stopIfTrue="1" operator="equal">
      <formula>0</formula>
    </cfRule>
  </conditionalFormatting>
  <conditionalFormatting sqref="BN301:CE301">
    <cfRule type="cellIs" dxfId="5974" priority="8222" stopIfTrue="1" operator="equal">
      <formula>0</formula>
    </cfRule>
  </conditionalFormatting>
  <conditionalFormatting sqref="BD9:CE9">
    <cfRule type="cellIs" dxfId="5973" priority="8221" stopIfTrue="1" operator="equal">
      <formula>0</formula>
    </cfRule>
  </conditionalFormatting>
  <conditionalFormatting sqref="BD395:CE395">
    <cfRule type="cellIs" dxfId="5972" priority="8220" stopIfTrue="1" operator="equal">
      <formula>0</formula>
    </cfRule>
  </conditionalFormatting>
  <conditionalFormatting sqref="BM397:CE397 BM399:CE399">
    <cfRule type="cellIs" dxfId="5971" priority="8217" stopIfTrue="1" operator="equal">
      <formula>0</formula>
    </cfRule>
  </conditionalFormatting>
  <conditionalFormatting sqref="BD401">
    <cfRule type="cellIs" dxfId="5970" priority="8218" stopIfTrue="1" operator="equal">
      <formula>0</formula>
    </cfRule>
  </conditionalFormatting>
  <conditionalFormatting sqref="BP401:BS401">
    <cfRule type="cellIs" dxfId="5969" priority="8214" stopIfTrue="1" operator="equal">
      <formula>0</formula>
    </cfRule>
  </conditionalFormatting>
  <conditionalFormatting sqref="BM401">
    <cfRule type="cellIs" dxfId="5968" priority="8216" stopIfTrue="1" operator="equal">
      <formula>0</formula>
    </cfRule>
  </conditionalFormatting>
  <conditionalFormatting sqref="BN401:BO401">
    <cfRule type="cellIs" dxfId="5967" priority="8215" stopIfTrue="1" operator="equal">
      <formula>0</formula>
    </cfRule>
  </conditionalFormatting>
  <conditionalFormatting sqref="BD397 BD399">
    <cfRule type="cellIs" dxfId="5966" priority="8219" stopIfTrue="1" operator="equal">
      <formula>0</formula>
    </cfRule>
  </conditionalFormatting>
  <conditionalFormatting sqref="BE401">
    <cfRule type="cellIs" dxfId="5965" priority="8212" stopIfTrue="1" operator="equal">
      <formula>0</formula>
    </cfRule>
  </conditionalFormatting>
  <conditionalFormatting sqref="BE397 BE399">
    <cfRule type="cellIs" dxfId="5964" priority="8213" stopIfTrue="1" operator="equal">
      <formula>0</formula>
    </cfRule>
  </conditionalFormatting>
  <conditionalFormatting sqref="BF401">
    <cfRule type="cellIs" dxfId="5963" priority="8210" stopIfTrue="1" operator="equal">
      <formula>0</formula>
    </cfRule>
  </conditionalFormatting>
  <conditionalFormatting sqref="BF397 BF399">
    <cfRule type="cellIs" dxfId="5962" priority="8211" stopIfTrue="1" operator="equal">
      <formula>0</formula>
    </cfRule>
  </conditionalFormatting>
  <conditionalFormatting sqref="BG401">
    <cfRule type="cellIs" dxfId="5961" priority="8208" stopIfTrue="1" operator="equal">
      <formula>0</formula>
    </cfRule>
  </conditionalFormatting>
  <conditionalFormatting sqref="BG397 BG399">
    <cfRule type="cellIs" dxfId="5960" priority="8209" stopIfTrue="1" operator="equal">
      <formula>0</formula>
    </cfRule>
  </conditionalFormatting>
  <conditionalFormatting sqref="BJ401">
    <cfRule type="cellIs" dxfId="5959" priority="8207" stopIfTrue="1" operator="equal">
      <formula>0</formula>
    </cfRule>
  </conditionalFormatting>
  <conditionalFormatting sqref="BJ401">
    <cfRule type="cellIs" dxfId="5958" priority="8206" stopIfTrue="1" operator="equal">
      <formula>0</formula>
    </cfRule>
  </conditionalFormatting>
  <conditionalFormatting sqref="BM401">
    <cfRule type="cellIs" dxfId="5957" priority="8204" stopIfTrue="1" operator="equal">
      <formula>0</formula>
    </cfRule>
  </conditionalFormatting>
  <conditionalFormatting sqref="BM397:CE397 BM399:CE399">
    <cfRule type="cellIs" dxfId="5956" priority="8205" stopIfTrue="1" operator="equal">
      <formula>0</formula>
    </cfRule>
  </conditionalFormatting>
  <conditionalFormatting sqref="BN401:BO401">
    <cfRule type="cellIs" dxfId="5955" priority="8203" stopIfTrue="1" operator="equal">
      <formula>0</formula>
    </cfRule>
  </conditionalFormatting>
  <conditionalFormatting sqref="BP401:BS401">
    <cfRule type="cellIs" dxfId="5954" priority="8202" stopIfTrue="1" operator="equal">
      <formula>0</formula>
    </cfRule>
  </conditionalFormatting>
  <conditionalFormatting sqref="BT401:BV401">
    <cfRule type="cellIs" dxfId="5953" priority="8201" stopIfTrue="1" operator="equal">
      <formula>0</formula>
    </cfRule>
  </conditionalFormatting>
  <conditionalFormatting sqref="BW401:CE401">
    <cfRule type="cellIs" dxfId="5952" priority="8200" stopIfTrue="1" operator="equal">
      <formula>0</formula>
    </cfRule>
  </conditionalFormatting>
  <conditionalFormatting sqref="BW401:CE401">
    <cfRule type="cellIs" dxfId="5951" priority="8199" stopIfTrue="1" operator="equal">
      <formula>0</formula>
    </cfRule>
  </conditionalFormatting>
  <conditionalFormatting sqref="BD219:CE219">
    <cfRule type="cellIs" dxfId="5950" priority="8198" stopIfTrue="1" operator="equal">
      <formula>0</formula>
    </cfRule>
  </conditionalFormatting>
  <conditionalFormatting sqref="BE97 BE89 BE91 BE93 BE95 BD87:CE87 BL95:CR95 BL93:CR93 BL91:CR91 BL89:CR89 BL97:CR97">
    <cfRule type="cellIs" dxfId="5949" priority="8197" stopIfTrue="1" operator="equal">
      <formula>0</formula>
    </cfRule>
  </conditionalFormatting>
  <conditionalFormatting sqref="BH303:BL303 BN303:CE303">
    <cfRule type="cellIs" dxfId="5948" priority="8196" stopIfTrue="1" operator="equal">
      <formula>0</formula>
    </cfRule>
  </conditionalFormatting>
  <conditionalFormatting sqref="BE313:BF313 BE321:BF321 BE315:BF315 BD311:BF311 BF335 BF331 BF333 BM311:CE311 BM315:CE315 BM321:CE321 BM313:CE313">
    <cfRule type="cellIs" dxfId="5947" priority="8195" stopIfTrue="1" operator="equal">
      <formula>0</formula>
    </cfRule>
  </conditionalFormatting>
  <conditionalFormatting sqref="BE323:BF323 BM323:CE323">
    <cfRule type="cellIs" dxfId="5946" priority="8194" stopIfTrue="1" operator="equal">
      <formula>0</formula>
    </cfRule>
  </conditionalFormatting>
  <conditionalFormatting sqref="BE99 BL99:CR99">
    <cfRule type="cellIs" dxfId="5945" priority="8193" stopIfTrue="1" operator="equal">
      <formula>0</formula>
    </cfRule>
  </conditionalFormatting>
  <conditionalFormatting sqref="BE325:BF325 BM325:CE325">
    <cfRule type="cellIs" dxfId="5944" priority="8192" stopIfTrue="1" operator="equal">
      <formula>0</formula>
    </cfRule>
  </conditionalFormatting>
  <conditionalFormatting sqref="BE327:BF327 BM327:CE327">
    <cfRule type="cellIs" dxfId="5943" priority="8191" stopIfTrue="1" operator="equal">
      <formula>0</formula>
    </cfRule>
  </conditionalFormatting>
  <conditionalFormatting sqref="BE329:BF329 BM329:CE329">
    <cfRule type="cellIs" dxfId="5942" priority="8190" stopIfTrue="1" operator="equal">
      <formula>0</formula>
    </cfRule>
  </conditionalFormatting>
  <conditionalFormatting sqref="BE101 BL101:CR101">
    <cfRule type="cellIs" dxfId="5941" priority="8189" stopIfTrue="1" operator="equal">
      <formula>0</formula>
    </cfRule>
  </conditionalFormatting>
  <conditionalFormatting sqref="BE103 BL103:CR103">
    <cfRule type="cellIs" dxfId="5940" priority="8188" stopIfTrue="1" operator="equal">
      <formula>0</formula>
    </cfRule>
  </conditionalFormatting>
  <conditionalFormatting sqref="BE105 BE107 BL105:CR105 BL107:CR107">
    <cfRule type="cellIs" dxfId="5939" priority="8187" stopIfTrue="1" operator="equal">
      <formula>0</formula>
    </cfRule>
  </conditionalFormatting>
  <conditionalFormatting sqref="BE331 BE333">
    <cfRule type="cellIs" dxfId="5938" priority="8186" stopIfTrue="1" operator="equal">
      <formula>0</formula>
    </cfRule>
  </conditionalFormatting>
  <conditionalFormatting sqref="BE335">
    <cfRule type="cellIs" dxfId="5937" priority="8185" stopIfTrue="1" operator="equal">
      <formula>0</formula>
    </cfRule>
  </conditionalFormatting>
  <conditionalFormatting sqref="BD53:CG53">
    <cfRule type="cellIs" dxfId="5936" priority="8184" stopIfTrue="1" operator="equal">
      <formula>0</formula>
    </cfRule>
  </conditionalFormatting>
  <conditionalFormatting sqref="BF263:BL263 BN263:CE263">
    <cfRule type="cellIs" dxfId="5935" priority="8183" stopIfTrue="1" operator="equal">
      <formula>0</formula>
    </cfRule>
  </conditionalFormatting>
  <conditionalFormatting sqref="BF265:BL265 BF267:BL267 BN265:CE265 BN267:CE267">
    <cfRule type="cellIs" dxfId="5934" priority="8182" stopIfTrue="1" operator="equal">
      <formula>0</formula>
    </cfRule>
  </conditionalFormatting>
  <conditionalFormatting sqref="BH305:BL305 BN305:CE305">
    <cfRule type="cellIs" dxfId="5933" priority="8181" stopIfTrue="1" operator="equal">
      <formula>0</formula>
    </cfRule>
  </conditionalFormatting>
  <conditionalFormatting sqref="BH307:BL307 BN307:BQ307">
    <cfRule type="cellIs" dxfId="5932" priority="8180" stopIfTrue="1" operator="equal">
      <formula>0</formula>
    </cfRule>
  </conditionalFormatting>
  <conditionalFormatting sqref="BR307:CE307">
    <cfRule type="cellIs" dxfId="5931" priority="8179" stopIfTrue="1" operator="equal">
      <formula>0</formula>
    </cfRule>
  </conditionalFormatting>
  <conditionalFormatting sqref="BM389:CE389">
    <cfRule type="cellIs" dxfId="5930" priority="8178" stopIfTrue="1" operator="equal">
      <formula>0</formula>
    </cfRule>
  </conditionalFormatting>
  <conditionalFormatting sqref="BM391:CE391">
    <cfRule type="cellIs" dxfId="5929" priority="8177" stopIfTrue="1" operator="equal">
      <formula>0</formula>
    </cfRule>
  </conditionalFormatting>
  <conditionalFormatting sqref="BM393:CE393">
    <cfRule type="cellIs" dxfId="5928" priority="8176" stopIfTrue="1" operator="equal">
      <formula>0</formula>
    </cfRule>
  </conditionalFormatting>
  <conditionalFormatting sqref="BD83:BF83">
    <cfRule type="cellIs" dxfId="5927" priority="8175" stopIfTrue="1" operator="equal">
      <formula>0</formula>
    </cfRule>
  </conditionalFormatting>
  <conditionalFormatting sqref="BD77:BF77 BD75:BF75 BD69:BF69">
    <cfRule type="cellIs" dxfId="5926" priority="8174" stopIfTrue="1" operator="equal">
      <formula>0</formula>
    </cfRule>
  </conditionalFormatting>
  <conditionalFormatting sqref="BD81:BF81 BD79:BF79">
    <cfRule type="cellIs" dxfId="5925" priority="8173" stopIfTrue="1" operator="equal">
      <formula>0</formula>
    </cfRule>
  </conditionalFormatting>
  <conditionalFormatting sqref="BD65:BF65 BD63:BF63">
    <cfRule type="cellIs" dxfId="5924" priority="8172" stopIfTrue="1" operator="equal">
      <formula>0</formula>
    </cfRule>
  </conditionalFormatting>
  <conditionalFormatting sqref="BD59:BF59 BD57:BF57">
    <cfRule type="cellIs" dxfId="5923" priority="8171" stopIfTrue="1" operator="equal">
      <formula>0</formula>
    </cfRule>
  </conditionalFormatting>
  <conditionalFormatting sqref="BD61:BF61">
    <cfRule type="cellIs" dxfId="5922" priority="8170" stopIfTrue="1" operator="equal">
      <formula>0</formula>
    </cfRule>
  </conditionalFormatting>
  <conditionalFormatting sqref="BD67:BF67 BD71:BF71 BD73:BF73">
    <cfRule type="cellIs" dxfId="5921" priority="8169" stopIfTrue="1" operator="equal">
      <formula>0</formula>
    </cfRule>
  </conditionalFormatting>
  <conditionalFormatting sqref="BD361 BD339 BD363 BD365 BD359 BD341 BD343 BD345 BD347 BD349 BD351 BD353 BD355 BD357 BD335 BD331 BD333 BD309:CE309">
    <cfRule type="cellIs" dxfId="5920" priority="8168" stopIfTrue="1" operator="equal">
      <formula>0</formula>
    </cfRule>
  </conditionalFormatting>
  <conditionalFormatting sqref="BD97 BD89 BD91 BD93 BD95 BD99 BD105 BD101 BD103 BD107">
    <cfRule type="cellIs" dxfId="5919" priority="8167" stopIfTrue="1" operator="equal">
      <formula>0</formula>
    </cfRule>
  </conditionalFormatting>
  <conditionalFormatting sqref="BD133:BK133 BD135:BK135 BD137:BK137 BD139:BK139 BD141:BK141 BD143:BK143 BD145:BK145 BD147:BK147 BD149:BK149 BD151:BK151">
    <cfRule type="cellIs" dxfId="5918" priority="8166" stopIfTrue="1" operator="equal">
      <formula>0</formula>
    </cfRule>
  </conditionalFormatting>
  <conditionalFormatting sqref="BD153:BK153">
    <cfRule type="cellIs" dxfId="5917" priority="8165" stopIfTrue="1" operator="equal">
      <formula>0</formula>
    </cfRule>
  </conditionalFormatting>
  <conditionalFormatting sqref="BD251:BE251">
    <cfRule type="cellIs" dxfId="5916" priority="8163" stopIfTrue="1" operator="equal">
      <formula>0</formula>
    </cfRule>
  </conditionalFormatting>
  <conditionalFormatting sqref="BD261:BE261">
    <cfRule type="cellIs" dxfId="5915" priority="8160" stopIfTrue="1" operator="equal">
      <formula>0</formula>
    </cfRule>
  </conditionalFormatting>
  <conditionalFormatting sqref="BD249:BE249">
    <cfRule type="cellIs" dxfId="5914" priority="8164" stopIfTrue="1" operator="equal">
      <formula>0</formula>
    </cfRule>
  </conditionalFormatting>
  <conditionalFormatting sqref="BD255:BE255 BD257:BE257">
    <cfRule type="cellIs" dxfId="5913" priority="8162" stopIfTrue="1" operator="equal">
      <formula>0</formula>
    </cfRule>
  </conditionalFormatting>
  <conditionalFormatting sqref="BD259:BE259">
    <cfRule type="cellIs" dxfId="5912" priority="8161" stopIfTrue="1" operator="equal">
      <formula>0</formula>
    </cfRule>
  </conditionalFormatting>
  <conditionalFormatting sqref="BD241:BE241">
    <cfRule type="cellIs" dxfId="5911" priority="8159" stopIfTrue="1" operator="equal">
      <formula>0</formula>
    </cfRule>
  </conditionalFormatting>
  <conditionalFormatting sqref="BD245:BE245 BD243:BE243">
    <cfRule type="cellIs" dxfId="5910" priority="8158" stopIfTrue="1" operator="equal">
      <formula>0</formula>
    </cfRule>
  </conditionalFormatting>
  <conditionalFormatting sqref="BD247:BE247">
    <cfRule type="cellIs" dxfId="5909" priority="8157" stopIfTrue="1" operator="equal">
      <formula>0</formula>
    </cfRule>
  </conditionalFormatting>
  <conditionalFormatting sqref="BD229:BE229 BD233:BE233 BD227:BE227 BD235:BE235">
    <cfRule type="cellIs" dxfId="5908" priority="8155" stopIfTrue="1" operator="equal">
      <formula>0</formula>
    </cfRule>
  </conditionalFormatting>
  <conditionalFormatting sqref="BD231:BE231">
    <cfRule type="cellIs" dxfId="5907" priority="8154" stopIfTrue="1" operator="equal">
      <formula>0</formula>
    </cfRule>
  </conditionalFormatting>
  <conditionalFormatting sqref="BD225:BE225 BD237:BE237 BD239:BE239">
    <cfRule type="cellIs" dxfId="5906" priority="8153" stopIfTrue="1" operator="equal">
      <formula>0</formula>
    </cfRule>
  </conditionalFormatting>
  <conditionalFormatting sqref="BD225:BE225 BD237:BE237 BD239:BE239">
    <cfRule type="cellIs" dxfId="5905" priority="8156" stopIfTrue="1" operator="equal">
      <formula>0</formula>
    </cfRule>
  </conditionalFormatting>
  <conditionalFormatting sqref="BD229:BE229 BD233:BE233 BD227:BE227 BD235:BE235">
    <cfRule type="cellIs" dxfId="5904" priority="8152" stopIfTrue="1" operator="equal">
      <formula>0</formula>
    </cfRule>
  </conditionalFormatting>
  <conditionalFormatting sqref="BD231:BE231">
    <cfRule type="cellIs" dxfId="5903" priority="8151" stopIfTrue="1" operator="equal">
      <formula>0</formula>
    </cfRule>
  </conditionalFormatting>
  <conditionalFormatting sqref="BD263:BE263">
    <cfRule type="cellIs" dxfId="5902" priority="8150" stopIfTrue="1" operator="equal">
      <formula>0</formula>
    </cfRule>
  </conditionalFormatting>
  <conditionalFormatting sqref="BD265:BE265 BD267:BE267">
    <cfRule type="cellIs" dxfId="5901" priority="8149" stopIfTrue="1" operator="equal">
      <formula>0</formula>
    </cfRule>
  </conditionalFormatting>
  <conditionalFormatting sqref="BD387:BL387">
    <cfRule type="cellIs" dxfId="5900" priority="8148" stopIfTrue="1" operator="equal">
      <formula>0</formula>
    </cfRule>
  </conditionalFormatting>
  <conditionalFormatting sqref="BD369:BL369 BD371:BL371 BD373:BL373 BD375:BL375 BD377:BL377 BD379:BL379 BD381:BL381 BD383:BL383 BD385:BL385">
    <cfRule type="cellIs" dxfId="5899" priority="8147" stopIfTrue="1" operator="equal">
      <formula>0</formula>
    </cfRule>
  </conditionalFormatting>
  <conditionalFormatting sqref="BD389:BL389">
    <cfRule type="cellIs" dxfId="5898" priority="8146" stopIfTrue="1" operator="equal">
      <formula>0</formula>
    </cfRule>
  </conditionalFormatting>
  <conditionalFormatting sqref="BD391:BL391">
    <cfRule type="cellIs" dxfId="5897" priority="8145" stopIfTrue="1" operator="equal">
      <formula>0</formula>
    </cfRule>
  </conditionalFormatting>
  <conditionalFormatting sqref="BD393:BL393">
    <cfRule type="cellIs" dxfId="5896" priority="8144" stopIfTrue="1" operator="equal">
      <formula>0</formula>
    </cfRule>
  </conditionalFormatting>
  <conditionalFormatting sqref="BD315 BD321 BD313">
    <cfRule type="cellIs" dxfId="5895" priority="8143" stopIfTrue="1" operator="equal">
      <formula>0</formula>
    </cfRule>
  </conditionalFormatting>
  <conditionalFormatting sqref="BD323">
    <cfRule type="cellIs" dxfId="5894" priority="8142" stopIfTrue="1" operator="equal">
      <formula>0</formula>
    </cfRule>
  </conditionalFormatting>
  <conditionalFormatting sqref="BD325">
    <cfRule type="cellIs" dxfId="5893" priority="8141" stopIfTrue="1" operator="equal">
      <formula>0</formula>
    </cfRule>
  </conditionalFormatting>
  <conditionalFormatting sqref="BD327">
    <cfRule type="cellIs" dxfId="5892" priority="8140" stopIfTrue="1" operator="equal">
      <formula>0</formula>
    </cfRule>
  </conditionalFormatting>
  <conditionalFormatting sqref="BF97 BF89 BF91 BF93 BF95 BF99 BF105 BF101 BF103 BF107">
    <cfRule type="cellIs" dxfId="5891" priority="8139" stopIfTrue="1" operator="equal">
      <formula>0</formula>
    </cfRule>
  </conditionalFormatting>
  <conditionalFormatting sqref="BG83:BI83 BG77:BI77 BG75:BI75 BG73:BI73 BG71:BI71 BG69:BI69 BG67:BI67 BG81:BI81 BG79:BI79 BG65:BI65 BG63:BI63 BG59:BI59 BG57:BI57 BG61:BI61">
    <cfRule type="cellIs" dxfId="5890" priority="8138" stopIfTrue="1" operator="equal">
      <formula>0</formula>
    </cfRule>
  </conditionalFormatting>
  <conditionalFormatting sqref="BG97:BJ97 BG89:BJ89 BG91:BJ91 BG93:BJ93 BG95:BJ95 BG99:BJ99 BG105:BJ105 BG101:BJ101 BG103:BJ103 BG107:BJ107">
    <cfRule type="cellIs" dxfId="5889" priority="8137" stopIfTrue="1" operator="equal">
      <formula>0</formula>
    </cfRule>
  </conditionalFormatting>
  <conditionalFormatting sqref="BG361 BG339 BG363 BG365 BG359 BG341 BG343 BG345 BG347 BG349 BG351 BG353 BG355 BG357 BG313 BG315 BG321 BG325 BG311 BG329 BG323 BG327 BG335 BG331 BG333 BM335:CE335 BM333:CE333 BM331:CE331">
    <cfRule type="cellIs" dxfId="5888" priority="8136" stopIfTrue="1" operator="equal">
      <formula>0</formula>
    </cfRule>
  </conditionalFormatting>
  <conditionalFormatting sqref="BF317 BF319">
    <cfRule type="cellIs" dxfId="5887" priority="8135" stopIfTrue="1" operator="equal">
      <formula>0</formula>
    </cfRule>
  </conditionalFormatting>
  <conditionalFormatting sqref="BE317 BE319 BM317:CE317 BM319:CE319">
    <cfRule type="cellIs" dxfId="5886" priority="8134" stopIfTrue="1" operator="equal">
      <formula>0</formula>
    </cfRule>
  </conditionalFormatting>
  <conditionalFormatting sqref="BD317 BD319">
    <cfRule type="cellIs" dxfId="5885" priority="8133" stopIfTrue="1" operator="equal">
      <formula>0</formula>
    </cfRule>
  </conditionalFormatting>
  <conditionalFormatting sqref="BG317 BG319">
    <cfRule type="cellIs" dxfId="5884" priority="8132" stopIfTrue="1" operator="equal">
      <formula>0</formula>
    </cfRule>
  </conditionalFormatting>
  <conditionalFormatting sqref="BH181:BJ181 BH183:BJ183 BH189:BJ189 BH191:BJ191">
    <cfRule type="cellIs" dxfId="5883" priority="8131" stopIfTrue="1" operator="equal">
      <formula>0</formula>
    </cfRule>
  </conditionalFormatting>
  <conditionalFormatting sqref="BH401:BI401">
    <cfRule type="cellIs" dxfId="5882" priority="8129" stopIfTrue="1" operator="equal">
      <formula>0</formula>
    </cfRule>
  </conditionalFormatting>
  <conditionalFormatting sqref="BH397:BJ397 BH399:BJ399">
    <cfRule type="cellIs" dxfId="5881" priority="8130" stopIfTrue="1" operator="equal">
      <formula>0</formula>
    </cfRule>
  </conditionalFormatting>
  <conditionalFormatting sqref="BH301:BL301 BH293:BL293 BH291:BL291 BH295:BL295 BH273:BL273 BH275:BL275 BH285:BL285 BH287:BL287 BH289:BL289 BH279:BL279 BH281:BL281 BH277:BL277 BH283:BL283 BH299:BL299 BH297:BL297">
    <cfRule type="cellIs" dxfId="5880" priority="8128" stopIfTrue="1" operator="equal">
      <formula>0</formula>
    </cfRule>
  </conditionalFormatting>
  <conditionalFormatting sqref="BH311:BL311 BH315:BL315 BH323:BL323 BH321:BL321 BH313:BL313 BH325:BL325 BH327:BL327 BH329:BL329 BH317:BL317 BH331:BL331 BH319:BL319">
    <cfRule type="cellIs" dxfId="5879" priority="8127" stopIfTrue="1" operator="equal">
      <formula>0</formula>
    </cfRule>
  </conditionalFormatting>
  <conditionalFormatting sqref="BH333:BL333">
    <cfRule type="cellIs" dxfId="5878" priority="8126" stopIfTrue="1" operator="equal">
      <formula>0</formula>
    </cfRule>
  </conditionalFormatting>
  <conditionalFormatting sqref="BH335:BL335">
    <cfRule type="cellIs" dxfId="5877" priority="8125" stopIfTrue="1" operator="equal">
      <formula>0</formula>
    </cfRule>
  </conditionalFormatting>
  <conditionalFormatting sqref="BE299:BF299">
    <cfRule type="cellIs" dxfId="5876" priority="8124" stopIfTrue="1" operator="equal">
      <formula>0</formula>
    </cfRule>
  </conditionalFormatting>
  <conditionalFormatting sqref="BE293:BF293 BE291:BF291">
    <cfRule type="cellIs" dxfId="5875" priority="8123" stopIfTrue="1" operator="equal">
      <formula>0</formula>
    </cfRule>
  </conditionalFormatting>
  <conditionalFormatting sqref="BE297:BF297 BE295:BF295">
    <cfRule type="cellIs" dxfId="5874" priority="8122" stopIfTrue="1" operator="equal">
      <formula>0</formula>
    </cfRule>
  </conditionalFormatting>
  <conditionalFormatting sqref="BE277:BF277">
    <cfRule type="cellIs" dxfId="5873" priority="8118" stopIfTrue="1" operator="equal">
      <formula>0</formula>
    </cfRule>
  </conditionalFormatting>
  <conditionalFormatting sqref="BE273:BF273 BE275:BF275">
    <cfRule type="cellIs" dxfId="5872" priority="8119" stopIfTrue="1" operator="equal">
      <formula>0</formula>
    </cfRule>
  </conditionalFormatting>
  <conditionalFormatting sqref="BE283:BF283 BE285:BF285 BE287:BF287 BE289:BF289">
    <cfRule type="cellIs" dxfId="5871" priority="8121" stopIfTrue="1" operator="equal">
      <formula>0</formula>
    </cfRule>
  </conditionalFormatting>
  <conditionalFormatting sqref="BE279:BF279 BE281:BF281">
    <cfRule type="cellIs" dxfId="5870" priority="8120" stopIfTrue="1" operator="equal">
      <formula>0</formula>
    </cfRule>
  </conditionalFormatting>
  <conditionalFormatting sqref="BE301:BF301">
    <cfRule type="cellIs" dxfId="5869" priority="8117" stopIfTrue="1" operator="equal">
      <formula>0</formula>
    </cfRule>
  </conditionalFormatting>
  <conditionalFormatting sqref="BE303:BF303">
    <cfRule type="cellIs" dxfId="5868" priority="8116" stopIfTrue="1" operator="equal">
      <formula>0</formula>
    </cfRule>
  </conditionalFormatting>
  <conditionalFormatting sqref="BE305:BF305">
    <cfRule type="cellIs" dxfId="5867" priority="8115" stopIfTrue="1" operator="equal">
      <formula>0</formula>
    </cfRule>
  </conditionalFormatting>
  <conditionalFormatting sqref="BE307:BF307">
    <cfRule type="cellIs" dxfId="5866" priority="8114" stopIfTrue="1" operator="equal">
      <formula>0</formula>
    </cfRule>
  </conditionalFormatting>
  <conditionalFormatting sqref="BD301 BD293 BD291 BD295 BD303 BD307 BD305 BD273 BD275 BD285 BD287 BD289 BD279 BD281 BD277 BD283 BD299 BD297">
    <cfRule type="cellIs" dxfId="5865" priority="8113" stopIfTrue="1" operator="equal">
      <formula>0</formula>
    </cfRule>
  </conditionalFormatting>
  <conditionalFormatting sqref="BG301 BG293 BG291 BG295 BG303 BG307 BG305 BG273 BG275 BG285 BG287 BG289 BG279 BG281 BG277 BG283 BG299 BG297">
    <cfRule type="cellIs" dxfId="5864" priority="8112" stopIfTrue="1" operator="equal">
      <formula>0</formula>
    </cfRule>
  </conditionalFormatting>
  <conditionalFormatting sqref="BJ83:BK83 BJ77:BK77 BJ75:BK75 BJ73:BK73 BJ71:BK71 BJ69:BK69 BJ67:BK67 BJ81:BK81 BJ79:BK79 BJ65:BK65 BJ63:BK63 BJ59:BK59 BJ57:BK57 BJ61:BK61">
    <cfRule type="cellIs" dxfId="5863" priority="8111" stopIfTrue="1" operator="equal">
      <formula>0</formula>
    </cfRule>
  </conditionalFormatting>
  <conditionalFormatting sqref="BK97 BK89 BK91 BK93 BK95 BK99 BK105 BK101 BK103 BK107">
    <cfRule type="cellIs" dxfId="5862" priority="8110" stopIfTrue="1" operator="equal">
      <formula>0</formula>
    </cfRule>
  </conditionalFormatting>
  <conditionalFormatting sqref="BK181 BK183 BK189 BK191">
    <cfRule type="cellIs" dxfId="5861" priority="8109" stopIfTrue="1" operator="equal">
      <formula>0</formula>
    </cfRule>
  </conditionalFormatting>
  <conditionalFormatting sqref="BK401:BL401">
    <cfRule type="cellIs" dxfId="5860" priority="8107" stopIfTrue="1" operator="equal">
      <formula>0</formula>
    </cfRule>
  </conditionalFormatting>
  <conditionalFormatting sqref="BK397:BL397 BK399:BL399">
    <cfRule type="cellIs" dxfId="5859" priority="8108" stopIfTrue="1" operator="equal">
      <formula>0</formula>
    </cfRule>
  </conditionalFormatting>
  <conditionalFormatting sqref="BK401:BL401">
    <cfRule type="cellIs" dxfId="5858" priority="8105" stopIfTrue="1" operator="equal">
      <formula>0</formula>
    </cfRule>
  </conditionalFormatting>
  <conditionalFormatting sqref="BK397:BL397 BK399:BL399">
    <cfRule type="cellIs" dxfId="5857" priority="8106" stopIfTrue="1" operator="equal">
      <formula>0</formula>
    </cfRule>
  </conditionalFormatting>
  <conditionalFormatting sqref="BD431:CE431">
    <cfRule type="cellIs" dxfId="5856" priority="8104" stopIfTrue="1" operator="equal">
      <formula>0</formula>
    </cfRule>
  </conditionalFormatting>
  <conditionalFormatting sqref="BQ439">
    <cfRule type="cellIs" dxfId="5855" priority="8080" stopIfTrue="1" operator="equal">
      <formula>0</formula>
    </cfRule>
  </conditionalFormatting>
  <conditionalFormatting sqref="BJ435 BJ433">
    <cfRule type="cellIs" dxfId="5854" priority="8097" stopIfTrue="1" operator="equal">
      <formula>0</formula>
    </cfRule>
  </conditionalFormatting>
  <conditionalFormatting sqref="BJ439 BJ437">
    <cfRule type="cellIs" dxfId="5853" priority="8096" stopIfTrue="1" operator="equal">
      <formula>0</formula>
    </cfRule>
  </conditionalFormatting>
  <conditionalFormatting sqref="BI439 BI437">
    <cfRule type="cellIs" dxfId="5852" priority="8098" stopIfTrue="1" operator="equal">
      <formula>0</formula>
    </cfRule>
  </conditionalFormatting>
  <conditionalFormatting sqref="BK435:BL435 BK433:BL433">
    <cfRule type="cellIs" dxfId="5851" priority="8095" stopIfTrue="1" operator="equal">
      <formula>0</formula>
    </cfRule>
  </conditionalFormatting>
  <conditionalFormatting sqref="BF435:BG435 BF433:BG433">
    <cfRule type="cellIs" dxfId="5850" priority="8103" stopIfTrue="1" operator="equal">
      <formula>0</formula>
    </cfRule>
  </conditionalFormatting>
  <conditionalFormatting sqref="BF439:BG439 BF437:BG437">
    <cfRule type="cellIs" dxfId="5849" priority="8102" stopIfTrue="1" operator="equal">
      <formula>0</formula>
    </cfRule>
  </conditionalFormatting>
  <conditionalFormatting sqref="BH435 BH433">
    <cfRule type="cellIs" dxfId="5848" priority="8101" stopIfTrue="1" operator="equal">
      <formula>0</formula>
    </cfRule>
  </conditionalFormatting>
  <conditionalFormatting sqref="BH439 BH437">
    <cfRule type="cellIs" dxfId="5847" priority="8100" stopIfTrue="1" operator="equal">
      <formula>0</formula>
    </cfRule>
  </conditionalFormatting>
  <conditionalFormatting sqref="BI435 BI433">
    <cfRule type="cellIs" dxfId="5846" priority="8099" stopIfTrue="1" operator="equal">
      <formula>0</formula>
    </cfRule>
  </conditionalFormatting>
  <conditionalFormatting sqref="BK439:BL439 BK437:BL437">
    <cfRule type="cellIs" dxfId="5845" priority="8094" stopIfTrue="1" operator="equal">
      <formula>0</formula>
    </cfRule>
  </conditionalFormatting>
  <conditionalFormatting sqref="BF435:BG435 BF433:BG433">
    <cfRule type="cellIs" dxfId="5844" priority="8093" stopIfTrue="1" operator="equal">
      <formula>0</formula>
    </cfRule>
  </conditionalFormatting>
  <conditionalFormatting sqref="BF439:BG439 BF437:BG437">
    <cfRule type="cellIs" dxfId="5843" priority="8092" stopIfTrue="1" operator="equal">
      <formula>0</formula>
    </cfRule>
  </conditionalFormatting>
  <conditionalFormatting sqref="BH435 BH433">
    <cfRule type="cellIs" dxfId="5842" priority="8091" stopIfTrue="1" operator="equal">
      <formula>0</formula>
    </cfRule>
  </conditionalFormatting>
  <conditionalFormatting sqref="BH439 BH437">
    <cfRule type="cellIs" dxfId="5841" priority="8090" stopIfTrue="1" operator="equal">
      <formula>0</formula>
    </cfRule>
  </conditionalFormatting>
  <conditionalFormatting sqref="BI435 BI433">
    <cfRule type="cellIs" dxfId="5840" priority="8089" stopIfTrue="1" operator="equal">
      <formula>0</formula>
    </cfRule>
  </conditionalFormatting>
  <conditionalFormatting sqref="BI439 BI437">
    <cfRule type="cellIs" dxfId="5839" priority="8088" stopIfTrue="1" operator="equal">
      <formula>0</formula>
    </cfRule>
  </conditionalFormatting>
  <conditionalFormatting sqref="BJ435 BJ433">
    <cfRule type="cellIs" dxfId="5838" priority="8087" stopIfTrue="1" operator="equal">
      <formula>0</formula>
    </cfRule>
  </conditionalFormatting>
  <conditionalFormatting sqref="BJ439 BJ437">
    <cfRule type="cellIs" dxfId="5837" priority="8086" stopIfTrue="1" operator="equal">
      <formula>0</formula>
    </cfRule>
  </conditionalFormatting>
  <conditionalFormatting sqref="BK435:BL435 BK433:BL433">
    <cfRule type="cellIs" dxfId="5836" priority="8085" stopIfTrue="1" operator="equal">
      <formula>0</formula>
    </cfRule>
  </conditionalFormatting>
  <conditionalFormatting sqref="BK439:BL439 BK437:BL437">
    <cfRule type="cellIs" dxfId="5835" priority="8084" stopIfTrue="1" operator="equal">
      <formula>0</formula>
    </cfRule>
  </conditionalFormatting>
  <conditionalFormatting sqref="BR439">
    <cfRule type="cellIs" dxfId="5834" priority="8079" stopIfTrue="1" operator="equal">
      <formula>0</formula>
    </cfRule>
  </conditionalFormatting>
  <conditionalFormatting sqref="CE439">
    <cfRule type="cellIs" dxfId="5833" priority="8058" stopIfTrue="1" operator="equal">
      <formula>0</formula>
    </cfRule>
  </conditionalFormatting>
  <conditionalFormatting sqref="BM435:CE435 BM433:CE433">
    <cfRule type="cellIs" dxfId="5832" priority="8083" stopIfTrue="1" operator="equal">
      <formula>0</formula>
    </cfRule>
  </conditionalFormatting>
  <conditionalFormatting sqref="BM439 BM437:CE437">
    <cfRule type="cellIs" dxfId="5831" priority="8082" stopIfTrue="1" operator="equal">
      <formula>0</formula>
    </cfRule>
  </conditionalFormatting>
  <conditionalFormatting sqref="BN439:BP439">
    <cfRule type="cellIs" dxfId="5830" priority="8081" stopIfTrue="1" operator="equal">
      <formula>0</formula>
    </cfRule>
  </conditionalFormatting>
  <conditionalFormatting sqref="CB439">
    <cfRule type="cellIs" dxfId="5829" priority="8057" stopIfTrue="1" operator="equal">
      <formula>0</formula>
    </cfRule>
  </conditionalFormatting>
  <conditionalFormatting sqref="BS439">
    <cfRule type="cellIs" dxfId="5828" priority="8078" stopIfTrue="1" operator="equal">
      <formula>0</formula>
    </cfRule>
  </conditionalFormatting>
  <conditionalFormatting sqref="BM435:CE435 BM433:CE433">
    <cfRule type="cellIs" dxfId="5827" priority="8077" stopIfTrue="1" operator="equal">
      <formula>0</formula>
    </cfRule>
  </conditionalFormatting>
  <conditionalFormatting sqref="BM439 BM437:CE437">
    <cfRule type="cellIs" dxfId="5826" priority="8076" stopIfTrue="1" operator="equal">
      <formula>0</formula>
    </cfRule>
  </conditionalFormatting>
  <conditionalFormatting sqref="BN439:BP439">
    <cfRule type="cellIs" dxfId="5825" priority="8075" stopIfTrue="1" operator="equal">
      <formula>0</formula>
    </cfRule>
  </conditionalFormatting>
  <conditionalFormatting sqref="BQ439">
    <cfRule type="cellIs" dxfId="5824" priority="8074" stopIfTrue="1" operator="equal">
      <formula>0</formula>
    </cfRule>
  </conditionalFormatting>
  <conditionalFormatting sqref="BR439">
    <cfRule type="cellIs" dxfId="5823" priority="8073" stopIfTrue="1" operator="equal">
      <formula>0</formula>
    </cfRule>
  </conditionalFormatting>
  <conditionalFormatting sqref="BS439">
    <cfRule type="cellIs" dxfId="5822" priority="8072" stopIfTrue="1" operator="equal">
      <formula>0</formula>
    </cfRule>
  </conditionalFormatting>
  <conditionalFormatting sqref="BY439:BZ439">
    <cfRule type="cellIs" dxfId="5821" priority="8069" stopIfTrue="1" operator="equal">
      <formula>0</formula>
    </cfRule>
  </conditionalFormatting>
  <conditionalFormatting sqref="BU439:BV439">
    <cfRule type="cellIs" dxfId="5820" priority="8071" stopIfTrue="1" operator="equal">
      <formula>0</formula>
    </cfRule>
  </conditionalFormatting>
  <conditionalFormatting sqref="BW439:BZ439">
    <cfRule type="cellIs" dxfId="5819" priority="8070" stopIfTrue="1" operator="equal">
      <formula>0</formula>
    </cfRule>
  </conditionalFormatting>
  <conditionalFormatting sqref="CA439">
    <cfRule type="cellIs" dxfId="5818" priority="8068" stopIfTrue="1" operator="equal">
      <formula>0</formula>
    </cfRule>
  </conditionalFormatting>
  <conditionalFormatting sqref="BT439">
    <cfRule type="cellIs" dxfId="5817" priority="8067" stopIfTrue="1" operator="equal">
      <formula>0</formula>
    </cfRule>
  </conditionalFormatting>
  <conditionalFormatting sqref="BT439">
    <cfRule type="cellIs" dxfId="5816" priority="8066" stopIfTrue="1" operator="equal">
      <formula>0</formula>
    </cfRule>
  </conditionalFormatting>
  <conditionalFormatting sqref="BU439:BV439">
    <cfRule type="cellIs" dxfId="5815" priority="8065" stopIfTrue="1" operator="equal">
      <formula>0</formula>
    </cfRule>
  </conditionalFormatting>
  <conditionalFormatting sqref="BW439:BZ439">
    <cfRule type="cellIs" dxfId="5814" priority="8064" stopIfTrue="1" operator="equal">
      <formula>0</formula>
    </cfRule>
  </conditionalFormatting>
  <conditionalFormatting sqref="BY439:BZ439">
    <cfRule type="cellIs" dxfId="5813" priority="8063" stopIfTrue="1" operator="equal">
      <formula>0</formula>
    </cfRule>
  </conditionalFormatting>
  <conditionalFormatting sqref="CA439">
    <cfRule type="cellIs" dxfId="5812" priority="8062" stopIfTrue="1" operator="equal">
      <formula>0</formula>
    </cfRule>
  </conditionalFormatting>
  <conditionalFormatting sqref="CD439">
    <cfRule type="cellIs" dxfId="5811" priority="8059" stopIfTrue="1" operator="equal">
      <formula>0</formula>
    </cfRule>
  </conditionalFormatting>
  <conditionalFormatting sqref="CC439">
    <cfRule type="cellIs" dxfId="5810" priority="8060" stopIfTrue="1" operator="equal">
      <formula>0</formula>
    </cfRule>
  </conditionalFormatting>
  <conditionalFormatting sqref="CB439">
    <cfRule type="cellIs" dxfId="5809" priority="8061" stopIfTrue="1" operator="equal">
      <formula>0</formula>
    </cfRule>
  </conditionalFormatting>
  <conditionalFormatting sqref="CC439">
    <cfRule type="cellIs" dxfId="5808" priority="8056" stopIfTrue="1" operator="equal">
      <formula>0</formula>
    </cfRule>
  </conditionalFormatting>
  <conditionalFormatting sqref="CD439">
    <cfRule type="cellIs" dxfId="5807" priority="8055" stopIfTrue="1" operator="equal">
      <formula>0</formula>
    </cfRule>
  </conditionalFormatting>
  <conditionalFormatting sqref="CE439">
    <cfRule type="cellIs" dxfId="5806" priority="8054" stopIfTrue="1" operator="equal">
      <formula>0</formula>
    </cfRule>
  </conditionalFormatting>
  <conditionalFormatting sqref="BD439:BE439 BD437:BE437">
    <cfRule type="cellIs" dxfId="5805" priority="8052" stopIfTrue="1" operator="equal">
      <formula>0</formula>
    </cfRule>
  </conditionalFormatting>
  <conditionalFormatting sqref="BD433:BE433 BD435:BE435">
    <cfRule type="cellIs" dxfId="5804" priority="8051" stopIfTrue="1" operator="equal">
      <formula>0</formula>
    </cfRule>
  </conditionalFormatting>
  <conditionalFormatting sqref="BD433:BE433 BD435:BE435">
    <cfRule type="cellIs" dxfId="5803" priority="8053" stopIfTrue="1" operator="equal">
      <formula>0</formula>
    </cfRule>
  </conditionalFormatting>
  <conditionalFormatting sqref="BD439:BE439 BD437:BE437">
    <cfRule type="cellIs" dxfId="5802" priority="8050" stopIfTrue="1" operator="equal">
      <formula>0</formula>
    </cfRule>
  </conditionalFormatting>
  <conditionalFormatting sqref="BL39">
    <cfRule type="cellIs" dxfId="5801" priority="8049" stopIfTrue="1" operator="equal">
      <formula>0</formula>
    </cfRule>
  </conditionalFormatting>
  <conditionalFormatting sqref="BL41 BL43">
    <cfRule type="cellIs" dxfId="5800" priority="8048" stopIfTrue="1" operator="equal">
      <formula>0</formula>
    </cfRule>
  </conditionalFormatting>
  <conditionalFormatting sqref="BL23 BL25">
    <cfRule type="cellIs" dxfId="5799" priority="8046" stopIfTrue="1" operator="equal">
      <formula>0</formula>
    </cfRule>
  </conditionalFormatting>
  <conditionalFormatting sqref="BL27 BL29 BL31">
    <cfRule type="cellIs" dxfId="5798" priority="8047" stopIfTrue="1" operator="equal">
      <formula>0</formula>
    </cfRule>
  </conditionalFormatting>
  <conditionalFormatting sqref="BL21">
    <cfRule type="cellIs" dxfId="5797" priority="8045" stopIfTrue="1" operator="equal">
      <formula>0</formula>
    </cfRule>
  </conditionalFormatting>
  <conditionalFormatting sqref="BL33 BL35">
    <cfRule type="cellIs" dxfId="5796" priority="8044" stopIfTrue="1" operator="equal">
      <formula>0</formula>
    </cfRule>
  </conditionalFormatting>
  <conditionalFormatting sqref="BL37">
    <cfRule type="cellIs" dxfId="5795" priority="8043" stopIfTrue="1" operator="equal">
      <formula>0</formula>
    </cfRule>
  </conditionalFormatting>
  <conditionalFormatting sqref="BL15 BL13">
    <cfRule type="cellIs" dxfId="5794" priority="8042" stopIfTrue="1" operator="equal">
      <formula>0</formula>
    </cfRule>
  </conditionalFormatting>
  <conditionalFormatting sqref="BL19 BL17">
    <cfRule type="cellIs" dxfId="5793" priority="8041" stopIfTrue="1" operator="equal">
      <formula>0</formula>
    </cfRule>
  </conditionalFormatting>
  <conditionalFormatting sqref="BL133 BL135 BL137 BL139 BL141 BL143 BL145 BL147 BL149 BL151">
    <cfRule type="cellIs" dxfId="5792" priority="8040" stopIfTrue="1" operator="equal">
      <formula>0</formula>
    </cfRule>
  </conditionalFormatting>
  <conditionalFormatting sqref="BM251">
    <cfRule type="cellIs" dxfId="5791" priority="8039" stopIfTrue="1" operator="equal">
      <formula>0</formula>
    </cfRule>
  </conditionalFormatting>
  <conditionalFormatting sqref="BM259">
    <cfRule type="cellIs" dxfId="5790" priority="8038" stopIfTrue="1" operator="equal">
      <formula>0</formula>
    </cfRule>
  </conditionalFormatting>
  <conditionalFormatting sqref="BM249">
    <cfRule type="cellIs" dxfId="5789" priority="8037" stopIfTrue="1" operator="equal">
      <formula>0</formula>
    </cfRule>
  </conditionalFormatting>
  <conditionalFormatting sqref="BM255 BM257">
    <cfRule type="cellIs" dxfId="5788" priority="8036" stopIfTrue="1" operator="equal">
      <formula>0</formula>
    </cfRule>
  </conditionalFormatting>
  <conditionalFormatting sqref="BM261">
    <cfRule type="cellIs" dxfId="5787" priority="8035" stopIfTrue="1" operator="equal">
      <formula>0</formula>
    </cfRule>
  </conditionalFormatting>
  <conditionalFormatting sqref="BM241">
    <cfRule type="cellIs" dxfId="5786" priority="8034" stopIfTrue="1" operator="equal">
      <formula>0</formula>
    </cfRule>
  </conditionalFormatting>
  <conditionalFormatting sqref="BM243 BM245">
    <cfRule type="cellIs" dxfId="5785" priority="8033" stopIfTrue="1" operator="equal">
      <formula>0</formula>
    </cfRule>
  </conditionalFormatting>
  <conditionalFormatting sqref="BM247">
    <cfRule type="cellIs" dxfId="5784" priority="8032" stopIfTrue="1" operator="equal">
      <formula>0</formula>
    </cfRule>
  </conditionalFormatting>
  <conditionalFormatting sqref="BM237 BM239">
    <cfRule type="cellIs" dxfId="5783" priority="8031" stopIfTrue="1" operator="equal">
      <formula>0</formula>
    </cfRule>
  </conditionalFormatting>
  <conditionalFormatting sqref="BM233 BM235">
    <cfRule type="cellIs" dxfId="5782" priority="8030" stopIfTrue="1" operator="equal">
      <formula>0</formula>
    </cfRule>
  </conditionalFormatting>
  <conditionalFormatting sqref="BM231">
    <cfRule type="cellIs" dxfId="5781" priority="8029" stopIfTrue="1" operator="equal">
      <formula>0</formula>
    </cfRule>
  </conditionalFormatting>
  <conditionalFormatting sqref="BM225">
    <cfRule type="cellIs" dxfId="5780" priority="8028" stopIfTrue="1" operator="equal">
      <formula>0</formula>
    </cfRule>
  </conditionalFormatting>
  <conditionalFormatting sqref="BM229 BM227">
    <cfRule type="cellIs" dxfId="5779" priority="8027" stopIfTrue="1" operator="equal">
      <formula>0</formula>
    </cfRule>
  </conditionalFormatting>
  <conditionalFormatting sqref="BM239 BM237 BM225">
    <cfRule type="cellIs" dxfId="5778" priority="8026" stopIfTrue="1" operator="equal">
      <formula>0</formula>
    </cfRule>
  </conditionalFormatting>
  <conditionalFormatting sqref="BM235 BM233 BM229 BM227">
    <cfRule type="cellIs" dxfId="5777" priority="8025" stopIfTrue="1" operator="equal">
      <formula>0</formula>
    </cfRule>
  </conditionalFormatting>
  <conditionalFormatting sqref="BM231">
    <cfRule type="cellIs" dxfId="5776" priority="8024" stopIfTrue="1" operator="equal">
      <formula>0</formula>
    </cfRule>
  </conditionalFormatting>
  <conditionalFormatting sqref="BM263">
    <cfRule type="cellIs" dxfId="5775" priority="8023" stopIfTrue="1" operator="equal">
      <formula>0</formula>
    </cfRule>
  </conditionalFormatting>
  <conditionalFormatting sqref="BM303">
    <cfRule type="cellIs" dxfId="5774" priority="8022" stopIfTrue="1" operator="equal">
      <formula>0</formula>
    </cfRule>
  </conditionalFormatting>
  <conditionalFormatting sqref="BM305">
    <cfRule type="cellIs" dxfId="5773" priority="8021" stopIfTrue="1" operator="equal">
      <formula>0</formula>
    </cfRule>
  </conditionalFormatting>
  <conditionalFormatting sqref="BM307">
    <cfRule type="cellIs" dxfId="5772" priority="8020" stopIfTrue="1" operator="equal">
      <formula>0</formula>
    </cfRule>
  </conditionalFormatting>
  <conditionalFormatting sqref="BM301 BM293 BM291 BM295 BM273 BM275 BM285 BM287 BM289 BM279 BM281 BM277 BM283 BM299 BM297">
    <cfRule type="cellIs" dxfId="5771" priority="8019" stopIfTrue="1" operator="equal">
      <formula>0</formula>
    </cfRule>
  </conditionalFormatting>
  <conditionalFormatting sqref="BM83 BM77 BM75 BM73 BM71 BM69 BM67 BM81 BM79 BM65 BM63 BM59 BM57 BM61">
    <cfRule type="cellIs" dxfId="5770" priority="8018" stopIfTrue="1" operator="equal">
      <formula>0</formula>
    </cfRule>
  </conditionalFormatting>
  <conditionalFormatting sqref="BN55 BN83:CR83 BN77:CR77 BN75:CR75 BN73:CR73 BN71:CR71 BN69:CR69 BN67:CR67 BN81:CR81 BN79:CR79 BN65:CR65 BN63:CR63 BN59:CR59 BN57:CR57 BN61:CR61">
    <cfRule type="cellIs" dxfId="5769" priority="8017" stopIfTrue="1" operator="equal">
      <formula>0</formula>
    </cfRule>
  </conditionalFormatting>
  <conditionalFormatting sqref="BS43:CI43 BS41:CI41">
    <cfRule type="cellIs" dxfId="5768" priority="8016" stopIfTrue="1" operator="equal">
      <formula>0</formula>
    </cfRule>
  </conditionalFormatting>
  <conditionalFormatting sqref="BS39:CI39">
    <cfRule type="cellIs" dxfId="5767" priority="8015" stopIfTrue="1" operator="equal">
      <formula>0</formula>
    </cfRule>
  </conditionalFormatting>
  <conditionalFormatting sqref="BS27:CI27 BS29:CI29 BS31:CI31">
    <cfRule type="cellIs" dxfId="5766" priority="8014" stopIfTrue="1" operator="equal">
      <formula>0</formula>
    </cfRule>
  </conditionalFormatting>
  <conditionalFormatting sqref="BS23:CI23 BS25:CI25">
    <cfRule type="cellIs" dxfId="5765" priority="8013" stopIfTrue="1" operator="equal">
      <formula>0</formula>
    </cfRule>
  </conditionalFormatting>
  <conditionalFormatting sqref="BS21:CI21">
    <cfRule type="cellIs" dxfId="5764" priority="8012" stopIfTrue="1" operator="equal">
      <formula>0</formula>
    </cfRule>
  </conditionalFormatting>
  <conditionalFormatting sqref="BS33:CI33 BS35:CI35">
    <cfRule type="cellIs" dxfId="5763" priority="8011" stopIfTrue="1" operator="equal">
      <formula>0</formula>
    </cfRule>
  </conditionalFormatting>
  <conditionalFormatting sqref="BS37:CI37">
    <cfRule type="cellIs" dxfId="5762" priority="8010" stopIfTrue="1" operator="equal">
      <formula>0</formula>
    </cfRule>
  </conditionalFormatting>
  <conditionalFormatting sqref="BS15:CI15 BS13:CI13">
    <cfRule type="cellIs" dxfId="5761" priority="8009" stopIfTrue="1" operator="equal">
      <formula>0</formula>
    </cfRule>
  </conditionalFormatting>
  <conditionalFormatting sqref="BS19:CI19 BS17:CI17">
    <cfRule type="cellIs" dxfId="5760" priority="8008" stopIfTrue="1" operator="equal">
      <formula>0</formula>
    </cfRule>
  </conditionalFormatting>
  <conditionalFormatting sqref="CG251:CR251 CG253:CR253">
    <cfRule type="cellIs" dxfId="5759" priority="8007" stopIfTrue="1" operator="equal">
      <formula>0</formula>
    </cfRule>
  </conditionalFormatting>
  <conditionalFormatting sqref="CG259:CR259">
    <cfRule type="cellIs" dxfId="5758" priority="8005" stopIfTrue="1" operator="equal">
      <formula>0</formula>
    </cfRule>
  </conditionalFormatting>
  <conditionalFormatting sqref="CG257:CR257 CG255:CR255">
    <cfRule type="cellIs" dxfId="5757" priority="8006" stopIfTrue="1" operator="equal">
      <formula>0</formula>
    </cfRule>
  </conditionalFormatting>
  <conditionalFormatting sqref="CG261:CR261">
    <cfRule type="cellIs" dxfId="5756" priority="8004" stopIfTrue="1" operator="equal">
      <formula>0</formula>
    </cfRule>
  </conditionalFormatting>
  <conditionalFormatting sqref="CG249:CR249">
    <cfRule type="cellIs" dxfId="5755" priority="8003" stopIfTrue="1" operator="equal">
      <formula>0</formula>
    </cfRule>
  </conditionalFormatting>
  <conditionalFormatting sqref="CG241:CR241">
    <cfRule type="cellIs" dxfId="5754" priority="8002" stopIfTrue="1" operator="equal">
      <formula>0</formula>
    </cfRule>
  </conditionalFormatting>
  <conditionalFormatting sqref="CG243:CR243 CG245:CR245">
    <cfRule type="cellIs" dxfId="5753" priority="8001" stopIfTrue="1" operator="equal">
      <formula>0</formula>
    </cfRule>
  </conditionalFormatting>
  <conditionalFormatting sqref="CG247:CR247">
    <cfRule type="cellIs" dxfId="5752" priority="8000" stopIfTrue="1" operator="equal">
      <formula>0</formula>
    </cfRule>
  </conditionalFormatting>
  <conditionalFormatting sqref="CG237:CR237 CG239:CR239">
    <cfRule type="cellIs" dxfId="5751" priority="7999" stopIfTrue="1" operator="equal">
      <formula>0</formula>
    </cfRule>
  </conditionalFormatting>
  <conditionalFormatting sqref="CG233:CR233 CG235:CR235">
    <cfRule type="cellIs" dxfId="5750" priority="7998" stopIfTrue="1" operator="equal">
      <formula>0</formula>
    </cfRule>
  </conditionalFormatting>
  <conditionalFormatting sqref="CG231:CR231">
    <cfRule type="cellIs" dxfId="5749" priority="7997" stopIfTrue="1" operator="equal">
      <formula>0</formula>
    </cfRule>
  </conditionalFormatting>
  <conditionalFormatting sqref="CG225:CR225 CG223:CR223">
    <cfRule type="cellIs" dxfId="5748" priority="7996" stopIfTrue="1" operator="equal">
      <formula>0</formula>
    </cfRule>
  </conditionalFormatting>
  <conditionalFormatting sqref="CG229:CR229 CG227:CR227">
    <cfRule type="cellIs" dxfId="5747" priority="7995" stopIfTrue="1" operator="equal">
      <formula>0</formula>
    </cfRule>
  </conditionalFormatting>
  <conditionalFormatting sqref="CG239:CR239 CG237:CR237 CG225:CR225 CG223:CR223">
    <cfRule type="cellIs" dxfId="5746" priority="7994" stopIfTrue="1" operator="equal">
      <formula>0</formula>
    </cfRule>
  </conditionalFormatting>
  <conditionalFormatting sqref="CG235:CR235 CG233:CR233 CG229:CR229 CG227:CR227">
    <cfRule type="cellIs" dxfId="5745" priority="7993" stopIfTrue="1" operator="equal">
      <formula>0</formula>
    </cfRule>
  </conditionalFormatting>
  <conditionalFormatting sqref="CG231:CR231">
    <cfRule type="cellIs" dxfId="5744" priority="7992" stopIfTrue="1" operator="equal">
      <formula>0</formula>
    </cfRule>
  </conditionalFormatting>
  <conditionalFormatting sqref="CG263:CR263">
    <cfRule type="cellIs" dxfId="5743" priority="7991" stopIfTrue="1" operator="equal">
      <formula>0</formula>
    </cfRule>
  </conditionalFormatting>
  <conditionalFormatting sqref="CG265:CR265 CG267:CR267">
    <cfRule type="cellIs" dxfId="5742" priority="7990" stopIfTrue="1" operator="equal">
      <formula>0</formula>
    </cfRule>
  </conditionalFormatting>
  <conditionalFormatting sqref="CG299:CR299">
    <cfRule type="cellIs" dxfId="5741" priority="7989" stopIfTrue="1" operator="equal">
      <formula>0</formula>
    </cfRule>
  </conditionalFormatting>
  <conditionalFormatting sqref="CG293:CR293 CG291:CR291">
    <cfRule type="cellIs" dxfId="5740" priority="7988" stopIfTrue="1" operator="equal">
      <formula>0</formula>
    </cfRule>
  </conditionalFormatting>
  <conditionalFormatting sqref="CG297:CR297 CG295:CR295">
    <cfRule type="cellIs" dxfId="5739" priority="7987" stopIfTrue="1" operator="equal">
      <formula>0</formula>
    </cfRule>
  </conditionalFormatting>
  <conditionalFormatting sqref="CG273:CR273 CG275:CR275">
    <cfRule type="cellIs" dxfId="5738" priority="7984" stopIfTrue="1" operator="equal">
      <formula>0</formula>
    </cfRule>
  </conditionalFormatting>
  <conditionalFormatting sqref="CG283:CR283 CG285:CR285 CG287:CR287 CG289:CR289">
    <cfRule type="cellIs" dxfId="5737" priority="7986" stopIfTrue="1" operator="equal">
      <formula>0</formula>
    </cfRule>
  </conditionalFormatting>
  <conditionalFormatting sqref="CG279:CR279 CG281:CR281">
    <cfRule type="cellIs" dxfId="5736" priority="7985" stopIfTrue="1" operator="equal">
      <formula>0</formula>
    </cfRule>
  </conditionalFormatting>
  <conditionalFormatting sqref="CG277:CR277">
    <cfRule type="cellIs" dxfId="5735" priority="7983" stopIfTrue="1" operator="equal">
      <formula>0</formula>
    </cfRule>
  </conditionalFormatting>
  <conditionalFormatting sqref="CG301:CR301">
    <cfRule type="cellIs" dxfId="5734" priority="7982" stopIfTrue="1" operator="equal">
      <formula>0</formula>
    </cfRule>
  </conditionalFormatting>
  <conditionalFormatting sqref="CG303:CR303">
    <cfRule type="cellIs" dxfId="5733" priority="7981" stopIfTrue="1" operator="equal">
      <formula>0</formula>
    </cfRule>
  </conditionalFormatting>
  <conditionalFormatting sqref="CG305:CR305">
    <cfRule type="cellIs" dxfId="5732" priority="7980" stopIfTrue="1" operator="equal">
      <formula>0</formula>
    </cfRule>
  </conditionalFormatting>
  <conditionalFormatting sqref="CG307:CM307">
    <cfRule type="cellIs" dxfId="5731" priority="7979" stopIfTrue="1" operator="equal">
      <formula>0</formula>
    </cfRule>
  </conditionalFormatting>
  <conditionalFormatting sqref="CG311:CR311 CG315:CR315 CG321:CR321 CG313:CR313">
    <cfRule type="cellIs" dxfId="5730" priority="7978" stopIfTrue="1" operator="equal">
      <formula>0</formula>
    </cfRule>
  </conditionalFormatting>
  <conditionalFormatting sqref="CG323:CR323">
    <cfRule type="cellIs" dxfId="5729" priority="7977" stopIfTrue="1" operator="equal">
      <formula>0</formula>
    </cfRule>
  </conditionalFormatting>
  <conditionalFormatting sqref="CG325:CR325">
    <cfRule type="cellIs" dxfId="5728" priority="7976" stopIfTrue="1" operator="equal">
      <formula>0</formula>
    </cfRule>
  </conditionalFormatting>
  <conditionalFormatting sqref="CG327:CR327">
    <cfRule type="cellIs" dxfId="5727" priority="7975" stopIfTrue="1" operator="equal">
      <formula>0</formula>
    </cfRule>
  </conditionalFormatting>
  <conditionalFormatting sqref="CG329:CR329">
    <cfRule type="cellIs" dxfId="5726" priority="7974" stopIfTrue="1" operator="equal">
      <formula>0</formula>
    </cfRule>
  </conditionalFormatting>
  <conditionalFormatting sqref="CG335:CR335 CG333:CR333 CG331:CR331">
    <cfRule type="cellIs" dxfId="5725" priority="7973" stopIfTrue="1" operator="equal">
      <formula>0</formula>
    </cfRule>
  </conditionalFormatting>
  <conditionalFormatting sqref="CG317:CR317 CG319:CR319">
    <cfRule type="cellIs" dxfId="5724" priority="7972" stopIfTrue="1" operator="equal">
      <formula>0</formula>
    </cfRule>
  </conditionalFormatting>
  <conditionalFormatting sqref="CG365:CR365">
    <cfRule type="cellIs" dxfId="5723" priority="7971" stopIfTrue="1" operator="equal">
      <formula>0</formula>
    </cfRule>
  </conditionalFormatting>
  <conditionalFormatting sqref="CG343:CR343 CG349:CR349 CG351:CR351 CG353:CR353 CG357:CR357 CG347:CR347">
    <cfRule type="cellIs" dxfId="5722" priority="7970" stopIfTrue="1" operator="equal">
      <formula>0</formula>
    </cfRule>
  </conditionalFormatting>
  <conditionalFormatting sqref="CG361:CR361">
    <cfRule type="cellIs" dxfId="5721" priority="7969" stopIfTrue="1" operator="equal">
      <formula>0</formula>
    </cfRule>
  </conditionalFormatting>
  <conditionalFormatting sqref="CG345:CR345">
    <cfRule type="cellIs" dxfId="5720" priority="7968" stopIfTrue="1" operator="equal">
      <formula>0</formula>
    </cfRule>
  </conditionalFormatting>
  <conditionalFormatting sqref="CG341:CR341">
    <cfRule type="cellIs" dxfId="5719" priority="7967" stopIfTrue="1" operator="equal">
      <formula>0</formula>
    </cfRule>
  </conditionalFormatting>
  <conditionalFormatting sqref="CG355:CR355 CG359:CR359">
    <cfRule type="cellIs" dxfId="5718" priority="7966" stopIfTrue="1" operator="equal">
      <formula>0</formula>
    </cfRule>
  </conditionalFormatting>
  <conditionalFormatting sqref="CG363:CR363">
    <cfRule type="cellIs" dxfId="5717" priority="7965" stopIfTrue="1" operator="equal">
      <formula>0</formula>
    </cfRule>
  </conditionalFormatting>
  <conditionalFormatting sqref="CG387:CR387">
    <cfRule type="cellIs" dxfId="5716" priority="7964" stopIfTrue="1" operator="equal">
      <formula>0</formula>
    </cfRule>
  </conditionalFormatting>
  <conditionalFormatting sqref="CG369:CR369 CG371:CR371 CG373:CR373 CG375:CR375 CG377:CR377 CG379:CR379 CG381:CR381 CG383:CR383 CG385:CR385">
    <cfRule type="cellIs" dxfId="5715" priority="7963" stopIfTrue="1" operator="equal">
      <formula>0</formula>
    </cfRule>
  </conditionalFormatting>
  <conditionalFormatting sqref="CG389:CR389">
    <cfRule type="cellIs" dxfId="5714" priority="7962" stopIfTrue="1" operator="equal">
      <formula>0</formula>
    </cfRule>
  </conditionalFormatting>
  <conditionalFormatting sqref="CG391:CR391">
    <cfRule type="cellIs" dxfId="5713" priority="7961" stopIfTrue="1" operator="equal">
      <formula>0</formula>
    </cfRule>
  </conditionalFormatting>
  <conditionalFormatting sqref="CG393:CR393">
    <cfRule type="cellIs" dxfId="5712" priority="7960" stopIfTrue="1" operator="equal">
      <formula>0</formula>
    </cfRule>
  </conditionalFormatting>
  <conditionalFormatting sqref="CG397:CR397 CG399:CR399">
    <cfRule type="cellIs" dxfId="5711" priority="7959" stopIfTrue="1" operator="equal">
      <formula>0</formula>
    </cfRule>
  </conditionalFormatting>
  <conditionalFormatting sqref="CG397:CR397 CG399:CR399">
    <cfRule type="cellIs" dxfId="5710" priority="7958" stopIfTrue="1" operator="equal">
      <formula>0</formula>
    </cfRule>
  </conditionalFormatting>
  <conditionalFormatting sqref="CG401:CR401">
    <cfRule type="cellIs" dxfId="5709" priority="7957" stopIfTrue="1" operator="equal">
      <formula>0</formula>
    </cfRule>
  </conditionalFormatting>
  <conditionalFormatting sqref="CG401:CR401">
    <cfRule type="cellIs" dxfId="5708" priority="7956" stopIfTrue="1" operator="equal">
      <formula>0</formula>
    </cfRule>
  </conditionalFormatting>
  <conditionalFormatting sqref="CG395:DB395 DJ395:DK395">
    <cfRule type="cellIs" dxfId="5707" priority="7955" stopIfTrue="1" operator="equal">
      <formula>0</formula>
    </cfRule>
  </conditionalFormatting>
  <conditionalFormatting sqref="CG435:CR435 CG433:CR433">
    <cfRule type="cellIs" dxfId="5706" priority="7954" stopIfTrue="1" operator="equal">
      <formula>0</formula>
    </cfRule>
  </conditionalFormatting>
  <conditionalFormatting sqref="CG437:CR437">
    <cfRule type="cellIs" dxfId="5705" priority="7953" stopIfTrue="1" operator="equal">
      <formula>0</formula>
    </cfRule>
  </conditionalFormatting>
  <conditionalFormatting sqref="CG435:CR435 CG433:CR433">
    <cfRule type="cellIs" dxfId="5704" priority="7952" stopIfTrue="1" operator="equal">
      <formula>0</formula>
    </cfRule>
  </conditionalFormatting>
  <conditionalFormatting sqref="CG437:CR437">
    <cfRule type="cellIs" dxfId="5703" priority="7951" stopIfTrue="1" operator="equal">
      <formula>0</formula>
    </cfRule>
  </conditionalFormatting>
  <conditionalFormatting sqref="DL169 K169:BB169 AX171:BB171 AX173:BB173 AX175:BB175 AX177:BB177 CF169">
    <cfRule type="cellIs" dxfId="5702" priority="7950" stopIfTrue="1" operator="equal">
      <formula>0</formula>
    </cfRule>
  </conditionalFormatting>
  <conditionalFormatting sqref="W173 W175 W177 W171">
    <cfRule type="cellIs" dxfId="5701" priority="7949" stopIfTrue="1" operator="equal">
      <formula>0</formula>
    </cfRule>
  </conditionalFormatting>
  <conditionalFormatting sqref="G170:H170 G172:H172 G174:H174 G176:H176">
    <cfRule type="cellIs" dxfId="5700" priority="7947" stopIfTrue="1" operator="greaterThanOrEqual">
      <formula>1</formula>
    </cfRule>
    <cfRule type="cellIs" dxfId="5699" priority="7948" stopIfTrue="1" operator="lessThan">
      <formula>1</formula>
    </cfRule>
  </conditionalFormatting>
  <conditionalFormatting sqref="G168:H168">
    <cfRule type="cellIs" dxfId="5698" priority="7945" stopIfTrue="1" operator="greaterThanOrEqual">
      <formula>1</formula>
    </cfRule>
    <cfRule type="cellIs" dxfId="5697" priority="7946" stopIfTrue="1" operator="lessThan">
      <formula>1</formula>
    </cfRule>
  </conditionalFormatting>
  <conditionalFormatting sqref="K171:L171 K173:L173 K175:L175 K177:L177">
    <cfRule type="cellIs" dxfId="5696" priority="7944" stopIfTrue="1" operator="equal">
      <formula>0</formula>
    </cfRule>
  </conditionalFormatting>
  <conditionalFormatting sqref="O171 O173 O175 O177">
    <cfRule type="cellIs" dxfId="5695" priority="7943" stopIfTrue="1" operator="equal">
      <formula>0</formula>
    </cfRule>
  </conditionalFormatting>
  <conditionalFormatting sqref="P173 P175 P177 P171:V171">
    <cfRule type="cellIs" dxfId="5694" priority="7942" stopIfTrue="1" operator="equal">
      <formula>0</formula>
    </cfRule>
  </conditionalFormatting>
  <conditionalFormatting sqref="Q175 Q177 Q173:V173">
    <cfRule type="cellIs" dxfId="5693" priority="7941" stopIfTrue="1" operator="equal">
      <formula>0</formula>
    </cfRule>
  </conditionalFormatting>
  <conditionalFormatting sqref="R175 R177">
    <cfRule type="cellIs" dxfId="5692" priority="7940" stopIfTrue="1" operator="equal">
      <formula>0</formula>
    </cfRule>
  </conditionalFormatting>
  <conditionalFormatting sqref="S175 S177">
    <cfRule type="cellIs" dxfId="5691" priority="7939" stopIfTrue="1" operator="equal">
      <formula>0</formula>
    </cfRule>
  </conditionalFormatting>
  <conditionalFormatting sqref="T175 T177">
    <cfRule type="cellIs" dxfId="5690" priority="7938" stopIfTrue="1" operator="equal">
      <formula>0</formula>
    </cfRule>
  </conditionalFormatting>
  <conditionalFormatting sqref="U175 U177">
    <cfRule type="cellIs" dxfId="5689" priority="7937" stopIfTrue="1" operator="equal">
      <formula>0</formula>
    </cfRule>
  </conditionalFormatting>
  <conditionalFormatting sqref="V175 V177">
    <cfRule type="cellIs" dxfId="5688" priority="7936" stopIfTrue="1" operator="equal">
      <formula>0</formula>
    </cfRule>
  </conditionalFormatting>
  <conditionalFormatting sqref="AC173:AF173 AC175:AF175 AC177:AF177">
    <cfRule type="cellIs" dxfId="5687" priority="7935" stopIfTrue="1" operator="equal">
      <formula>0</formula>
    </cfRule>
  </conditionalFormatting>
  <conditionalFormatting sqref="AG171:AJ171 AG173:AJ173 AG175:AJ175 AG177:AJ177">
    <cfRule type="cellIs" dxfId="5686" priority="7934" stopIfTrue="1" operator="equal">
      <formula>0</formula>
    </cfRule>
  </conditionalFormatting>
  <conditionalFormatting sqref="AK171 AK173 AK175 AK177">
    <cfRule type="cellIs" dxfId="5685" priority="7933" stopIfTrue="1" operator="equal">
      <formula>0</formula>
    </cfRule>
  </conditionalFormatting>
  <conditionalFormatting sqref="AL171 AL173 AL175 AL177">
    <cfRule type="cellIs" dxfId="5684" priority="7932" stopIfTrue="1" operator="equal">
      <formula>0</formula>
    </cfRule>
  </conditionalFormatting>
  <conditionalFormatting sqref="AM171 AM173 AM175 AM177">
    <cfRule type="cellIs" dxfId="5683" priority="7931" stopIfTrue="1" operator="equal">
      <formula>0</formula>
    </cfRule>
  </conditionalFormatting>
  <conditionalFormatting sqref="AN171 AN173 AN175 AN177">
    <cfRule type="cellIs" dxfId="5682" priority="7930" stopIfTrue="1" operator="equal">
      <formula>0</formula>
    </cfRule>
  </conditionalFormatting>
  <conditionalFormatting sqref="AO175 AO177 AO173:AT173 AO171:AT171">
    <cfRule type="cellIs" dxfId="5681" priority="7929" stopIfTrue="1" operator="equal">
      <formula>0</formula>
    </cfRule>
  </conditionalFormatting>
  <conditionalFormatting sqref="AP175 AP177">
    <cfRule type="cellIs" dxfId="5680" priority="7928" stopIfTrue="1" operator="equal">
      <formula>0</formula>
    </cfRule>
  </conditionalFormatting>
  <conditionalFormatting sqref="AQ175 AQ177">
    <cfRule type="cellIs" dxfId="5679" priority="7927" stopIfTrue="1" operator="equal">
      <formula>0</formula>
    </cfRule>
  </conditionalFormatting>
  <conditionalFormatting sqref="AR175 AR177">
    <cfRule type="cellIs" dxfId="5678" priority="7926" stopIfTrue="1" operator="equal">
      <formula>0</formula>
    </cfRule>
  </conditionalFormatting>
  <conditionalFormatting sqref="AS175 AS177">
    <cfRule type="cellIs" dxfId="5677" priority="7925" stopIfTrue="1" operator="equal">
      <formula>0</formula>
    </cfRule>
  </conditionalFormatting>
  <conditionalFormatting sqref="AU171:AW171 AU173:AW173 AU175:AW175 AU177:AW177">
    <cfRule type="cellIs" dxfId="5676" priority="7924" stopIfTrue="1" operator="equal">
      <formula>0</formula>
    </cfRule>
  </conditionalFormatting>
  <conditionalFormatting sqref="M171 M173 M175 M177">
    <cfRule type="cellIs" dxfId="5675" priority="7923" stopIfTrue="1" operator="equal">
      <formula>0</formula>
    </cfRule>
  </conditionalFormatting>
  <conditionalFormatting sqref="N171 N173 N175 N177">
    <cfRule type="cellIs" dxfId="5674" priority="7922" stopIfTrue="1" operator="equal">
      <formula>0</formula>
    </cfRule>
  </conditionalFormatting>
  <conditionalFormatting sqref="X171:AF171">
    <cfRule type="cellIs" dxfId="5673" priority="7921" stopIfTrue="1" operator="equal">
      <formula>0</formula>
    </cfRule>
  </conditionalFormatting>
  <conditionalFormatting sqref="X173:AB173">
    <cfRule type="cellIs" dxfId="5672" priority="7920" stopIfTrue="1" operator="equal">
      <formula>0</formula>
    </cfRule>
  </conditionalFormatting>
  <conditionalFormatting sqref="X175:AB175 X177:AB177">
    <cfRule type="cellIs" dxfId="5671" priority="7919" stopIfTrue="1" operator="equal">
      <formula>0</formula>
    </cfRule>
  </conditionalFormatting>
  <conditionalFormatting sqref="AT175 AT177">
    <cfRule type="cellIs" dxfId="5670" priority="7918" stopIfTrue="1" operator="equal">
      <formula>0</formula>
    </cfRule>
  </conditionalFormatting>
  <conditionalFormatting sqref="CG169:DB169 DI169:DK169">
    <cfRule type="cellIs" dxfId="5669" priority="7917" stopIfTrue="1" operator="equal">
      <formula>0</formula>
    </cfRule>
  </conditionalFormatting>
  <conditionalFormatting sqref="DJ171:DK171 DJ173:DK173 DJ175:DK175 DJ177:DK177">
    <cfRule type="cellIs" dxfId="5668" priority="7904" stopIfTrue="1" operator="equal">
      <formula>0</formula>
    </cfRule>
  </conditionalFormatting>
  <conditionalFormatting sqref="BC169:CE169">
    <cfRule type="cellIs" dxfId="5667" priority="7903" stopIfTrue="1" operator="equal">
      <formula>0</formula>
    </cfRule>
  </conditionalFormatting>
  <conditionalFormatting sqref="BD171 BD173 BD175 BD177">
    <cfRule type="cellIs" dxfId="5666" priority="7902" stopIfTrue="1" operator="equal">
      <formula>0</formula>
    </cfRule>
  </conditionalFormatting>
  <conditionalFormatting sqref="BE171 BE173 BE175 BE177">
    <cfRule type="cellIs" dxfId="5665" priority="7901" stopIfTrue="1" operator="equal">
      <formula>0</formula>
    </cfRule>
  </conditionalFormatting>
  <conditionalFormatting sqref="BF171 BF173 BF175 BF177">
    <cfRule type="cellIs" dxfId="5664" priority="7900" stopIfTrue="1" operator="equal">
      <formula>0</formula>
    </cfRule>
  </conditionalFormatting>
  <conditionalFormatting sqref="BG171 BG173 BG175 BG177">
    <cfRule type="cellIs" dxfId="5663" priority="7899" stopIfTrue="1" operator="equal">
      <formula>0</formula>
    </cfRule>
  </conditionalFormatting>
  <conditionalFormatting sqref="BL171 BL173 BL175 BL177">
    <cfRule type="cellIs" dxfId="5662" priority="7898" stopIfTrue="1" operator="equal">
      <formula>0</formula>
    </cfRule>
  </conditionalFormatting>
  <conditionalFormatting sqref="BM171:CR171 BM173:CR173 BM175:CR175 BM177:CR177">
    <cfRule type="cellIs" dxfId="5661" priority="7897" stopIfTrue="1" operator="equal">
      <formula>0</formula>
    </cfRule>
  </conditionalFormatting>
  <conditionalFormatting sqref="BH171:BJ171 BH173:BJ173 BH175:BJ175 BH177:BJ177">
    <cfRule type="cellIs" dxfId="5660" priority="7896" stopIfTrue="1" operator="equal">
      <formula>0</formula>
    </cfRule>
  </conditionalFormatting>
  <conditionalFormatting sqref="BK171 BK173 BK175 BK177">
    <cfRule type="cellIs" dxfId="5659" priority="7895" stopIfTrue="1" operator="equal">
      <formula>0</formula>
    </cfRule>
  </conditionalFormatting>
  <conditionalFormatting sqref="AX185:BB185 AX187:BB187">
    <cfRule type="cellIs" dxfId="5658" priority="7894" stopIfTrue="1" operator="equal">
      <formula>0</formula>
    </cfRule>
  </conditionalFormatting>
  <conditionalFormatting sqref="W185 W187">
    <cfRule type="cellIs" dxfId="5657" priority="7893" stopIfTrue="1" operator="equal">
      <formula>0</formula>
    </cfRule>
  </conditionalFormatting>
  <conditionalFormatting sqref="G184:H184 G186:H186">
    <cfRule type="cellIs" dxfId="5656" priority="7891" stopIfTrue="1" operator="greaterThanOrEqual">
      <formula>1</formula>
    </cfRule>
    <cfRule type="cellIs" dxfId="5655" priority="7892" stopIfTrue="1" operator="lessThan">
      <formula>1</formula>
    </cfRule>
  </conditionalFormatting>
  <conditionalFormatting sqref="K185:L185 K187:L187">
    <cfRule type="cellIs" dxfId="5654" priority="7890" stopIfTrue="1" operator="equal">
      <formula>0</formula>
    </cfRule>
  </conditionalFormatting>
  <conditionalFormatting sqref="O185 O187">
    <cfRule type="cellIs" dxfId="5653" priority="7889" stopIfTrue="1" operator="equal">
      <formula>0</formula>
    </cfRule>
  </conditionalFormatting>
  <conditionalFormatting sqref="P185 P187">
    <cfRule type="cellIs" dxfId="5652" priority="7888" stopIfTrue="1" operator="equal">
      <formula>0</formula>
    </cfRule>
  </conditionalFormatting>
  <conditionalFormatting sqref="Q185 Q187">
    <cfRule type="cellIs" dxfId="5651" priority="7887" stopIfTrue="1" operator="equal">
      <formula>0</formula>
    </cfRule>
  </conditionalFormatting>
  <conditionalFormatting sqref="R185 R187">
    <cfRule type="cellIs" dxfId="5650" priority="7886" stopIfTrue="1" operator="equal">
      <formula>0</formula>
    </cfRule>
  </conditionalFormatting>
  <conditionalFormatting sqref="S185 S187">
    <cfRule type="cellIs" dxfId="5649" priority="7885" stopIfTrue="1" operator="equal">
      <formula>0</formula>
    </cfRule>
  </conditionalFormatting>
  <conditionalFormatting sqref="T185 T187">
    <cfRule type="cellIs" dxfId="5648" priority="7884" stopIfTrue="1" operator="equal">
      <formula>0</formula>
    </cfRule>
  </conditionalFormatting>
  <conditionalFormatting sqref="U185 U187">
    <cfRule type="cellIs" dxfId="5647" priority="7883" stopIfTrue="1" operator="equal">
      <formula>0</formula>
    </cfRule>
  </conditionalFormatting>
  <conditionalFormatting sqref="V185 V187">
    <cfRule type="cellIs" dxfId="5646" priority="7882" stopIfTrue="1" operator="equal">
      <formula>0</formula>
    </cfRule>
  </conditionalFormatting>
  <conditionalFormatting sqref="AC185:AF185 AC187:AF187">
    <cfRule type="cellIs" dxfId="5645" priority="7881" stopIfTrue="1" operator="equal">
      <formula>0</formula>
    </cfRule>
  </conditionalFormatting>
  <conditionalFormatting sqref="AG185:AJ185 AG187:AJ187">
    <cfRule type="cellIs" dxfId="5644" priority="7880" stopIfTrue="1" operator="equal">
      <formula>0</formula>
    </cfRule>
  </conditionalFormatting>
  <conditionalFormatting sqref="AK185 AK187">
    <cfRule type="cellIs" dxfId="5643" priority="7879" stopIfTrue="1" operator="equal">
      <formula>0</formula>
    </cfRule>
  </conditionalFormatting>
  <conditionalFormatting sqref="AL185 AL187">
    <cfRule type="cellIs" dxfId="5642" priority="7878" stopIfTrue="1" operator="equal">
      <formula>0</formula>
    </cfRule>
  </conditionalFormatting>
  <conditionalFormatting sqref="AM185 AM187">
    <cfRule type="cellIs" dxfId="5641" priority="7877" stopIfTrue="1" operator="equal">
      <formula>0</formula>
    </cfRule>
  </conditionalFormatting>
  <conditionalFormatting sqref="AN185 AN187">
    <cfRule type="cellIs" dxfId="5640" priority="7876" stopIfTrue="1" operator="equal">
      <formula>0</formula>
    </cfRule>
  </conditionalFormatting>
  <conditionalFormatting sqref="AO185 AO187">
    <cfRule type="cellIs" dxfId="5639" priority="7875" stopIfTrue="1" operator="equal">
      <formula>0</formula>
    </cfRule>
  </conditionalFormatting>
  <conditionalFormatting sqref="AP185 AP187">
    <cfRule type="cellIs" dxfId="5638" priority="7874" stopIfTrue="1" operator="equal">
      <formula>0</formula>
    </cfRule>
  </conditionalFormatting>
  <conditionalFormatting sqref="AQ185 AQ187">
    <cfRule type="cellIs" dxfId="5637" priority="7873" stopIfTrue="1" operator="equal">
      <formula>0</formula>
    </cfRule>
  </conditionalFormatting>
  <conditionalFormatting sqref="AR185 AR187">
    <cfRule type="cellIs" dxfId="5636" priority="7872" stopIfTrue="1" operator="equal">
      <formula>0</formula>
    </cfRule>
  </conditionalFormatting>
  <conditionalFormatting sqref="AS185 AS187">
    <cfRule type="cellIs" dxfId="5635" priority="7871" stopIfTrue="1" operator="equal">
      <formula>0</formula>
    </cfRule>
  </conditionalFormatting>
  <conditionalFormatting sqref="AU185:AW185 AU187:AW187">
    <cfRule type="cellIs" dxfId="5634" priority="7870" stopIfTrue="1" operator="equal">
      <formula>0</formula>
    </cfRule>
  </conditionalFormatting>
  <conditionalFormatting sqref="M185 M187">
    <cfRule type="cellIs" dxfId="5633" priority="7869" stopIfTrue="1" operator="equal">
      <formula>0</formula>
    </cfRule>
  </conditionalFormatting>
  <conditionalFormatting sqref="N185 N187">
    <cfRule type="cellIs" dxfId="5632" priority="7868" stopIfTrue="1" operator="equal">
      <formula>0</formula>
    </cfRule>
  </conditionalFormatting>
  <conditionalFormatting sqref="X185:AB185 X187:AB187">
    <cfRule type="cellIs" dxfId="5631" priority="7867" stopIfTrue="1" operator="equal">
      <formula>0</formula>
    </cfRule>
  </conditionalFormatting>
  <conditionalFormatting sqref="AT185 AT187">
    <cfRule type="cellIs" dxfId="5630" priority="7866" stopIfTrue="1" operator="equal">
      <formula>0</formula>
    </cfRule>
  </conditionalFormatting>
  <conditionalFormatting sqref="CS185 CS187">
    <cfRule type="cellIs" dxfId="5629" priority="7865" stopIfTrue="1" operator="equal">
      <formula>0</formula>
    </cfRule>
  </conditionalFormatting>
  <conditionalFormatting sqref="DJ185:DK185 DJ187:DK187">
    <cfRule type="cellIs" dxfId="5628" priority="7853" stopIfTrue="1" operator="equal">
      <formula>0</formula>
    </cfRule>
  </conditionalFormatting>
  <conditionalFormatting sqref="BD185 BD187">
    <cfRule type="cellIs" dxfId="5627" priority="7852" stopIfTrue="1" operator="equal">
      <formula>0</formula>
    </cfRule>
  </conditionalFormatting>
  <conditionalFormatting sqref="BE185 BE187">
    <cfRule type="cellIs" dxfId="5626" priority="7851" stopIfTrue="1" operator="equal">
      <formula>0</formula>
    </cfRule>
  </conditionalFormatting>
  <conditionalFormatting sqref="BF185 BF187">
    <cfRule type="cellIs" dxfId="5625" priority="7850" stopIfTrue="1" operator="equal">
      <formula>0</formula>
    </cfRule>
  </conditionalFormatting>
  <conditionalFormatting sqref="BG185 BG187">
    <cfRule type="cellIs" dxfId="5624" priority="7849" stopIfTrue="1" operator="equal">
      <formula>0</formula>
    </cfRule>
  </conditionalFormatting>
  <conditionalFormatting sqref="BL185 BL187">
    <cfRule type="cellIs" dxfId="5623" priority="7848" stopIfTrue="1" operator="equal">
      <formula>0</formula>
    </cfRule>
  </conditionalFormatting>
  <conditionalFormatting sqref="CM196 CM198 BM185:CR185 BM187:CR187">
    <cfRule type="cellIs" dxfId="5622" priority="7847" stopIfTrue="1" operator="equal">
      <formula>0</formula>
    </cfRule>
  </conditionalFormatting>
  <conditionalFormatting sqref="BH185:BJ185 BH187:BJ187">
    <cfRule type="cellIs" dxfId="5621" priority="7846" stopIfTrue="1" operator="equal">
      <formula>0</formula>
    </cfRule>
  </conditionalFormatting>
  <conditionalFormatting sqref="BK185 BK187">
    <cfRule type="cellIs" dxfId="5620" priority="7845" stopIfTrue="1" operator="equal">
      <formula>0</formula>
    </cfRule>
  </conditionalFormatting>
  <conditionalFormatting sqref="X403:BB403 CF403">
    <cfRule type="cellIs" dxfId="5619" priority="7771" stopIfTrue="1" operator="equal">
      <formula>0</formula>
    </cfRule>
  </conditionalFormatting>
  <conditionalFormatting sqref="K403:W403">
    <cfRule type="cellIs" dxfId="5618" priority="7766" stopIfTrue="1" operator="equal">
      <formula>0</formula>
    </cfRule>
  </conditionalFormatting>
  <conditionalFormatting sqref="G402:H402">
    <cfRule type="cellIs" dxfId="5617" priority="7764" stopIfTrue="1" operator="greaterThanOrEqual">
      <formula>1</formula>
    </cfRule>
    <cfRule type="cellIs" dxfId="5616" priority="7765" stopIfTrue="1" operator="lessThan">
      <formula>1</formula>
    </cfRule>
  </conditionalFormatting>
  <conditionalFormatting sqref="DK403">
    <cfRule type="cellIs" dxfId="5615" priority="7739" stopIfTrue="1" operator="equal">
      <formula>0</formula>
    </cfRule>
  </conditionalFormatting>
  <conditionalFormatting sqref="BD403:CE403">
    <cfRule type="cellIs" dxfId="5614" priority="7727" stopIfTrue="1" operator="equal">
      <formula>0</formula>
    </cfRule>
  </conditionalFormatting>
  <conditionalFormatting sqref="CS27">
    <cfRule type="cellIs" dxfId="5613" priority="7668" stopIfTrue="1" operator="equal">
      <formula>0</formula>
    </cfRule>
  </conditionalFormatting>
  <conditionalFormatting sqref="CS21">
    <cfRule type="cellIs" dxfId="5612" priority="7667" stopIfTrue="1" operator="equal">
      <formula>0</formula>
    </cfRule>
  </conditionalFormatting>
  <conditionalFormatting sqref="CS41 CS43">
    <cfRule type="cellIs" dxfId="5611" priority="7665" stopIfTrue="1" operator="equal">
      <formula>0</formula>
    </cfRule>
  </conditionalFormatting>
  <conditionalFormatting sqref="CS39">
    <cfRule type="cellIs" dxfId="5610" priority="7666" stopIfTrue="1" operator="equal">
      <formula>0</formula>
    </cfRule>
  </conditionalFormatting>
  <conditionalFormatting sqref="CS25">
    <cfRule type="cellIs" dxfId="5609" priority="7664" stopIfTrue="1" operator="equal">
      <formula>0</formula>
    </cfRule>
  </conditionalFormatting>
  <conditionalFormatting sqref="CS37">
    <cfRule type="cellIs" dxfId="5608" priority="7663" stopIfTrue="1" operator="equal">
      <formula>0</formula>
    </cfRule>
  </conditionalFormatting>
  <conditionalFormatting sqref="CS17">
    <cfRule type="cellIs" dxfId="5607" priority="7660" stopIfTrue="1" operator="equal">
      <formula>0</formula>
    </cfRule>
  </conditionalFormatting>
  <conditionalFormatting sqref="CS33 CS15">
    <cfRule type="cellIs" dxfId="5606" priority="7662" stopIfTrue="1" operator="equal">
      <formula>0</formula>
    </cfRule>
  </conditionalFormatting>
  <conditionalFormatting sqref="CS13">
    <cfRule type="cellIs" dxfId="5605" priority="7661" stopIfTrue="1" operator="equal">
      <formula>0</formula>
    </cfRule>
  </conditionalFormatting>
  <conditionalFormatting sqref="CS23">
    <cfRule type="cellIs" dxfId="5604" priority="7659" stopIfTrue="1" operator="equal">
      <formula>0</formula>
    </cfRule>
  </conditionalFormatting>
  <conditionalFormatting sqref="CS19 CS35">
    <cfRule type="cellIs" dxfId="5603" priority="7658" stopIfTrue="1" operator="equal">
      <formula>0</formula>
    </cfRule>
  </conditionalFormatting>
  <conditionalFormatting sqref="CS31 CS29">
    <cfRule type="cellIs" dxfId="5602" priority="7657" stopIfTrue="1" operator="equal">
      <formula>0</formula>
    </cfRule>
  </conditionalFormatting>
  <conditionalFormatting sqref="CS83">
    <cfRule type="cellIs" dxfId="5601" priority="7656" stopIfTrue="1" operator="equal">
      <formula>0</formula>
    </cfRule>
  </conditionalFormatting>
  <conditionalFormatting sqref="CS77 CS75 CS73 CS71 CS69 CS67">
    <cfRule type="cellIs" dxfId="5600" priority="7655" stopIfTrue="1" operator="equal">
      <formula>0</formula>
    </cfRule>
  </conditionalFormatting>
  <conditionalFormatting sqref="CS81 CS79">
    <cfRule type="cellIs" dxfId="5599" priority="7654" stopIfTrue="1" operator="equal">
      <formula>0</formula>
    </cfRule>
  </conditionalFormatting>
  <conditionalFormatting sqref="CS65 CS63">
    <cfRule type="cellIs" dxfId="5598" priority="7653" stopIfTrue="1" operator="equal">
      <formula>0</formula>
    </cfRule>
  </conditionalFormatting>
  <conditionalFormatting sqref="CS59 CS57">
    <cfRule type="cellIs" dxfId="5597" priority="7652" stopIfTrue="1" operator="equal">
      <formula>0</formula>
    </cfRule>
  </conditionalFormatting>
  <conditionalFormatting sqref="CS61">
    <cfRule type="cellIs" dxfId="5596" priority="7651" stopIfTrue="1" operator="equal">
      <formula>0</formula>
    </cfRule>
  </conditionalFormatting>
  <conditionalFormatting sqref="CS83 CS77 CS75 CS73 CS71 CS69 CS67 CS81 CS79 CS65 CS63 CS59 CS57 CS61">
    <cfRule type="cellIs" dxfId="5595" priority="7650" stopIfTrue="1" operator="equal">
      <formula>0</formula>
    </cfRule>
  </conditionalFormatting>
  <conditionalFormatting sqref="CS111 CS113">
    <cfRule type="cellIs" dxfId="5594" priority="7649" stopIfTrue="1" operator="equal">
      <formula>0</formula>
    </cfRule>
  </conditionalFormatting>
  <conditionalFormatting sqref="CS115 CS117 CS119">
    <cfRule type="cellIs" dxfId="5593" priority="7648" stopIfTrue="1" operator="equal">
      <formula>0</formula>
    </cfRule>
  </conditionalFormatting>
  <conditionalFormatting sqref="CS121 CS123 CS125 CS127:CT127">
    <cfRule type="cellIs" dxfId="5592" priority="7647" stopIfTrue="1" operator="equal">
      <formula>0</formula>
    </cfRule>
  </conditionalFormatting>
  <conditionalFormatting sqref="CS111 CS113">
    <cfRule type="cellIs" dxfId="5591" priority="7646" stopIfTrue="1" operator="equal">
      <formula>0</formula>
    </cfRule>
  </conditionalFormatting>
  <conditionalFormatting sqref="CS115 CS117 CS119">
    <cfRule type="cellIs" dxfId="5590" priority="7645" stopIfTrue="1" operator="equal">
      <formula>0</formula>
    </cfRule>
  </conditionalFormatting>
  <conditionalFormatting sqref="CS121 CS123 CS125 CS127:CT127">
    <cfRule type="cellIs" dxfId="5589" priority="7644" stopIfTrue="1" operator="equal">
      <formula>0</formula>
    </cfRule>
  </conditionalFormatting>
  <conditionalFormatting sqref="CS133 CS135 CS137 CS139 CS141 CS143 CS145 CS147 CS149 CS151">
    <cfRule type="cellIs" dxfId="5588" priority="7643" stopIfTrue="1" operator="equal">
      <formula>0</formula>
    </cfRule>
  </conditionalFormatting>
  <conditionalFormatting sqref="CS153">
    <cfRule type="cellIs" dxfId="5587" priority="7642" stopIfTrue="1" operator="equal">
      <formula>0</formula>
    </cfRule>
  </conditionalFormatting>
  <conditionalFormatting sqref="CS167">
    <cfRule type="cellIs" dxfId="5586" priority="7641" stopIfTrue="1" operator="equal">
      <formula>0</formula>
    </cfRule>
  </conditionalFormatting>
  <conditionalFormatting sqref="CS157 CS159">
    <cfRule type="cellIs" dxfId="5585" priority="7640" stopIfTrue="1" operator="equal">
      <formula>0</formula>
    </cfRule>
  </conditionalFormatting>
  <conditionalFormatting sqref="CS161 CS163">
    <cfRule type="cellIs" dxfId="5584" priority="7639" stopIfTrue="1" operator="equal">
      <formula>0</formula>
    </cfRule>
  </conditionalFormatting>
  <conditionalFormatting sqref="CS165">
    <cfRule type="cellIs" dxfId="5583" priority="7638" stopIfTrue="1" operator="equal">
      <formula>0</formula>
    </cfRule>
  </conditionalFormatting>
  <conditionalFormatting sqref="CS171 CS173 CS175 CS177">
    <cfRule type="cellIs" dxfId="5582" priority="7637" stopIfTrue="1" operator="equal">
      <formula>0</formula>
    </cfRule>
  </conditionalFormatting>
  <conditionalFormatting sqref="CS251 CS253">
    <cfRule type="cellIs" dxfId="5581" priority="7636" stopIfTrue="1" operator="equal">
      <formula>0</formula>
    </cfRule>
  </conditionalFormatting>
  <conditionalFormatting sqref="CS259">
    <cfRule type="cellIs" dxfId="5580" priority="7634" stopIfTrue="1" operator="equal">
      <formula>0</formula>
    </cfRule>
  </conditionalFormatting>
  <conditionalFormatting sqref="CS257 CS255">
    <cfRule type="cellIs" dxfId="5579" priority="7635" stopIfTrue="1" operator="equal">
      <formula>0</formula>
    </cfRule>
  </conditionalFormatting>
  <conditionalFormatting sqref="CS261">
    <cfRule type="cellIs" dxfId="5578" priority="7633" stopIfTrue="1" operator="equal">
      <formula>0</formula>
    </cfRule>
  </conditionalFormatting>
  <conditionalFormatting sqref="CS249">
    <cfRule type="cellIs" dxfId="5577" priority="7632" stopIfTrue="1" operator="equal">
      <formula>0</formula>
    </cfRule>
  </conditionalFormatting>
  <conditionalFormatting sqref="CS241">
    <cfRule type="cellIs" dxfId="5576" priority="7631" stopIfTrue="1" operator="equal">
      <formula>0</formula>
    </cfRule>
  </conditionalFormatting>
  <conditionalFormatting sqref="CS243 CS245">
    <cfRule type="cellIs" dxfId="5575" priority="7630" stopIfTrue="1" operator="equal">
      <formula>0</formula>
    </cfRule>
  </conditionalFormatting>
  <conditionalFormatting sqref="CS247">
    <cfRule type="cellIs" dxfId="5574" priority="7629" stopIfTrue="1" operator="equal">
      <formula>0</formula>
    </cfRule>
  </conditionalFormatting>
  <conditionalFormatting sqref="CS237 CS239">
    <cfRule type="cellIs" dxfId="5573" priority="7628" stopIfTrue="1" operator="equal">
      <formula>0</formula>
    </cfRule>
  </conditionalFormatting>
  <conditionalFormatting sqref="CS233 CS235">
    <cfRule type="cellIs" dxfId="5572" priority="7627" stopIfTrue="1" operator="equal">
      <formula>0</formula>
    </cfRule>
  </conditionalFormatting>
  <conditionalFormatting sqref="CS231">
    <cfRule type="cellIs" dxfId="5571" priority="7626" stopIfTrue="1" operator="equal">
      <formula>0</formula>
    </cfRule>
  </conditionalFormatting>
  <conditionalFormatting sqref="CS225 CS223">
    <cfRule type="cellIs" dxfId="5570" priority="7625" stopIfTrue="1" operator="equal">
      <formula>0</formula>
    </cfRule>
  </conditionalFormatting>
  <conditionalFormatting sqref="CS229 CS227">
    <cfRule type="cellIs" dxfId="5569" priority="7624" stopIfTrue="1" operator="equal">
      <formula>0</formula>
    </cfRule>
  </conditionalFormatting>
  <conditionalFormatting sqref="CS239 CS237 CS225 CS223">
    <cfRule type="cellIs" dxfId="5568" priority="7623" stopIfTrue="1" operator="equal">
      <formula>0</formula>
    </cfRule>
  </conditionalFormatting>
  <conditionalFormatting sqref="CS235 CS233 CS229 CS227">
    <cfRule type="cellIs" dxfId="5567" priority="7622" stopIfTrue="1" operator="equal">
      <formula>0</formula>
    </cfRule>
  </conditionalFormatting>
  <conditionalFormatting sqref="CS231">
    <cfRule type="cellIs" dxfId="5566" priority="7621" stopIfTrue="1" operator="equal">
      <formula>0</formula>
    </cfRule>
  </conditionalFormatting>
  <conditionalFormatting sqref="CS263">
    <cfRule type="cellIs" dxfId="5565" priority="7620" stopIfTrue="1" operator="equal">
      <formula>0</formula>
    </cfRule>
  </conditionalFormatting>
  <conditionalFormatting sqref="CS265 CS267">
    <cfRule type="cellIs" dxfId="5564" priority="7619" stopIfTrue="1" operator="equal">
      <formula>0</formula>
    </cfRule>
  </conditionalFormatting>
  <conditionalFormatting sqref="CS293 CS291">
    <cfRule type="cellIs" dxfId="5563" priority="7618" stopIfTrue="1" operator="equal">
      <formula>0</formula>
    </cfRule>
  </conditionalFormatting>
  <conditionalFormatting sqref="CS297 CS295">
    <cfRule type="cellIs" dxfId="5562" priority="7617" stopIfTrue="1" operator="equal">
      <formula>0</formula>
    </cfRule>
  </conditionalFormatting>
  <conditionalFormatting sqref="CS273 CS275">
    <cfRule type="cellIs" dxfId="5561" priority="7614" stopIfTrue="1" operator="equal">
      <formula>0</formula>
    </cfRule>
  </conditionalFormatting>
  <conditionalFormatting sqref="CS283 CS285 CS287 CS289">
    <cfRule type="cellIs" dxfId="5560" priority="7616" stopIfTrue="1" operator="equal">
      <formula>0</formula>
    </cfRule>
  </conditionalFormatting>
  <conditionalFormatting sqref="CS279 CS281">
    <cfRule type="cellIs" dxfId="5559" priority="7615" stopIfTrue="1" operator="equal">
      <formula>0</formula>
    </cfRule>
  </conditionalFormatting>
  <conditionalFormatting sqref="CS277">
    <cfRule type="cellIs" dxfId="5558" priority="7613" stopIfTrue="1" operator="equal">
      <formula>0</formula>
    </cfRule>
  </conditionalFormatting>
  <conditionalFormatting sqref="CS311 CS315 CS321 CS313">
    <cfRule type="cellIs" dxfId="5557" priority="7612" stopIfTrue="1" operator="equal">
      <formula>0</formula>
    </cfRule>
  </conditionalFormatting>
  <conditionalFormatting sqref="CS323">
    <cfRule type="cellIs" dxfId="5556" priority="7611" stopIfTrue="1" operator="equal">
      <formula>0</formula>
    </cfRule>
  </conditionalFormatting>
  <conditionalFormatting sqref="CS325">
    <cfRule type="cellIs" dxfId="5555" priority="7610" stopIfTrue="1" operator="equal">
      <formula>0</formula>
    </cfRule>
  </conditionalFormatting>
  <conditionalFormatting sqref="CS327">
    <cfRule type="cellIs" dxfId="5554" priority="7609" stopIfTrue="1" operator="equal">
      <formula>0</formula>
    </cfRule>
  </conditionalFormatting>
  <conditionalFormatting sqref="CS329">
    <cfRule type="cellIs" dxfId="5553" priority="7608" stopIfTrue="1" operator="equal">
      <formula>0</formula>
    </cfRule>
  </conditionalFormatting>
  <conditionalFormatting sqref="CS335 CS333 CS331">
    <cfRule type="cellIs" dxfId="5552" priority="7607" stopIfTrue="1" operator="equal">
      <formula>0</formula>
    </cfRule>
  </conditionalFormatting>
  <conditionalFormatting sqref="CS317 CS319">
    <cfRule type="cellIs" dxfId="5551" priority="7606" stopIfTrue="1" operator="equal">
      <formula>0</formula>
    </cfRule>
  </conditionalFormatting>
  <conditionalFormatting sqref="CS387">
    <cfRule type="cellIs" dxfId="5550" priority="7605" stopIfTrue="1" operator="equal">
      <formula>0</formula>
    </cfRule>
  </conditionalFormatting>
  <conditionalFormatting sqref="CS369 CS371 CS373 CS375 CS377 CS379 CS381 CS383 CS385">
    <cfRule type="cellIs" dxfId="5549" priority="7604" stopIfTrue="1" operator="equal">
      <formula>0</formula>
    </cfRule>
  </conditionalFormatting>
  <conditionalFormatting sqref="CS389">
    <cfRule type="cellIs" dxfId="5548" priority="7603" stopIfTrue="1" operator="equal">
      <formula>0</formula>
    </cfRule>
  </conditionalFormatting>
  <conditionalFormatting sqref="CS391">
    <cfRule type="cellIs" dxfId="5547" priority="7602" stopIfTrue="1" operator="equal">
      <formula>0</formula>
    </cfRule>
  </conditionalFormatting>
  <conditionalFormatting sqref="CS393">
    <cfRule type="cellIs" dxfId="5546" priority="7601" stopIfTrue="1" operator="equal">
      <formula>0</formula>
    </cfRule>
  </conditionalFormatting>
  <conditionalFormatting sqref="CS397 CS399">
    <cfRule type="cellIs" dxfId="5545" priority="7600" stopIfTrue="1" operator="equal">
      <formula>0</formula>
    </cfRule>
  </conditionalFormatting>
  <conditionalFormatting sqref="CS397 CS399">
    <cfRule type="cellIs" dxfId="5544" priority="7599" stopIfTrue="1" operator="equal">
      <formula>0</formula>
    </cfRule>
  </conditionalFormatting>
  <conditionalFormatting sqref="CS401">
    <cfRule type="cellIs" dxfId="5543" priority="7598" stopIfTrue="1" operator="equal">
      <formula>0</formula>
    </cfRule>
  </conditionalFormatting>
  <conditionalFormatting sqref="CS401">
    <cfRule type="cellIs" dxfId="5542" priority="7597" stopIfTrue="1" operator="equal">
      <formula>0</formula>
    </cfRule>
  </conditionalFormatting>
  <conditionalFormatting sqref="CS435 CS433">
    <cfRule type="cellIs" dxfId="5541" priority="7596" stopIfTrue="1" operator="equal">
      <formula>0</formula>
    </cfRule>
  </conditionalFormatting>
  <conditionalFormatting sqref="CS437">
    <cfRule type="cellIs" dxfId="5540" priority="7595" stopIfTrue="1" operator="equal">
      <formula>0</formula>
    </cfRule>
  </conditionalFormatting>
  <conditionalFormatting sqref="CS435 CS433">
    <cfRule type="cellIs" dxfId="5539" priority="7594" stopIfTrue="1" operator="equal">
      <formula>0</formula>
    </cfRule>
  </conditionalFormatting>
  <conditionalFormatting sqref="CS437">
    <cfRule type="cellIs" dxfId="5538" priority="7593" stopIfTrue="1" operator="equal">
      <formula>0</formula>
    </cfRule>
  </conditionalFormatting>
  <conditionalFormatting sqref="CT27">
    <cfRule type="cellIs" dxfId="5537" priority="7592" stopIfTrue="1" operator="equal">
      <formula>0</formula>
    </cfRule>
  </conditionalFormatting>
  <conditionalFormatting sqref="CT21">
    <cfRule type="cellIs" dxfId="5536" priority="7591" stopIfTrue="1" operator="equal">
      <formula>0</formula>
    </cfRule>
  </conditionalFormatting>
  <conditionalFormatting sqref="CT41 CT43">
    <cfRule type="cellIs" dxfId="5535" priority="7589" stopIfTrue="1" operator="equal">
      <formula>0</formula>
    </cfRule>
  </conditionalFormatting>
  <conditionalFormatting sqref="CT39">
    <cfRule type="cellIs" dxfId="5534" priority="7590" stopIfTrue="1" operator="equal">
      <formula>0</formula>
    </cfRule>
  </conditionalFormatting>
  <conditionalFormatting sqref="CT25">
    <cfRule type="cellIs" dxfId="5533" priority="7588" stopIfTrue="1" operator="equal">
      <formula>0</formula>
    </cfRule>
  </conditionalFormatting>
  <conditionalFormatting sqref="CT37">
    <cfRule type="cellIs" dxfId="5532" priority="7587" stopIfTrue="1" operator="equal">
      <formula>0</formula>
    </cfRule>
  </conditionalFormatting>
  <conditionalFormatting sqref="CT17">
    <cfRule type="cellIs" dxfId="5531" priority="7584" stopIfTrue="1" operator="equal">
      <formula>0</formula>
    </cfRule>
  </conditionalFormatting>
  <conditionalFormatting sqref="CT33 CT15">
    <cfRule type="cellIs" dxfId="5530" priority="7586" stopIfTrue="1" operator="equal">
      <formula>0</formula>
    </cfRule>
  </conditionalFormatting>
  <conditionalFormatting sqref="CT13">
    <cfRule type="cellIs" dxfId="5529" priority="7585" stopIfTrue="1" operator="equal">
      <formula>0</formula>
    </cfRule>
  </conditionalFormatting>
  <conditionalFormatting sqref="CT23">
    <cfRule type="cellIs" dxfId="5528" priority="7583" stopIfTrue="1" operator="equal">
      <formula>0</formula>
    </cfRule>
  </conditionalFormatting>
  <conditionalFormatting sqref="CT19 CT35">
    <cfRule type="cellIs" dxfId="5527" priority="7582" stopIfTrue="1" operator="equal">
      <formula>0</formula>
    </cfRule>
  </conditionalFormatting>
  <conditionalFormatting sqref="CT31 CT29">
    <cfRule type="cellIs" dxfId="5526" priority="7581" stopIfTrue="1" operator="equal">
      <formula>0</formula>
    </cfRule>
  </conditionalFormatting>
  <conditionalFormatting sqref="CT83">
    <cfRule type="cellIs" dxfId="5525" priority="7580" stopIfTrue="1" operator="equal">
      <formula>0</formula>
    </cfRule>
  </conditionalFormatting>
  <conditionalFormatting sqref="CT77 CT75 CT73 CT71 CT69 CT67">
    <cfRule type="cellIs" dxfId="5524" priority="7579" stopIfTrue="1" operator="equal">
      <formula>0</formula>
    </cfRule>
  </conditionalFormatting>
  <conditionalFormatting sqref="CT81 CT79">
    <cfRule type="cellIs" dxfId="5523" priority="7578" stopIfTrue="1" operator="equal">
      <formula>0</formula>
    </cfRule>
  </conditionalFormatting>
  <conditionalFormatting sqref="CT65 CT63">
    <cfRule type="cellIs" dxfId="5522" priority="7577" stopIfTrue="1" operator="equal">
      <formula>0</formula>
    </cfRule>
  </conditionalFormatting>
  <conditionalFormatting sqref="CT59 CT57">
    <cfRule type="cellIs" dxfId="5521" priority="7576" stopIfTrue="1" operator="equal">
      <formula>0</formula>
    </cfRule>
  </conditionalFormatting>
  <conditionalFormatting sqref="CT61">
    <cfRule type="cellIs" dxfId="5520" priority="7575" stopIfTrue="1" operator="equal">
      <formula>0</formula>
    </cfRule>
  </conditionalFormatting>
  <conditionalFormatting sqref="CT83 CT77 CT75 CT73 CT71 CT69 CT67 CT81 CT79 CT65 CT63 CT59 CT57 CT61">
    <cfRule type="cellIs" dxfId="5519" priority="7574" stopIfTrue="1" operator="equal">
      <formula>0</formula>
    </cfRule>
  </conditionalFormatting>
  <conditionalFormatting sqref="CT97 CT95 CT89 CT91 CT93">
    <cfRule type="cellIs" dxfId="5518" priority="7573" stopIfTrue="1" operator="equal">
      <formula>0</formula>
    </cfRule>
  </conditionalFormatting>
  <conditionalFormatting sqref="CT99">
    <cfRule type="cellIs" dxfId="5517" priority="7572" stopIfTrue="1" operator="equal">
      <formula>0</formula>
    </cfRule>
  </conditionalFormatting>
  <conditionalFormatting sqref="CT101">
    <cfRule type="cellIs" dxfId="5516" priority="7571" stopIfTrue="1" operator="equal">
      <formula>0</formula>
    </cfRule>
  </conditionalFormatting>
  <conditionalFormatting sqref="CT103">
    <cfRule type="cellIs" dxfId="5515" priority="7570" stopIfTrue="1" operator="equal">
      <formula>0</formula>
    </cfRule>
  </conditionalFormatting>
  <conditionalFormatting sqref="CT105:CT107">
    <cfRule type="cellIs" dxfId="5514" priority="7569" stopIfTrue="1" operator="equal">
      <formula>0</formula>
    </cfRule>
  </conditionalFormatting>
  <conditionalFormatting sqref="CT111 CT113">
    <cfRule type="cellIs" dxfId="5513" priority="7568" stopIfTrue="1" operator="equal">
      <formula>0</formula>
    </cfRule>
  </conditionalFormatting>
  <conditionalFormatting sqref="CT115 CT117 CT119">
    <cfRule type="cellIs" dxfId="5512" priority="7567" stopIfTrue="1" operator="equal">
      <formula>0</formula>
    </cfRule>
  </conditionalFormatting>
  <conditionalFormatting sqref="CT121 CT123">
    <cfRule type="cellIs" dxfId="5511" priority="7566" stopIfTrue="1" operator="equal">
      <formula>0</formula>
    </cfRule>
  </conditionalFormatting>
  <conditionalFormatting sqref="CT111 CT113">
    <cfRule type="cellIs" dxfId="5510" priority="7565" stopIfTrue="1" operator="equal">
      <formula>0</formula>
    </cfRule>
  </conditionalFormatting>
  <conditionalFormatting sqref="CT115 CT117 CT119">
    <cfRule type="cellIs" dxfId="5509" priority="7564" stopIfTrue="1" operator="equal">
      <formula>0</formula>
    </cfRule>
  </conditionalFormatting>
  <conditionalFormatting sqref="CT121 CT123">
    <cfRule type="cellIs" dxfId="5508" priority="7563" stopIfTrue="1" operator="equal">
      <formula>0</formula>
    </cfRule>
  </conditionalFormatting>
  <conditionalFormatting sqref="CT133 CT135 CT137 CT139 CT141 CT143 CT145 CT147 CT149 CT151">
    <cfRule type="cellIs" dxfId="5507" priority="7562" stopIfTrue="1" operator="equal">
      <formula>0</formula>
    </cfRule>
  </conditionalFormatting>
  <conditionalFormatting sqref="CT153">
    <cfRule type="cellIs" dxfId="5506" priority="7561" stopIfTrue="1" operator="equal">
      <formula>0</formula>
    </cfRule>
  </conditionalFormatting>
  <conditionalFormatting sqref="CT167">
    <cfRule type="cellIs" dxfId="5505" priority="7560" stopIfTrue="1" operator="equal">
      <formula>0</formula>
    </cfRule>
  </conditionalFormatting>
  <conditionalFormatting sqref="CT157 CT159">
    <cfRule type="cellIs" dxfId="5504" priority="7559" stopIfTrue="1" operator="equal">
      <formula>0</formula>
    </cfRule>
  </conditionalFormatting>
  <conditionalFormatting sqref="CT161 CT163">
    <cfRule type="cellIs" dxfId="5503" priority="7558" stopIfTrue="1" operator="equal">
      <formula>0</formula>
    </cfRule>
  </conditionalFormatting>
  <conditionalFormatting sqref="CT165">
    <cfRule type="cellIs" dxfId="5502" priority="7557" stopIfTrue="1" operator="equal">
      <formula>0</formula>
    </cfRule>
  </conditionalFormatting>
  <conditionalFormatting sqref="CT171 CT173 CT175 CT177">
    <cfRule type="cellIs" dxfId="5501" priority="7556" stopIfTrue="1" operator="equal">
      <formula>0</formula>
    </cfRule>
  </conditionalFormatting>
  <conditionalFormatting sqref="CT181 CT183 CT189 CT191">
    <cfRule type="cellIs" dxfId="5500" priority="7555" stopIfTrue="1" operator="equal">
      <formula>0</formula>
    </cfRule>
  </conditionalFormatting>
  <conditionalFormatting sqref="CT185 CT187">
    <cfRule type="cellIs" dxfId="5499" priority="7554" stopIfTrue="1" operator="equal">
      <formula>0</formula>
    </cfRule>
  </conditionalFormatting>
  <conditionalFormatting sqref="CT251 CT253">
    <cfRule type="cellIs" dxfId="5498" priority="7553" stopIfTrue="1" operator="equal">
      <formula>0</formula>
    </cfRule>
  </conditionalFormatting>
  <conditionalFormatting sqref="CT259">
    <cfRule type="cellIs" dxfId="5497" priority="7551" stopIfTrue="1" operator="equal">
      <formula>0</formula>
    </cfRule>
  </conditionalFormatting>
  <conditionalFormatting sqref="CT257 CT255">
    <cfRule type="cellIs" dxfId="5496" priority="7552" stopIfTrue="1" operator="equal">
      <formula>0</formula>
    </cfRule>
  </conditionalFormatting>
  <conditionalFormatting sqref="CT261">
    <cfRule type="cellIs" dxfId="5495" priority="7550" stopIfTrue="1" operator="equal">
      <formula>0</formula>
    </cfRule>
  </conditionalFormatting>
  <conditionalFormatting sqref="CT249">
    <cfRule type="cellIs" dxfId="5494" priority="7549" stopIfTrue="1" operator="equal">
      <formula>0</formula>
    </cfRule>
  </conditionalFormatting>
  <conditionalFormatting sqref="CT241">
    <cfRule type="cellIs" dxfId="5493" priority="7548" stopIfTrue="1" operator="equal">
      <formula>0</formula>
    </cfRule>
  </conditionalFormatting>
  <conditionalFormatting sqref="CT243 CT245">
    <cfRule type="cellIs" dxfId="5492" priority="7547" stopIfTrue="1" operator="equal">
      <formula>0</formula>
    </cfRule>
  </conditionalFormatting>
  <conditionalFormatting sqref="CT247">
    <cfRule type="cellIs" dxfId="5491" priority="7546" stopIfTrue="1" operator="equal">
      <formula>0</formula>
    </cfRule>
  </conditionalFormatting>
  <conditionalFormatting sqref="CT237 CT239">
    <cfRule type="cellIs" dxfId="5490" priority="7545" stopIfTrue="1" operator="equal">
      <formula>0</formula>
    </cfRule>
  </conditionalFormatting>
  <conditionalFormatting sqref="CT233 CT235">
    <cfRule type="cellIs" dxfId="5489" priority="7544" stopIfTrue="1" operator="equal">
      <formula>0</formula>
    </cfRule>
  </conditionalFormatting>
  <conditionalFormatting sqref="CT231">
    <cfRule type="cellIs" dxfId="5488" priority="7543" stopIfTrue="1" operator="equal">
      <formula>0</formula>
    </cfRule>
  </conditionalFormatting>
  <conditionalFormatting sqref="CT225 CT223">
    <cfRule type="cellIs" dxfId="5487" priority="7542" stopIfTrue="1" operator="equal">
      <formula>0</formula>
    </cfRule>
  </conditionalFormatting>
  <conditionalFormatting sqref="CT229 CT227">
    <cfRule type="cellIs" dxfId="5486" priority="7541" stopIfTrue="1" operator="equal">
      <formula>0</formula>
    </cfRule>
  </conditionalFormatting>
  <conditionalFormatting sqref="CT239 CT237 CT225 CT223">
    <cfRule type="cellIs" dxfId="5485" priority="7540" stopIfTrue="1" operator="equal">
      <formula>0</formula>
    </cfRule>
  </conditionalFormatting>
  <conditionalFormatting sqref="CT235 CT233 CT229 CT227">
    <cfRule type="cellIs" dxfId="5484" priority="7539" stopIfTrue="1" operator="equal">
      <formula>0</formula>
    </cfRule>
  </conditionalFormatting>
  <conditionalFormatting sqref="CT231">
    <cfRule type="cellIs" dxfId="5483" priority="7538" stopIfTrue="1" operator="equal">
      <formula>0</formula>
    </cfRule>
  </conditionalFormatting>
  <conditionalFormatting sqref="CT263">
    <cfRule type="cellIs" dxfId="5482" priority="7537" stopIfTrue="1" operator="equal">
      <formula>0</formula>
    </cfRule>
  </conditionalFormatting>
  <conditionalFormatting sqref="CT265 CT267">
    <cfRule type="cellIs" dxfId="5481" priority="7536" stopIfTrue="1" operator="equal">
      <formula>0</formula>
    </cfRule>
  </conditionalFormatting>
  <conditionalFormatting sqref="CT293 CT291">
    <cfRule type="cellIs" dxfId="5480" priority="7535" stopIfTrue="1" operator="equal">
      <formula>0</formula>
    </cfRule>
  </conditionalFormatting>
  <conditionalFormatting sqref="CT297 CT295">
    <cfRule type="cellIs" dxfId="5479" priority="7534" stopIfTrue="1" operator="equal">
      <formula>0</formula>
    </cfRule>
  </conditionalFormatting>
  <conditionalFormatting sqref="CT273 CT275">
    <cfRule type="cellIs" dxfId="5478" priority="7531" stopIfTrue="1" operator="equal">
      <formula>0</formula>
    </cfRule>
  </conditionalFormatting>
  <conditionalFormatting sqref="CT283 CT285 CT287 CT289">
    <cfRule type="cellIs" dxfId="5477" priority="7533" stopIfTrue="1" operator="equal">
      <formula>0</formula>
    </cfRule>
  </conditionalFormatting>
  <conditionalFormatting sqref="CT279 CT281">
    <cfRule type="cellIs" dxfId="5476" priority="7532" stopIfTrue="1" operator="equal">
      <formula>0</formula>
    </cfRule>
  </conditionalFormatting>
  <conditionalFormatting sqref="CT277">
    <cfRule type="cellIs" dxfId="5475" priority="7530" stopIfTrue="1" operator="equal">
      <formula>0</formula>
    </cfRule>
  </conditionalFormatting>
  <conditionalFormatting sqref="CT311 CT315 CT321 CT313">
    <cfRule type="cellIs" dxfId="5474" priority="7529" stopIfTrue="1" operator="equal">
      <formula>0</formula>
    </cfRule>
  </conditionalFormatting>
  <conditionalFormatting sqref="CT323">
    <cfRule type="cellIs" dxfId="5473" priority="7528" stopIfTrue="1" operator="equal">
      <formula>0</formula>
    </cfRule>
  </conditionalFormatting>
  <conditionalFormatting sqref="CT325">
    <cfRule type="cellIs" dxfId="5472" priority="7527" stopIfTrue="1" operator="equal">
      <formula>0</formula>
    </cfRule>
  </conditionalFormatting>
  <conditionalFormatting sqref="CT327">
    <cfRule type="cellIs" dxfId="5471" priority="7526" stopIfTrue="1" operator="equal">
      <formula>0</formula>
    </cfRule>
  </conditionalFormatting>
  <conditionalFormatting sqref="CT329">
    <cfRule type="cellIs" dxfId="5470" priority="7525" stopIfTrue="1" operator="equal">
      <formula>0</formula>
    </cfRule>
  </conditionalFormatting>
  <conditionalFormatting sqref="CT335 CT333 CT331">
    <cfRule type="cellIs" dxfId="5469" priority="7524" stopIfTrue="1" operator="equal">
      <formula>0</formula>
    </cfRule>
  </conditionalFormatting>
  <conditionalFormatting sqref="CT317 CT319">
    <cfRule type="cellIs" dxfId="5468" priority="7523" stopIfTrue="1" operator="equal">
      <formula>0</formula>
    </cfRule>
  </conditionalFormatting>
  <conditionalFormatting sqref="CT365">
    <cfRule type="cellIs" dxfId="5467" priority="7522" stopIfTrue="1" operator="equal">
      <formula>0</formula>
    </cfRule>
  </conditionalFormatting>
  <conditionalFormatting sqref="CT343 CT349 CT351 CT353 CT357 CT347">
    <cfRule type="cellIs" dxfId="5466" priority="7521" stopIfTrue="1" operator="equal">
      <formula>0</formula>
    </cfRule>
  </conditionalFormatting>
  <conditionalFormatting sqref="CT361">
    <cfRule type="cellIs" dxfId="5465" priority="7520" stopIfTrue="1" operator="equal">
      <formula>0</formula>
    </cfRule>
  </conditionalFormatting>
  <conditionalFormatting sqref="CT345">
    <cfRule type="cellIs" dxfId="5464" priority="7519" stopIfTrue="1" operator="equal">
      <formula>0</formula>
    </cfRule>
  </conditionalFormatting>
  <conditionalFormatting sqref="CT341">
    <cfRule type="cellIs" dxfId="5463" priority="7518" stopIfTrue="1" operator="equal">
      <formula>0</formula>
    </cfRule>
  </conditionalFormatting>
  <conditionalFormatting sqref="CT355 CT359">
    <cfRule type="cellIs" dxfId="5462" priority="7517" stopIfTrue="1" operator="equal">
      <formula>0</formula>
    </cfRule>
  </conditionalFormatting>
  <conditionalFormatting sqref="CT363">
    <cfRule type="cellIs" dxfId="5461" priority="7516" stopIfTrue="1" operator="equal">
      <formula>0</formula>
    </cfRule>
  </conditionalFormatting>
  <conditionalFormatting sqref="CT387">
    <cfRule type="cellIs" dxfId="5460" priority="7515" stopIfTrue="1" operator="equal">
      <formula>0</formula>
    </cfRule>
  </conditionalFormatting>
  <conditionalFormatting sqref="CT369 CT371 CT373 CT375 CT377 CT379 CT381 CT383 CT385">
    <cfRule type="cellIs" dxfId="5459" priority="7514" stopIfTrue="1" operator="equal">
      <formula>0</formula>
    </cfRule>
  </conditionalFormatting>
  <conditionalFormatting sqref="CT389">
    <cfRule type="cellIs" dxfId="5458" priority="7513" stopIfTrue="1" operator="equal">
      <formula>0</formula>
    </cfRule>
  </conditionalFormatting>
  <conditionalFormatting sqref="CT391">
    <cfRule type="cellIs" dxfId="5457" priority="7512" stopIfTrue="1" operator="equal">
      <formula>0</formula>
    </cfRule>
  </conditionalFormatting>
  <conditionalFormatting sqref="CT393">
    <cfRule type="cellIs" dxfId="5456" priority="7511" stopIfTrue="1" operator="equal">
      <formula>0</formula>
    </cfRule>
  </conditionalFormatting>
  <conditionalFormatting sqref="CT397 CT399">
    <cfRule type="cellIs" dxfId="5455" priority="7510" stopIfTrue="1" operator="equal">
      <formula>0</formula>
    </cfRule>
  </conditionalFormatting>
  <conditionalFormatting sqref="CT397 CT399">
    <cfRule type="cellIs" dxfId="5454" priority="7509" stopIfTrue="1" operator="equal">
      <formula>0</formula>
    </cfRule>
  </conditionalFormatting>
  <conditionalFormatting sqref="CT401">
    <cfRule type="cellIs" dxfId="5453" priority="7508" stopIfTrue="1" operator="equal">
      <formula>0</formula>
    </cfRule>
  </conditionalFormatting>
  <conditionalFormatting sqref="CT401">
    <cfRule type="cellIs" dxfId="5452" priority="7507" stopIfTrue="1" operator="equal">
      <formula>0</formula>
    </cfRule>
  </conditionalFormatting>
  <conditionalFormatting sqref="CT435 CT433">
    <cfRule type="cellIs" dxfId="5451" priority="7503" stopIfTrue="1" operator="equal">
      <formula>0</formula>
    </cfRule>
  </conditionalFormatting>
  <conditionalFormatting sqref="CT437">
    <cfRule type="cellIs" dxfId="5450" priority="7502" stopIfTrue="1" operator="equal">
      <formula>0</formula>
    </cfRule>
  </conditionalFormatting>
  <conditionalFormatting sqref="CT435 CT433">
    <cfRule type="cellIs" dxfId="5449" priority="7501" stopIfTrue="1" operator="equal">
      <formula>0</formula>
    </cfRule>
  </conditionalFormatting>
  <conditionalFormatting sqref="CT437">
    <cfRule type="cellIs" dxfId="5448" priority="7500" stopIfTrue="1" operator="equal">
      <formula>0</formula>
    </cfRule>
  </conditionalFormatting>
  <conditionalFormatting sqref="CU27">
    <cfRule type="cellIs" dxfId="5447" priority="7499" stopIfTrue="1" operator="equal">
      <formula>0</formula>
    </cfRule>
  </conditionalFormatting>
  <conditionalFormatting sqref="CU21">
    <cfRule type="cellIs" dxfId="5446" priority="7498" stopIfTrue="1" operator="equal">
      <formula>0</formula>
    </cfRule>
  </conditionalFormatting>
  <conditionalFormatting sqref="CU41 CU43">
    <cfRule type="cellIs" dxfId="5445" priority="7496" stopIfTrue="1" operator="equal">
      <formula>0</formula>
    </cfRule>
  </conditionalFormatting>
  <conditionalFormatting sqref="CU39">
    <cfRule type="cellIs" dxfId="5444" priority="7497" stopIfTrue="1" operator="equal">
      <formula>0</formula>
    </cfRule>
  </conditionalFormatting>
  <conditionalFormatting sqref="CU25">
    <cfRule type="cellIs" dxfId="5443" priority="7495" stopIfTrue="1" operator="equal">
      <formula>0</formula>
    </cfRule>
  </conditionalFormatting>
  <conditionalFormatting sqref="CU37">
    <cfRule type="cellIs" dxfId="5442" priority="7494" stopIfTrue="1" operator="equal">
      <formula>0</formula>
    </cfRule>
  </conditionalFormatting>
  <conditionalFormatting sqref="CU17">
    <cfRule type="cellIs" dxfId="5441" priority="7491" stopIfTrue="1" operator="equal">
      <formula>0</formula>
    </cfRule>
  </conditionalFormatting>
  <conditionalFormatting sqref="CU33 CU15">
    <cfRule type="cellIs" dxfId="5440" priority="7493" stopIfTrue="1" operator="equal">
      <formula>0</formula>
    </cfRule>
  </conditionalFormatting>
  <conditionalFormatting sqref="CU13">
    <cfRule type="cellIs" dxfId="5439" priority="7492" stopIfTrue="1" operator="equal">
      <formula>0</formula>
    </cfRule>
  </conditionalFormatting>
  <conditionalFormatting sqref="CU23">
    <cfRule type="cellIs" dxfId="5438" priority="7490" stopIfTrue="1" operator="equal">
      <formula>0</formula>
    </cfRule>
  </conditionalFormatting>
  <conditionalFormatting sqref="CU19 CU35">
    <cfRule type="cellIs" dxfId="5437" priority="7489" stopIfTrue="1" operator="equal">
      <formula>0</formula>
    </cfRule>
  </conditionalFormatting>
  <conditionalFormatting sqref="CU31 CU29">
    <cfRule type="cellIs" dxfId="5436" priority="7488" stopIfTrue="1" operator="equal">
      <formula>0</formula>
    </cfRule>
  </conditionalFormatting>
  <conditionalFormatting sqref="CU83">
    <cfRule type="cellIs" dxfId="5435" priority="7487" stopIfTrue="1" operator="equal">
      <formula>0</formula>
    </cfRule>
  </conditionalFormatting>
  <conditionalFormatting sqref="CU77 CU75 CU73 CU71 CU69 CU67">
    <cfRule type="cellIs" dxfId="5434" priority="7486" stopIfTrue="1" operator="equal">
      <formula>0</formula>
    </cfRule>
  </conditionalFormatting>
  <conditionalFormatting sqref="CU81 CU79">
    <cfRule type="cellIs" dxfId="5433" priority="7485" stopIfTrue="1" operator="equal">
      <formula>0</formula>
    </cfRule>
  </conditionalFormatting>
  <conditionalFormatting sqref="CU65 CU63">
    <cfRule type="cellIs" dxfId="5432" priority="7484" stopIfTrue="1" operator="equal">
      <formula>0</formula>
    </cfRule>
  </conditionalFormatting>
  <conditionalFormatting sqref="CU59 CU57">
    <cfRule type="cellIs" dxfId="5431" priority="7483" stopIfTrue="1" operator="equal">
      <formula>0</formula>
    </cfRule>
  </conditionalFormatting>
  <conditionalFormatting sqref="CU61">
    <cfRule type="cellIs" dxfId="5430" priority="7482" stopIfTrue="1" operator="equal">
      <formula>0</formula>
    </cfRule>
  </conditionalFormatting>
  <conditionalFormatting sqref="CU83 CU77 CU75 CU73 CU71 CU69 CU67 CU81 CU79 CU65 CU63 CU59 CU57 CU61">
    <cfRule type="cellIs" dxfId="5429" priority="7481" stopIfTrue="1" operator="equal">
      <formula>0</formula>
    </cfRule>
  </conditionalFormatting>
  <conditionalFormatting sqref="CU97 CU95 CU89 CU91 CU93">
    <cfRule type="cellIs" dxfId="5428" priority="7480" stopIfTrue="1" operator="equal">
      <formula>0</formula>
    </cfRule>
  </conditionalFormatting>
  <conditionalFormatting sqref="CU99">
    <cfRule type="cellIs" dxfId="5427" priority="7479" stopIfTrue="1" operator="equal">
      <formula>0</formula>
    </cfRule>
  </conditionalFormatting>
  <conditionalFormatting sqref="CU101">
    <cfRule type="cellIs" dxfId="5426" priority="7478" stopIfTrue="1" operator="equal">
      <formula>0</formula>
    </cfRule>
  </conditionalFormatting>
  <conditionalFormatting sqref="CU103">
    <cfRule type="cellIs" dxfId="5425" priority="7477" stopIfTrue="1" operator="equal">
      <formula>0</formula>
    </cfRule>
  </conditionalFormatting>
  <conditionalFormatting sqref="CU105:CU107">
    <cfRule type="cellIs" dxfId="5424" priority="7476" stopIfTrue="1" operator="equal">
      <formula>0</formula>
    </cfRule>
  </conditionalFormatting>
  <conditionalFormatting sqref="CU125">
    <cfRule type="cellIs" dxfId="5423" priority="7475" stopIfTrue="1" operator="equal">
      <formula>0</formula>
    </cfRule>
  </conditionalFormatting>
  <conditionalFormatting sqref="CU127">
    <cfRule type="cellIs" dxfId="5422" priority="7474" stopIfTrue="1" operator="equal">
      <formula>0</formula>
    </cfRule>
  </conditionalFormatting>
  <conditionalFormatting sqref="CU127">
    <cfRule type="cellIs" dxfId="5421" priority="7473" stopIfTrue="1" operator="equal">
      <formula>0</formula>
    </cfRule>
  </conditionalFormatting>
  <conditionalFormatting sqref="CU111 CU113">
    <cfRule type="cellIs" dxfId="5420" priority="7472" stopIfTrue="1" operator="equal">
      <formula>0</formula>
    </cfRule>
  </conditionalFormatting>
  <conditionalFormatting sqref="CU115 CU117 CU119">
    <cfRule type="cellIs" dxfId="5419" priority="7471" stopIfTrue="1" operator="equal">
      <formula>0</formula>
    </cfRule>
  </conditionalFormatting>
  <conditionalFormatting sqref="CU121 CU123">
    <cfRule type="cellIs" dxfId="5418" priority="7470" stopIfTrue="1" operator="equal">
      <formula>0</formula>
    </cfRule>
  </conditionalFormatting>
  <conditionalFormatting sqref="CU111 CU113">
    <cfRule type="cellIs" dxfId="5417" priority="7469" stopIfTrue="1" operator="equal">
      <formula>0</formula>
    </cfRule>
  </conditionalFormatting>
  <conditionalFormatting sqref="CU115 CU117 CU119">
    <cfRule type="cellIs" dxfId="5416" priority="7468" stopIfTrue="1" operator="equal">
      <formula>0</formula>
    </cfRule>
  </conditionalFormatting>
  <conditionalFormatting sqref="CU121 CU123">
    <cfRule type="cellIs" dxfId="5415" priority="7467" stopIfTrue="1" operator="equal">
      <formula>0</formula>
    </cfRule>
  </conditionalFormatting>
  <conditionalFormatting sqref="CU133 CU135 CU137 CU139 CU141 CU143 CU145 CU147 CU149 CU151">
    <cfRule type="cellIs" dxfId="5414" priority="7466" stopIfTrue="1" operator="equal">
      <formula>0</formula>
    </cfRule>
  </conditionalFormatting>
  <conditionalFormatting sqref="CU153">
    <cfRule type="cellIs" dxfId="5413" priority="7465" stopIfTrue="1" operator="equal">
      <formula>0</formula>
    </cfRule>
  </conditionalFormatting>
  <conditionalFormatting sqref="CU167">
    <cfRule type="cellIs" dxfId="5412" priority="7464" stopIfTrue="1" operator="equal">
      <formula>0</formula>
    </cfRule>
  </conditionalFormatting>
  <conditionalFormatting sqref="CU157 CU159">
    <cfRule type="cellIs" dxfId="5411" priority="7463" stopIfTrue="1" operator="equal">
      <formula>0</formula>
    </cfRule>
  </conditionalFormatting>
  <conditionalFormatting sqref="CU161 CU163">
    <cfRule type="cellIs" dxfId="5410" priority="7462" stopIfTrue="1" operator="equal">
      <formula>0</formula>
    </cfRule>
  </conditionalFormatting>
  <conditionalFormatting sqref="CU165">
    <cfRule type="cellIs" dxfId="5409" priority="7461" stopIfTrue="1" operator="equal">
      <formula>0</formula>
    </cfRule>
  </conditionalFormatting>
  <conditionalFormatting sqref="CU171 CU173 CU175 CU177">
    <cfRule type="cellIs" dxfId="5408" priority="7460" stopIfTrue="1" operator="equal">
      <formula>0</formula>
    </cfRule>
  </conditionalFormatting>
  <conditionalFormatting sqref="CU181 CU183 CU189 CU191">
    <cfRule type="cellIs" dxfId="5407" priority="7459" stopIfTrue="1" operator="equal">
      <formula>0</formula>
    </cfRule>
  </conditionalFormatting>
  <conditionalFormatting sqref="CU185 CU187">
    <cfRule type="cellIs" dxfId="5406" priority="7458" stopIfTrue="1" operator="equal">
      <formula>0</formula>
    </cfRule>
  </conditionalFormatting>
  <conditionalFormatting sqref="CU251 CU253">
    <cfRule type="cellIs" dxfId="5405" priority="7457" stopIfTrue="1" operator="equal">
      <formula>0</formula>
    </cfRule>
  </conditionalFormatting>
  <conditionalFormatting sqref="CU259">
    <cfRule type="cellIs" dxfId="5404" priority="7455" stopIfTrue="1" operator="equal">
      <formula>0</formula>
    </cfRule>
  </conditionalFormatting>
  <conditionalFormatting sqref="CU257 CU255">
    <cfRule type="cellIs" dxfId="5403" priority="7456" stopIfTrue="1" operator="equal">
      <formula>0</formula>
    </cfRule>
  </conditionalFormatting>
  <conditionalFormatting sqref="CU261">
    <cfRule type="cellIs" dxfId="5402" priority="7454" stopIfTrue="1" operator="equal">
      <formula>0</formula>
    </cfRule>
  </conditionalFormatting>
  <conditionalFormatting sqref="CU249">
    <cfRule type="cellIs" dxfId="5401" priority="7453" stopIfTrue="1" operator="equal">
      <formula>0</formula>
    </cfRule>
  </conditionalFormatting>
  <conditionalFormatting sqref="CU241">
    <cfRule type="cellIs" dxfId="5400" priority="7452" stopIfTrue="1" operator="equal">
      <formula>0</formula>
    </cfRule>
  </conditionalFormatting>
  <conditionalFormatting sqref="CU243 CU245">
    <cfRule type="cellIs" dxfId="5399" priority="7451" stopIfTrue="1" operator="equal">
      <formula>0</formula>
    </cfRule>
  </conditionalFormatting>
  <conditionalFormatting sqref="CU247">
    <cfRule type="cellIs" dxfId="5398" priority="7450" stopIfTrue="1" operator="equal">
      <formula>0</formula>
    </cfRule>
  </conditionalFormatting>
  <conditionalFormatting sqref="CU237 CU239">
    <cfRule type="cellIs" dxfId="5397" priority="7449" stopIfTrue="1" operator="equal">
      <formula>0</formula>
    </cfRule>
  </conditionalFormatting>
  <conditionalFormatting sqref="CU233 CU235">
    <cfRule type="cellIs" dxfId="5396" priority="7448" stopIfTrue="1" operator="equal">
      <formula>0</formula>
    </cfRule>
  </conditionalFormatting>
  <conditionalFormatting sqref="CU231">
    <cfRule type="cellIs" dxfId="5395" priority="7447" stopIfTrue="1" operator="equal">
      <formula>0</formula>
    </cfRule>
  </conditionalFormatting>
  <conditionalFormatting sqref="CU225 CU223">
    <cfRule type="cellIs" dxfId="5394" priority="7446" stopIfTrue="1" operator="equal">
      <formula>0</formula>
    </cfRule>
  </conditionalFormatting>
  <conditionalFormatting sqref="CU229 CU227">
    <cfRule type="cellIs" dxfId="5393" priority="7445" stopIfTrue="1" operator="equal">
      <formula>0</formula>
    </cfRule>
  </conditionalFormatting>
  <conditionalFormatting sqref="CU239 CU237 CU225 CU223">
    <cfRule type="cellIs" dxfId="5392" priority="7444" stopIfTrue="1" operator="equal">
      <formula>0</formula>
    </cfRule>
  </conditionalFormatting>
  <conditionalFormatting sqref="CU235 CU233 CU229 CU227">
    <cfRule type="cellIs" dxfId="5391" priority="7443" stopIfTrue="1" operator="equal">
      <formula>0</formula>
    </cfRule>
  </conditionalFormatting>
  <conditionalFormatting sqref="CU231">
    <cfRule type="cellIs" dxfId="5390" priority="7442" stopIfTrue="1" operator="equal">
      <formula>0</formula>
    </cfRule>
  </conditionalFormatting>
  <conditionalFormatting sqref="CU263">
    <cfRule type="cellIs" dxfId="5389" priority="7441" stopIfTrue="1" operator="equal">
      <formula>0</formula>
    </cfRule>
  </conditionalFormatting>
  <conditionalFormatting sqref="CU265 CU267">
    <cfRule type="cellIs" dxfId="5388" priority="7440" stopIfTrue="1" operator="equal">
      <formula>0</formula>
    </cfRule>
  </conditionalFormatting>
  <conditionalFormatting sqref="CU301">
    <cfRule type="cellIs" dxfId="5387" priority="7439" stopIfTrue="1" operator="equal">
      <formula>0</formula>
    </cfRule>
  </conditionalFormatting>
  <conditionalFormatting sqref="CU299">
    <cfRule type="cellIs" dxfId="5386" priority="7438" stopIfTrue="1" operator="equal">
      <formula>0</formula>
    </cfRule>
  </conditionalFormatting>
  <conditionalFormatting sqref="CU293 CU291">
    <cfRule type="cellIs" dxfId="5385" priority="7437" stopIfTrue="1" operator="equal">
      <formula>0</formula>
    </cfRule>
  </conditionalFormatting>
  <conditionalFormatting sqref="CU297 CU295">
    <cfRule type="cellIs" dxfId="5384" priority="7436" stopIfTrue="1" operator="equal">
      <formula>0</formula>
    </cfRule>
  </conditionalFormatting>
  <conditionalFormatting sqref="CU273 CU275">
    <cfRule type="cellIs" dxfId="5383" priority="7433" stopIfTrue="1" operator="equal">
      <formula>0</formula>
    </cfRule>
  </conditionalFormatting>
  <conditionalFormatting sqref="CU283 CU285 CU287 CU289">
    <cfRule type="cellIs" dxfId="5382" priority="7435" stopIfTrue="1" operator="equal">
      <formula>0</formula>
    </cfRule>
  </conditionalFormatting>
  <conditionalFormatting sqref="CU279 CU281">
    <cfRule type="cellIs" dxfId="5381" priority="7434" stopIfTrue="1" operator="equal">
      <formula>0</formula>
    </cfRule>
  </conditionalFormatting>
  <conditionalFormatting sqref="CU277">
    <cfRule type="cellIs" dxfId="5380" priority="7432" stopIfTrue="1" operator="equal">
      <formula>0</formula>
    </cfRule>
  </conditionalFormatting>
  <conditionalFormatting sqref="CU311 CU315 CU321 CU313">
    <cfRule type="cellIs" dxfId="5379" priority="7431" stopIfTrue="1" operator="equal">
      <formula>0</formula>
    </cfRule>
  </conditionalFormatting>
  <conditionalFormatting sqref="CU323">
    <cfRule type="cellIs" dxfId="5378" priority="7430" stopIfTrue="1" operator="equal">
      <formula>0</formula>
    </cfRule>
  </conditionalFormatting>
  <conditionalFormatting sqref="CU325">
    <cfRule type="cellIs" dxfId="5377" priority="7429" stopIfTrue="1" operator="equal">
      <formula>0</formula>
    </cfRule>
  </conditionalFormatting>
  <conditionalFormatting sqref="CU327">
    <cfRule type="cellIs" dxfId="5376" priority="7428" stopIfTrue="1" operator="equal">
      <formula>0</formula>
    </cfRule>
  </conditionalFormatting>
  <conditionalFormatting sqref="CU329">
    <cfRule type="cellIs" dxfId="5375" priority="7427" stopIfTrue="1" operator="equal">
      <formula>0</formula>
    </cfRule>
  </conditionalFormatting>
  <conditionalFormatting sqref="CU335 CU333 CU331">
    <cfRule type="cellIs" dxfId="5374" priority="7426" stopIfTrue="1" operator="equal">
      <formula>0</formula>
    </cfRule>
  </conditionalFormatting>
  <conditionalFormatting sqref="CU317 CU319">
    <cfRule type="cellIs" dxfId="5373" priority="7425" stopIfTrue="1" operator="equal">
      <formula>0</formula>
    </cfRule>
  </conditionalFormatting>
  <conditionalFormatting sqref="CU365">
    <cfRule type="cellIs" dxfId="5372" priority="7424" stopIfTrue="1" operator="equal">
      <formula>0</formula>
    </cfRule>
  </conditionalFormatting>
  <conditionalFormatting sqref="CU343 CU349 CU351 CU353 CU357 CU347">
    <cfRule type="cellIs" dxfId="5371" priority="7423" stopIfTrue="1" operator="equal">
      <formula>0</formula>
    </cfRule>
  </conditionalFormatting>
  <conditionalFormatting sqref="CU361">
    <cfRule type="cellIs" dxfId="5370" priority="7422" stopIfTrue="1" operator="equal">
      <formula>0</formula>
    </cfRule>
  </conditionalFormatting>
  <conditionalFormatting sqref="CU345">
    <cfRule type="cellIs" dxfId="5369" priority="7421" stopIfTrue="1" operator="equal">
      <formula>0</formula>
    </cfRule>
  </conditionalFormatting>
  <conditionalFormatting sqref="CU341">
    <cfRule type="cellIs" dxfId="5368" priority="7420" stopIfTrue="1" operator="equal">
      <formula>0</formula>
    </cfRule>
  </conditionalFormatting>
  <conditionalFormatting sqref="CU355 CU359">
    <cfRule type="cellIs" dxfId="5367" priority="7419" stopIfTrue="1" operator="equal">
      <formula>0</formula>
    </cfRule>
  </conditionalFormatting>
  <conditionalFormatting sqref="CU363">
    <cfRule type="cellIs" dxfId="5366" priority="7418" stopIfTrue="1" operator="equal">
      <formula>0</formula>
    </cfRule>
  </conditionalFormatting>
  <conditionalFormatting sqref="CU387">
    <cfRule type="cellIs" dxfId="5365" priority="7417" stopIfTrue="1" operator="equal">
      <formula>0</formula>
    </cfRule>
  </conditionalFormatting>
  <conditionalFormatting sqref="CU369 CU371 CU373 CU375 CU377 CU379 CU381 CU383 CU385">
    <cfRule type="cellIs" dxfId="5364" priority="7416" stopIfTrue="1" operator="equal">
      <formula>0</formula>
    </cfRule>
  </conditionalFormatting>
  <conditionalFormatting sqref="CU389">
    <cfRule type="cellIs" dxfId="5363" priority="7415" stopIfTrue="1" operator="equal">
      <formula>0</formula>
    </cfRule>
  </conditionalFormatting>
  <conditionalFormatting sqref="CU391">
    <cfRule type="cellIs" dxfId="5362" priority="7414" stopIfTrue="1" operator="equal">
      <formula>0</formula>
    </cfRule>
  </conditionalFormatting>
  <conditionalFormatting sqref="CU393">
    <cfRule type="cellIs" dxfId="5361" priority="7413" stopIfTrue="1" operator="equal">
      <formula>0</formula>
    </cfRule>
  </conditionalFormatting>
  <conditionalFormatting sqref="CU397 CU399">
    <cfRule type="cellIs" dxfId="5360" priority="7412" stopIfTrue="1" operator="equal">
      <formula>0</formula>
    </cfRule>
  </conditionalFormatting>
  <conditionalFormatting sqref="CU397 CU399">
    <cfRule type="cellIs" dxfId="5359" priority="7411" stopIfTrue="1" operator="equal">
      <formula>0</formula>
    </cfRule>
  </conditionalFormatting>
  <conditionalFormatting sqref="CU401">
    <cfRule type="cellIs" dxfId="5358" priority="7410" stopIfTrue="1" operator="equal">
      <formula>0</formula>
    </cfRule>
  </conditionalFormatting>
  <conditionalFormatting sqref="CU401">
    <cfRule type="cellIs" dxfId="5357" priority="7409" stopIfTrue="1" operator="equal">
      <formula>0</formula>
    </cfRule>
  </conditionalFormatting>
  <conditionalFormatting sqref="CU435 CU433">
    <cfRule type="cellIs" dxfId="5356" priority="7405" stopIfTrue="1" operator="equal">
      <formula>0</formula>
    </cfRule>
  </conditionalFormatting>
  <conditionalFormatting sqref="CU437">
    <cfRule type="cellIs" dxfId="5355" priority="7404" stopIfTrue="1" operator="equal">
      <formula>0</formula>
    </cfRule>
  </conditionalFormatting>
  <conditionalFormatting sqref="CU435 CU433">
    <cfRule type="cellIs" dxfId="5354" priority="7403" stopIfTrue="1" operator="equal">
      <formula>0</formula>
    </cfRule>
  </conditionalFormatting>
  <conditionalFormatting sqref="CU437">
    <cfRule type="cellIs" dxfId="5353" priority="7402" stopIfTrue="1" operator="equal">
      <formula>0</formula>
    </cfRule>
  </conditionalFormatting>
  <conditionalFormatting sqref="CV27">
    <cfRule type="cellIs" dxfId="5352" priority="7401" stopIfTrue="1" operator="equal">
      <formula>0</formula>
    </cfRule>
  </conditionalFormatting>
  <conditionalFormatting sqref="CV21">
    <cfRule type="cellIs" dxfId="5351" priority="7400" stopIfTrue="1" operator="equal">
      <formula>0</formula>
    </cfRule>
  </conditionalFormatting>
  <conditionalFormatting sqref="CV41 CV43">
    <cfRule type="cellIs" dxfId="5350" priority="7398" stopIfTrue="1" operator="equal">
      <formula>0</formula>
    </cfRule>
  </conditionalFormatting>
  <conditionalFormatting sqref="CV39">
    <cfRule type="cellIs" dxfId="5349" priority="7399" stopIfTrue="1" operator="equal">
      <formula>0</formula>
    </cfRule>
  </conditionalFormatting>
  <conditionalFormatting sqref="CV25">
    <cfRule type="cellIs" dxfId="5348" priority="7397" stopIfTrue="1" operator="equal">
      <formula>0</formula>
    </cfRule>
  </conditionalFormatting>
  <conditionalFormatting sqref="CV37">
    <cfRule type="cellIs" dxfId="5347" priority="7396" stopIfTrue="1" operator="equal">
      <formula>0</formula>
    </cfRule>
  </conditionalFormatting>
  <conditionalFormatting sqref="CV17">
    <cfRule type="cellIs" dxfId="5346" priority="7393" stopIfTrue="1" operator="equal">
      <formula>0</formula>
    </cfRule>
  </conditionalFormatting>
  <conditionalFormatting sqref="CV33 CV15">
    <cfRule type="cellIs" dxfId="5345" priority="7395" stopIfTrue="1" operator="equal">
      <formula>0</formula>
    </cfRule>
  </conditionalFormatting>
  <conditionalFormatting sqref="CV13">
    <cfRule type="cellIs" dxfId="5344" priority="7394" stopIfTrue="1" operator="equal">
      <formula>0</formula>
    </cfRule>
  </conditionalFormatting>
  <conditionalFormatting sqref="CV23">
    <cfRule type="cellIs" dxfId="5343" priority="7392" stopIfTrue="1" operator="equal">
      <formula>0</formula>
    </cfRule>
  </conditionalFormatting>
  <conditionalFormatting sqref="CV19 CV35">
    <cfRule type="cellIs" dxfId="5342" priority="7391" stopIfTrue="1" operator="equal">
      <formula>0</formula>
    </cfRule>
  </conditionalFormatting>
  <conditionalFormatting sqref="CV31 CV29">
    <cfRule type="cellIs" dxfId="5341" priority="7390" stopIfTrue="1" operator="equal">
      <formula>0</formula>
    </cfRule>
  </conditionalFormatting>
  <conditionalFormatting sqref="CV83">
    <cfRule type="cellIs" dxfId="5340" priority="7389" stopIfTrue="1" operator="equal">
      <formula>0</formula>
    </cfRule>
  </conditionalFormatting>
  <conditionalFormatting sqref="CV77 CV75 CV73 CV71 CV69 CV67">
    <cfRule type="cellIs" dxfId="5339" priority="7388" stopIfTrue="1" operator="equal">
      <formula>0</formula>
    </cfRule>
  </conditionalFormatting>
  <conditionalFormatting sqref="CV81 CV79">
    <cfRule type="cellIs" dxfId="5338" priority="7387" stopIfTrue="1" operator="equal">
      <formula>0</formula>
    </cfRule>
  </conditionalFormatting>
  <conditionalFormatting sqref="CV65 CV63">
    <cfRule type="cellIs" dxfId="5337" priority="7386" stopIfTrue="1" operator="equal">
      <formula>0</formula>
    </cfRule>
  </conditionalFormatting>
  <conditionalFormatting sqref="CV59 CV57">
    <cfRule type="cellIs" dxfId="5336" priority="7385" stopIfTrue="1" operator="equal">
      <formula>0</formula>
    </cfRule>
  </conditionalFormatting>
  <conditionalFormatting sqref="CV61">
    <cfRule type="cellIs" dxfId="5335" priority="7384" stopIfTrue="1" operator="equal">
      <formula>0</formula>
    </cfRule>
  </conditionalFormatting>
  <conditionalFormatting sqref="CV83 CV77 CV75 CV73 CV71 CV69 CV67 CV81 CV79 CV65 CV63 CV59 CV57 CV61">
    <cfRule type="cellIs" dxfId="5334" priority="7383" stopIfTrue="1" operator="equal">
      <formula>0</formula>
    </cfRule>
  </conditionalFormatting>
  <conditionalFormatting sqref="CV97 CV95 CV89 CV91 CV93">
    <cfRule type="cellIs" dxfId="5333" priority="7382" stopIfTrue="1" operator="equal">
      <formula>0</formula>
    </cfRule>
  </conditionalFormatting>
  <conditionalFormatting sqref="CV99">
    <cfRule type="cellIs" dxfId="5332" priority="7381" stopIfTrue="1" operator="equal">
      <formula>0</formula>
    </cfRule>
  </conditionalFormatting>
  <conditionalFormatting sqref="CV101">
    <cfRule type="cellIs" dxfId="5331" priority="7380" stopIfTrue="1" operator="equal">
      <formula>0</formula>
    </cfRule>
  </conditionalFormatting>
  <conditionalFormatting sqref="CV103">
    <cfRule type="cellIs" dxfId="5330" priority="7379" stopIfTrue="1" operator="equal">
      <formula>0</formula>
    </cfRule>
  </conditionalFormatting>
  <conditionalFormatting sqref="CV105:CV107">
    <cfRule type="cellIs" dxfId="5329" priority="7378" stopIfTrue="1" operator="equal">
      <formula>0</formula>
    </cfRule>
  </conditionalFormatting>
  <conditionalFormatting sqref="CV125">
    <cfRule type="cellIs" dxfId="5328" priority="7377" stopIfTrue="1" operator="equal">
      <formula>0</formula>
    </cfRule>
  </conditionalFormatting>
  <conditionalFormatting sqref="CV127">
    <cfRule type="cellIs" dxfId="5327" priority="7376" stopIfTrue="1" operator="equal">
      <formula>0</formula>
    </cfRule>
  </conditionalFormatting>
  <conditionalFormatting sqref="CV127">
    <cfRule type="cellIs" dxfId="5326" priority="7375" stopIfTrue="1" operator="equal">
      <formula>0</formula>
    </cfRule>
  </conditionalFormatting>
  <conditionalFormatting sqref="CV111 CV113">
    <cfRule type="cellIs" dxfId="5325" priority="7374" stopIfTrue="1" operator="equal">
      <formula>0</formula>
    </cfRule>
  </conditionalFormatting>
  <conditionalFormatting sqref="CV115 CV117 CV119">
    <cfRule type="cellIs" dxfId="5324" priority="7373" stopIfTrue="1" operator="equal">
      <formula>0</formula>
    </cfRule>
  </conditionalFormatting>
  <conditionalFormatting sqref="CV121 CV123">
    <cfRule type="cellIs" dxfId="5323" priority="7372" stopIfTrue="1" operator="equal">
      <formula>0</formula>
    </cfRule>
  </conditionalFormatting>
  <conditionalFormatting sqref="CV111 CV113">
    <cfRule type="cellIs" dxfId="5322" priority="7371" stopIfTrue="1" operator="equal">
      <formula>0</formula>
    </cfRule>
  </conditionalFormatting>
  <conditionalFormatting sqref="CV115 CV117 CV119">
    <cfRule type="cellIs" dxfId="5321" priority="7370" stopIfTrue="1" operator="equal">
      <formula>0</formula>
    </cfRule>
  </conditionalFormatting>
  <conditionalFormatting sqref="CV121 CV123">
    <cfRule type="cellIs" dxfId="5320" priority="7369" stopIfTrue="1" operator="equal">
      <formula>0</formula>
    </cfRule>
  </conditionalFormatting>
  <conditionalFormatting sqref="CV133 CV135 CV137 CV139 CV141 CV143 CV145 CV147 CV149 CV151">
    <cfRule type="cellIs" dxfId="5319" priority="7368" stopIfTrue="1" operator="equal">
      <formula>0</formula>
    </cfRule>
  </conditionalFormatting>
  <conditionalFormatting sqref="CV153">
    <cfRule type="cellIs" dxfId="5318" priority="7367" stopIfTrue="1" operator="equal">
      <formula>0</formula>
    </cfRule>
  </conditionalFormatting>
  <conditionalFormatting sqref="CV167">
    <cfRule type="cellIs" dxfId="5317" priority="7366" stopIfTrue="1" operator="equal">
      <formula>0</formula>
    </cfRule>
  </conditionalFormatting>
  <conditionalFormatting sqref="CV157 CV159">
    <cfRule type="cellIs" dxfId="5316" priority="7365" stopIfTrue="1" operator="equal">
      <formula>0</formula>
    </cfRule>
  </conditionalFormatting>
  <conditionalFormatting sqref="CV161 CV163">
    <cfRule type="cellIs" dxfId="5315" priority="7364" stopIfTrue="1" operator="equal">
      <formula>0</formula>
    </cfRule>
  </conditionalFormatting>
  <conditionalFormatting sqref="CV165">
    <cfRule type="cellIs" dxfId="5314" priority="7363" stopIfTrue="1" operator="equal">
      <formula>0</formula>
    </cfRule>
  </conditionalFormatting>
  <conditionalFormatting sqref="CV171 CV173 CV175">
    <cfRule type="cellIs" dxfId="5313" priority="7362" stopIfTrue="1" operator="equal">
      <formula>0</formula>
    </cfRule>
  </conditionalFormatting>
  <conditionalFormatting sqref="CV177">
    <cfRule type="cellIs" dxfId="5312" priority="7361" stopIfTrue="1" operator="equal">
      <formula>0</formula>
    </cfRule>
  </conditionalFormatting>
  <conditionalFormatting sqref="CV181 CV183 CV189 CV191">
    <cfRule type="cellIs" dxfId="5311" priority="7360" stopIfTrue="1" operator="equal">
      <formula>0</formula>
    </cfRule>
  </conditionalFormatting>
  <conditionalFormatting sqref="CV185 CV187">
    <cfRule type="cellIs" dxfId="5310" priority="7359" stopIfTrue="1" operator="equal">
      <formula>0</formula>
    </cfRule>
  </conditionalFormatting>
  <conditionalFormatting sqref="CV251 CV253">
    <cfRule type="cellIs" dxfId="5309" priority="7358" stopIfTrue="1" operator="equal">
      <formula>0</formula>
    </cfRule>
  </conditionalFormatting>
  <conditionalFormatting sqref="CV259">
    <cfRule type="cellIs" dxfId="5308" priority="7356" stopIfTrue="1" operator="equal">
      <formula>0</formula>
    </cfRule>
  </conditionalFormatting>
  <conditionalFormatting sqref="CV257 CV255">
    <cfRule type="cellIs" dxfId="5307" priority="7357" stopIfTrue="1" operator="equal">
      <formula>0</formula>
    </cfRule>
  </conditionalFormatting>
  <conditionalFormatting sqref="CV261">
    <cfRule type="cellIs" dxfId="5306" priority="7355" stopIfTrue="1" operator="equal">
      <formula>0</formula>
    </cfRule>
  </conditionalFormatting>
  <conditionalFormatting sqref="CV249">
    <cfRule type="cellIs" dxfId="5305" priority="7354" stopIfTrue="1" operator="equal">
      <formula>0</formula>
    </cfRule>
  </conditionalFormatting>
  <conditionalFormatting sqref="CV241">
    <cfRule type="cellIs" dxfId="5304" priority="7353" stopIfTrue="1" operator="equal">
      <formula>0</formula>
    </cfRule>
  </conditionalFormatting>
  <conditionalFormatting sqref="CV243 CV245">
    <cfRule type="cellIs" dxfId="5303" priority="7352" stopIfTrue="1" operator="equal">
      <formula>0</formula>
    </cfRule>
  </conditionalFormatting>
  <conditionalFormatting sqref="CV247">
    <cfRule type="cellIs" dxfId="5302" priority="7351" stopIfTrue="1" operator="equal">
      <formula>0</formula>
    </cfRule>
  </conditionalFormatting>
  <conditionalFormatting sqref="CV237 CV239">
    <cfRule type="cellIs" dxfId="5301" priority="7350" stopIfTrue="1" operator="equal">
      <formula>0</formula>
    </cfRule>
  </conditionalFormatting>
  <conditionalFormatting sqref="CV233 CV235">
    <cfRule type="cellIs" dxfId="5300" priority="7349" stopIfTrue="1" operator="equal">
      <formula>0</formula>
    </cfRule>
  </conditionalFormatting>
  <conditionalFormatting sqref="CV231">
    <cfRule type="cellIs" dxfId="5299" priority="7348" stopIfTrue="1" operator="equal">
      <formula>0</formula>
    </cfRule>
  </conditionalFormatting>
  <conditionalFormatting sqref="CV225 CV223">
    <cfRule type="cellIs" dxfId="5298" priority="7347" stopIfTrue="1" operator="equal">
      <formula>0</formula>
    </cfRule>
  </conditionalFormatting>
  <conditionalFormatting sqref="CV229 CV227">
    <cfRule type="cellIs" dxfId="5297" priority="7346" stopIfTrue="1" operator="equal">
      <formula>0</formula>
    </cfRule>
  </conditionalFormatting>
  <conditionalFormatting sqref="CV239 CV237 CV225 CV223">
    <cfRule type="cellIs" dxfId="5296" priority="7345" stopIfTrue="1" operator="equal">
      <formula>0</formula>
    </cfRule>
  </conditionalFormatting>
  <conditionalFormatting sqref="CV235 CV233 CV229 CV227">
    <cfRule type="cellIs" dxfId="5295" priority="7344" stopIfTrue="1" operator="equal">
      <formula>0</formula>
    </cfRule>
  </conditionalFormatting>
  <conditionalFormatting sqref="CV231">
    <cfRule type="cellIs" dxfId="5294" priority="7343" stopIfTrue="1" operator="equal">
      <formula>0</formula>
    </cfRule>
  </conditionalFormatting>
  <conditionalFormatting sqref="CV263">
    <cfRule type="cellIs" dxfId="5293" priority="7342" stopIfTrue="1" operator="equal">
      <formula>0</formula>
    </cfRule>
  </conditionalFormatting>
  <conditionalFormatting sqref="CV265 CV267">
    <cfRule type="cellIs" dxfId="5292" priority="7341" stopIfTrue="1" operator="equal">
      <formula>0</formula>
    </cfRule>
  </conditionalFormatting>
  <conditionalFormatting sqref="CV301">
    <cfRule type="cellIs" dxfId="5291" priority="7340" stopIfTrue="1" operator="equal">
      <formula>0</formula>
    </cfRule>
  </conditionalFormatting>
  <conditionalFormatting sqref="CV299">
    <cfRule type="cellIs" dxfId="5290" priority="7339" stopIfTrue="1" operator="equal">
      <formula>0</formula>
    </cfRule>
  </conditionalFormatting>
  <conditionalFormatting sqref="CV293 CV291">
    <cfRule type="cellIs" dxfId="5289" priority="7338" stopIfTrue="1" operator="equal">
      <formula>0</formula>
    </cfRule>
  </conditionalFormatting>
  <conditionalFormatting sqref="CV297 CV295">
    <cfRule type="cellIs" dxfId="5288" priority="7337" stopIfTrue="1" operator="equal">
      <formula>0</formula>
    </cfRule>
  </conditionalFormatting>
  <conditionalFormatting sqref="CV273 CV275">
    <cfRule type="cellIs" dxfId="5287" priority="7334" stopIfTrue="1" operator="equal">
      <formula>0</formula>
    </cfRule>
  </conditionalFormatting>
  <conditionalFormatting sqref="CV283 CV285 CV287 CV289">
    <cfRule type="cellIs" dxfId="5286" priority="7336" stopIfTrue="1" operator="equal">
      <formula>0</formula>
    </cfRule>
  </conditionalFormatting>
  <conditionalFormatting sqref="CV279 CV281">
    <cfRule type="cellIs" dxfId="5285" priority="7335" stopIfTrue="1" operator="equal">
      <formula>0</formula>
    </cfRule>
  </conditionalFormatting>
  <conditionalFormatting sqref="CV277">
    <cfRule type="cellIs" dxfId="5284" priority="7333" stopIfTrue="1" operator="equal">
      <formula>0</formula>
    </cfRule>
  </conditionalFormatting>
  <conditionalFormatting sqref="CV311 CV315 CV321 CV313">
    <cfRule type="cellIs" dxfId="5283" priority="7332" stopIfTrue="1" operator="equal">
      <formula>0</formula>
    </cfRule>
  </conditionalFormatting>
  <conditionalFormatting sqref="CV323">
    <cfRule type="cellIs" dxfId="5282" priority="7331" stopIfTrue="1" operator="equal">
      <formula>0</formula>
    </cfRule>
  </conditionalFormatting>
  <conditionalFormatting sqref="CV325">
    <cfRule type="cellIs" dxfId="5281" priority="7330" stopIfTrue="1" operator="equal">
      <formula>0</formula>
    </cfRule>
  </conditionalFormatting>
  <conditionalFormatting sqref="CV327">
    <cfRule type="cellIs" dxfId="5280" priority="7329" stopIfTrue="1" operator="equal">
      <formula>0</formula>
    </cfRule>
  </conditionalFormatting>
  <conditionalFormatting sqref="CV329">
    <cfRule type="cellIs" dxfId="5279" priority="7328" stopIfTrue="1" operator="equal">
      <formula>0</formula>
    </cfRule>
  </conditionalFormatting>
  <conditionalFormatting sqref="CV335 CV333 CV331">
    <cfRule type="cellIs" dxfId="5278" priority="7327" stopIfTrue="1" operator="equal">
      <formula>0</formula>
    </cfRule>
  </conditionalFormatting>
  <conditionalFormatting sqref="CV317 CV319">
    <cfRule type="cellIs" dxfId="5277" priority="7326" stopIfTrue="1" operator="equal">
      <formula>0</formula>
    </cfRule>
  </conditionalFormatting>
  <conditionalFormatting sqref="CV365">
    <cfRule type="cellIs" dxfId="5276" priority="7325" stopIfTrue="1" operator="equal">
      <formula>0</formula>
    </cfRule>
  </conditionalFormatting>
  <conditionalFormatting sqref="CV343 CV349 CV351 CV353 CV357 CV347">
    <cfRule type="cellIs" dxfId="5275" priority="7324" stopIfTrue="1" operator="equal">
      <formula>0</formula>
    </cfRule>
  </conditionalFormatting>
  <conditionalFormatting sqref="CV361">
    <cfRule type="cellIs" dxfId="5274" priority="7323" stopIfTrue="1" operator="equal">
      <formula>0</formula>
    </cfRule>
  </conditionalFormatting>
  <conditionalFormatting sqref="CV345">
    <cfRule type="cellIs" dxfId="5273" priority="7322" stopIfTrue="1" operator="equal">
      <formula>0</formula>
    </cfRule>
  </conditionalFormatting>
  <conditionalFormatting sqref="CV341">
    <cfRule type="cellIs" dxfId="5272" priority="7321" stopIfTrue="1" operator="equal">
      <formula>0</formula>
    </cfRule>
  </conditionalFormatting>
  <conditionalFormatting sqref="CV355 CV359">
    <cfRule type="cellIs" dxfId="5271" priority="7320" stopIfTrue="1" operator="equal">
      <formula>0</formula>
    </cfRule>
  </conditionalFormatting>
  <conditionalFormatting sqref="CV363">
    <cfRule type="cellIs" dxfId="5270" priority="7319" stopIfTrue="1" operator="equal">
      <formula>0</formula>
    </cfRule>
  </conditionalFormatting>
  <conditionalFormatting sqref="CV387">
    <cfRule type="cellIs" dxfId="5269" priority="7318" stopIfTrue="1" operator="equal">
      <formula>0</formula>
    </cfRule>
  </conditionalFormatting>
  <conditionalFormatting sqref="CV369 CV371 CV373 CV375 CV377 CV379 CV381 CV383 CV385">
    <cfRule type="cellIs" dxfId="5268" priority="7317" stopIfTrue="1" operator="equal">
      <formula>0</formula>
    </cfRule>
  </conditionalFormatting>
  <conditionalFormatting sqref="CV389">
    <cfRule type="cellIs" dxfId="5267" priority="7316" stopIfTrue="1" operator="equal">
      <formula>0</formula>
    </cfRule>
  </conditionalFormatting>
  <conditionalFormatting sqref="CV391">
    <cfRule type="cellIs" dxfId="5266" priority="7315" stopIfTrue="1" operator="equal">
      <formula>0</formula>
    </cfRule>
  </conditionalFormatting>
  <conditionalFormatting sqref="CV397 CV399">
    <cfRule type="cellIs" dxfId="5265" priority="7314" stopIfTrue="1" operator="equal">
      <formula>0</formula>
    </cfRule>
  </conditionalFormatting>
  <conditionalFormatting sqref="CV397 CV399">
    <cfRule type="cellIs" dxfId="5264" priority="7313" stopIfTrue="1" operator="equal">
      <formula>0</formula>
    </cfRule>
  </conditionalFormatting>
  <conditionalFormatting sqref="CV401">
    <cfRule type="cellIs" dxfId="5263" priority="7312" stopIfTrue="1" operator="equal">
      <formula>0</formula>
    </cfRule>
  </conditionalFormatting>
  <conditionalFormatting sqref="CV401">
    <cfRule type="cellIs" dxfId="5262" priority="7311" stopIfTrue="1" operator="equal">
      <formula>0</formula>
    </cfRule>
  </conditionalFormatting>
  <conditionalFormatting sqref="CV435 CV433">
    <cfRule type="cellIs" dxfId="5261" priority="7307" stopIfTrue="1" operator="equal">
      <formula>0</formula>
    </cfRule>
  </conditionalFormatting>
  <conditionalFormatting sqref="CV437">
    <cfRule type="cellIs" dxfId="5260" priority="7306" stopIfTrue="1" operator="equal">
      <formula>0</formula>
    </cfRule>
  </conditionalFormatting>
  <conditionalFormatting sqref="CV435 CV433">
    <cfRule type="cellIs" dxfId="5259" priority="7305" stopIfTrue="1" operator="equal">
      <formula>0</formula>
    </cfRule>
  </conditionalFormatting>
  <conditionalFormatting sqref="CV437">
    <cfRule type="cellIs" dxfId="5258" priority="7304" stopIfTrue="1" operator="equal">
      <formula>0</formula>
    </cfRule>
  </conditionalFormatting>
  <conditionalFormatting sqref="CW27">
    <cfRule type="cellIs" dxfId="5257" priority="7303" stopIfTrue="1" operator="equal">
      <formula>0</formula>
    </cfRule>
  </conditionalFormatting>
  <conditionalFormatting sqref="CW21">
    <cfRule type="cellIs" dxfId="5256" priority="7302" stopIfTrue="1" operator="equal">
      <formula>0</formula>
    </cfRule>
  </conditionalFormatting>
  <conditionalFormatting sqref="CW41 CW43">
    <cfRule type="cellIs" dxfId="5255" priority="7300" stopIfTrue="1" operator="equal">
      <formula>0</formula>
    </cfRule>
  </conditionalFormatting>
  <conditionalFormatting sqref="CW39">
    <cfRule type="cellIs" dxfId="5254" priority="7301" stopIfTrue="1" operator="equal">
      <formula>0</formula>
    </cfRule>
  </conditionalFormatting>
  <conditionalFormatting sqref="CW25">
    <cfRule type="cellIs" dxfId="5253" priority="7299" stopIfTrue="1" operator="equal">
      <formula>0</formula>
    </cfRule>
  </conditionalFormatting>
  <conditionalFormatting sqref="CW37">
    <cfRule type="cellIs" dxfId="5252" priority="7298" stopIfTrue="1" operator="equal">
      <formula>0</formula>
    </cfRule>
  </conditionalFormatting>
  <conditionalFormatting sqref="CW17">
    <cfRule type="cellIs" dxfId="5251" priority="7295" stopIfTrue="1" operator="equal">
      <formula>0</formula>
    </cfRule>
  </conditionalFormatting>
  <conditionalFormatting sqref="CW33 CW15">
    <cfRule type="cellIs" dxfId="5250" priority="7297" stopIfTrue="1" operator="equal">
      <formula>0</formula>
    </cfRule>
  </conditionalFormatting>
  <conditionalFormatting sqref="CW13">
    <cfRule type="cellIs" dxfId="5249" priority="7296" stopIfTrue="1" operator="equal">
      <formula>0</formula>
    </cfRule>
  </conditionalFormatting>
  <conditionalFormatting sqref="CW23">
    <cfRule type="cellIs" dxfId="5248" priority="7294" stopIfTrue="1" operator="equal">
      <formula>0</formula>
    </cfRule>
  </conditionalFormatting>
  <conditionalFormatting sqref="CW19 CW35">
    <cfRule type="cellIs" dxfId="5247" priority="7293" stopIfTrue="1" operator="equal">
      <formula>0</formula>
    </cfRule>
  </conditionalFormatting>
  <conditionalFormatting sqref="CW31 CW29">
    <cfRule type="cellIs" dxfId="5246" priority="7292" stopIfTrue="1" operator="equal">
      <formula>0</formula>
    </cfRule>
  </conditionalFormatting>
  <conditionalFormatting sqref="CW83">
    <cfRule type="cellIs" dxfId="5245" priority="7291" stopIfTrue="1" operator="equal">
      <formula>0</formula>
    </cfRule>
  </conditionalFormatting>
  <conditionalFormatting sqref="CW77 CW75 CW73 CW71 CW69 CW67">
    <cfRule type="cellIs" dxfId="5244" priority="7290" stopIfTrue="1" operator="equal">
      <formula>0</formula>
    </cfRule>
  </conditionalFormatting>
  <conditionalFormatting sqref="CW81 CW79">
    <cfRule type="cellIs" dxfId="5243" priority="7289" stopIfTrue="1" operator="equal">
      <formula>0</formula>
    </cfRule>
  </conditionalFormatting>
  <conditionalFormatting sqref="CW65 CW63">
    <cfRule type="cellIs" dxfId="5242" priority="7288" stopIfTrue="1" operator="equal">
      <formula>0</formula>
    </cfRule>
  </conditionalFormatting>
  <conditionalFormatting sqref="CW59 CW57">
    <cfRule type="cellIs" dxfId="5241" priority="7287" stopIfTrue="1" operator="equal">
      <formula>0</formula>
    </cfRule>
  </conditionalFormatting>
  <conditionalFormatting sqref="CW61">
    <cfRule type="cellIs" dxfId="5240" priority="7286" stopIfTrue="1" operator="equal">
      <formula>0</formula>
    </cfRule>
  </conditionalFormatting>
  <conditionalFormatting sqref="CW83 CW77 CW75 CW73 CW71 CW69 CW67 CW81 CW79 CW65 CW63 CW59 CW57 CW61">
    <cfRule type="cellIs" dxfId="5239" priority="7285" stopIfTrue="1" operator="equal">
      <formula>0</formula>
    </cfRule>
  </conditionalFormatting>
  <conditionalFormatting sqref="CW97 CW95 CW89 CW91 CW93">
    <cfRule type="cellIs" dxfId="5238" priority="7284" stopIfTrue="1" operator="equal">
      <formula>0</formula>
    </cfRule>
  </conditionalFormatting>
  <conditionalFormatting sqref="CW99">
    <cfRule type="cellIs" dxfId="5237" priority="7283" stopIfTrue="1" operator="equal">
      <formula>0</formula>
    </cfRule>
  </conditionalFormatting>
  <conditionalFormatting sqref="CW101">
    <cfRule type="cellIs" dxfId="5236" priority="7282" stopIfTrue="1" operator="equal">
      <formula>0</formula>
    </cfRule>
  </conditionalFormatting>
  <conditionalFormatting sqref="CW103">
    <cfRule type="cellIs" dxfId="5235" priority="7281" stopIfTrue="1" operator="equal">
      <formula>0</formula>
    </cfRule>
  </conditionalFormatting>
  <conditionalFormatting sqref="CW105:CW107">
    <cfRule type="cellIs" dxfId="5234" priority="7280" stopIfTrue="1" operator="equal">
      <formula>0</formula>
    </cfRule>
  </conditionalFormatting>
  <conditionalFormatting sqref="CW125">
    <cfRule type="cellIs" dxfId="5233" priority="7279" stopIfTrue="1" operator="equal">
      <formula>0</formula>
    </cfRule>
  </conditionalFormatting>
  <conditionalFormatting sqref="CW127">
    <cfRule type="cellIs" dxfId="5232" priority="7278" stopIfTrue="1" operator="equal">
      <formula>0</formula>
    </cfRule>
  </conditionalFormatting>
  <conditionalFormatting sqref="CW127">
    <cfRule type="cellIs" dxfId="5231" priority="7277" stopIfTrue="1" operator="equal">
      <formula>0</formula>
    </cfRule>
  </conditionalFormatting>
  <conditionalFormatting sqref="CW111 CW113">
    <cfRule type="cellIs" dxfId="5230" priority="7276" stopIfTrue="1" operator="equal">
      <formula>0</formula>
    </cfRule>
  </conditionalFormatting>
  <conditionalFormatting sqref="CW115 CW117 CW119">
    <cfRule type="cellIs" dxfId="5229" priority="7275" stopIfTrue="1" operator="equal">
      <formula>0</formula>
    </cfRule>
  </conditionalFormatting>
  <conditionalFormatting sqref="CW121 CW123">
    <cfRule type="cellIs" dxfId="5228" priority="7274" stopIfTrue="1" operator="equal">
      <formula>0</formula>
    </cfRule>
  </conditionalFormatting>
  <conditionalFormatting sqref="CW111 CW113">
    <cfRule type="cellIs" dxfId="5227" priority="7273" stopIfTrue="1" operator="equal">
      <formula>0</formula>
    </cfRule>
  </conditionalFormatting>
  <conditionalFormatting sqref="CW115 CW117 CW119">
    <cfRule type="cellIs" dxfId="5226" priority="7272" stopIfTrue="1" operator="equal">
      <formula>0</formula>
    </cfRule>
  </conditionalFormatting>
  <conditionalFormatting sqref="CW121 CW123">
    <cfRule type="cellIs" dxfId="5225" priority="7271" stopIfTrue="1" operator="equal">
      <formula>0</formula>
    </cfRule>
  </conditionalFormatting>
  <conditionalFormatting sqref="CW133 CW135 CW137 CW139 CW141 CW143 CW145 CW147 CW149 CW151">
    <cfRule type="cellIs" dxfId="5224" priority="7270" stopIfTrue="1" operator="equal">
      <formula>0</formula>
    </cfRule>
  </conditionalFormatting>
  <conditionalFormatting sqref="CW153">
    <cfRule type="cellIs" dxfId="5223" priority="7269" stopIfTrue="1" operator="equal">
      <formula>0</formula>
    </cfRule>
  </conditionalFormatting>
  <conditionalFormatting sqref="CW167">
    <cfRule type="cellIs" dxfId="5222" priority="7268" stopIfTrue="1" operator="equal">
      <formula>0</formula>
    </cfRule>
  </conditionalFormatting>
  <conditionalFormatting sqref="CW157 CW159">
    <cfRule type="cellIs" dxfId="5221" priority="7267" stopIfTrue="1" operator="equal">
      <formula>0</formula>
    </cfRule>
  </conditionalFormatting>
  <conditionalFormatting sqref="CW161 CW163">
    <cfRule type="cellIs" dxfId="5220" priority="7266" stopIfTrue="1" operator="equal">
      <formula>0</formula>
    </cfRule>
  </conditionalFormatting>
  <conditionalFormatting sqref="CW165">
    <cfRule type="cellIs" dxfId="5219" priority="7265" stopIfTrue="1" operator="equal">
      <formula>0</formula>
    </cfRule>
  </conditionalFormatting>
  <conditionalFormatting sqref="CW171 CW173 CW175">
    <cfRule type="cellIs" dxfId="5218" priority="7264" stopIfTrue="1" operator="equal">
      <formula>0</formula>
    </cfRule>
  </conditionalFormatting>
  <conditionalFormatting sqref="CW177">
    <cfRule type="cellIs" dxfId="5217" priority="7263" stopIfTrue="1" operator="equal">
      <formula>0</formula>
    </cfRule>
  </conditionalFormatting>
  <conditionalFormatting sqref="CW181 CW183 CW189 CW191">
    <cfRule type="cellIs" dxfId="5216" priority="7262" stopIfTrue="1" operator="equal">
      <formula>0</formula>
    </cfRule>
  </conditionalFormatting>
  <conditionalFormatting sqref="CW185 CW187">
    <cfRule type="cellIs" dxfId="5215" priority="7261" stopIfTrue="1" operator="equal">
      <formula>0</formula>
    </cfRule>
  </conditionalFormatting>
  <conditionalFormatting sqref="CW251 CW253">
    <cfRule type="cellIs" dxfId="5214" priority="7260" stopIfTrue="1" operator="equal">
      <formula>0</formula>
    </cfRule>
  </conditionalFormatting>
  <conditionalFormatting sqref="CW259">
    <cfRule type="cellIs" dxfId="5213" priority="7258" stopIfTrue="1" operator="equal">
      <formula>0</formula>
    </cfRule>
  </conditionalFormatting>
  <conditionalFormatting sqref="CW257 CW255">
    <cfRule type="cellIs" dxfId="5212" priority="7259" stopIfTrue="1" operator="equal">
      <formula>0</formula>
    </cfRule>
  </conditionalFormatting>
  <conditionalFormatting sqref="CW261">
    <cfRule type="cellIs" dxfId="5211" priority="7257" stopIfTrue="1" operator="equal">
      <formula>0</formula>
    </cfRule>
  </conditionalFormatting>
  <conditionalFormatting sqref="CW249">
    <cfRule type="cellIs" dxfId="5210" priority="7256" stopIfTrue="1" operator="equal">
      <formula>0</formula>
    </cfRule>
  </conditionalFormatting>
  <conditionalFormatting sqref="CW241">
    <cfRule type="cellIs" dxfId="5209" priority="7255" stopIfTrue="1" operator="equal">
      <formula>0</formula>
    </cfRule>
  </conditionalFormatting>
  <conditionalFormatting sqref="CW243 CW245">
    <cfRule type="cellIs" dxfId="5208" priority="7254" stopIfTrue="1" operator="equal">
      <formula>0</formula>
    </cfRule>
  </conditionalFormatting>
  <conditionalFormatting sqref="CW247">
    <cfRule type="cellIs" dxfId="5207" priority="7253" stopIfTrue="1" operator="equal">
      <formula>0</formula>
    </cfRule>
  </conditionalFormatting>
  <conditionalFormatting sqref="CW237 CW239">
    <cfRule type="cellIs" dxfId="5206" priority="7252" stopIfTrue="1" operator="equal">
      <formula>0</formula>
    </cfRule>
  </conditionalFormatting>
  <conditionalFormatting sqref="CW233 CW235">
    <cfRule type="cellIs" dxfId="5205" priority="7251" stopIfTrue="1" operator="equal">
      <formula>0</formula>
    </cfRule>
  </conditionalFormatting>
  <conditionalFormatting sqref="CW231">
    <cfRule type="cellIs" dxfId="5204" priority="7250" stopIfTrue="1" operator="equal">
      <formula>0</formula>
    </cfRule>
  </conditionalFormatting>
  <conditionalFormatting sqref="CW225 CW223">
    <cfRule type="cellIs" dxfId="5203" priority="7249" stopIfTrue="1" operator="equal">
      <formula>0</formula>
    </cfRule>
  </conditionalFormatting>
  <conditionalFormatting sqref="CW229 CW227">
    <cfRule type="cellIs" dxfId="5202" priority="7248" stopIfTrue="1" operator="equal">
      <formula>0</formula>
    </cfRule>
  </conditionalFormatting>
  <conditionalFormatting sqref="CW239 CW237 CW225 CW223">
    <cfRule type="cellIs" dxfId="5201" priority="7247" stopIfTrue="1" operator="equal">
      <formula>0</formula>
    </cfRule>
  </conditionalFormatting>
  <conditionalFormatting sqref="CW235 CW233 CW229 CW227">
    <cfRule type="cellIs" dxfId="5200" priority="7246" stopIfTrue="1" operator="equal">
      <formula>0</formula>
    </cfRule>
  </conditionalFormatting>
  <conditionalFormatting sqref="CW231">
    <cfRule type="cellIs" dxfId="5199" priority="7245" stopIfTrue="1" operator="equal">
      <formula>0</formula>
    </cfRule>
  </conditionalFormatting>
  <conditionalFormatting sqref="CW263">
    <cfRule type="cellIs" dxfId="5198" priority="7244" stopIfTrue="1" operator="equal">
      <formula>0</formula>
    </cfRule>
  </conditionalFormatting>
  <conditionalFormatting sqref="CW265">
    <cfRule type="cellIs" dxfId="5197" priority="7243" stopIfTrue="1" operator="equal">
      <formula>0</formula>
    </cfRule>
  </conditionalFormatting>
  <conditionalFormatting sqref="CW267">
    <cfRule type="cellIs" dxfId="5196" priority="7242" stopIfTrue="1" operator="equal">
      <formula>0</formula>
    </cfRule>
  </conditionalFormatting>
  <conditionalFormatting sqref="CW301">
    <cfRule type="cellIs" dxfId="5195" priority="7241" stopIfTrue="1" operator="equal">
      <formula>0</formula>
    </cfRule>
  </conditionalFormatting>
  <conditionalFormatting sqref="CW299">
    <cfRule type="cellIs" dxfId="5194" priority="7240" stopIfTrue="1" operator="equal">
      <formula>0</formula>
    </cfRule>
  </conditionalFormatting>
  <conditionalFormatting sqref="CW293 CW291">
    <cfRule type="cellIs" dxfId="5193" priority="7239" stopIfTrue="1" operator="equal">
      <formula>0</formula>
    </cfRule>
  </conditionalFormatting>
  <conditionalFormatting sqref="CW297 CW295">
    <cfRule type="cellIs" dxfId="5192" priority="7238" stopIfTrue="1" operator="equal">
      <formula>0</formula>
    </cfRule>
  </conditionalFormatting>
  <conditionalFormatting sqref="CW273 CW275">
    <cfRule type="cellIs" dxfId="5191" priority="7235" stopIfTrue="1" operator="equal">
      <formula>0</formula>
    </cfRule>
  </conditionalFormatting>
  <conditionalFormatting sqref="CW283 CW285 CW287 CW289">
    <cfRule type="cellIs" dxfId="5190" priority="7237" stopIfTrue="1" operator="equal">
      <formula>0</formula>
    </cfRule>
  </conditionalFormatting>
  <conditionalFormatting sqref="CW279 CW281">
    <cfRule type="cellIs" dxfId="5189" priority="7236" stopIfTrue="1" operator="equal">
      <formula>0</formula>
    </cfRule>
  </conditionalFormatting>
  <conditionalFormatting sqref="CW277">
    <cfRule type="cellIs" dxfId="5188" priority="7234" stopIfTrue="1" operator="equal">
      <formula>0</formula>
    </cfRule>
  </conditionalFormatting>
  <conditionalFormatting sqref="CW311 CW315 CW321 CW313">
    <cfRule type="cellIs" dxfId="5187" priority="7233" stopIfTrue="1" operator="equal">
      <formula>0</formula>
    </cfRule>
  </conditionalFormatting>
  <conditionalFormatting sqref="CW323">
    <cfRule type="cellIs" dxfId="5186" priority="7232" stopIfTrue="1" operator="equal">
      <formula>0</formula>
    </cfRule>
  </conditionalFormatting>
  <conditionalFormatting sqref="CW325">
    <cfRule type="cellIs" dxfId="5185" priority="7231" stopIfTrue="1" operator="equal">
      <formula>0</formula>
    </cfRule>
  </conditionalFormatting>
  <conditionalFormatting sqref="CW327">
    <cfRule type="cellIs" dxfId="5184" priority="7230" stopIfTrue="1" operator="equal">
      <formula>0</formula>
    </cfRule>
  </conditionalFormatting>
  <conditionalFormatting sqref="CW329">
    <cfRule type="cellIs" dxfId="5183" priority="7229" stopIfTrue="1" operator="equal">
      <formula>0</formula>
    </cfRule>
  </conditionalFormatting>
  <conditionalFormatting sqref="CW335 CW333 CW331">
    <cfRule type="cellIs" dxfId="5182" priority="7228" stopIfTrue="1" operator="equal">
      <formula>0</formula>
    </cfRule>
  </conditionalFormatting>
  <conditionalFormatting sqref="CW317 CW319">
    <cfRule type="cellIs" dxfId="5181" priority="7227" stopIfTrue="1" operator="equal">
      <formula>0</formula>
    </cfRule>
  </conditionalFormatting>
  <conditionalFormatting sqref="CW365">
    <cfRule type="cellIs" dxfId="5180" priority="7226" stopIfTrue="1" operator="equal">
      <formula>0</formula>
    </cfRule>
  </conditionalFormatting>
  <conditionalFormatting sqref="CW343 CW349 CW351 CW353 CW357 CW347">
    <cfRule type="cellIs" dxfId="5179" priority="7225" stopIfTrue="1" operator="equal">
      <formula>0</formula>
    </cfRule>
  </conditionalFormatting>
  <conditionalFormatting sqref="CW361">
    <cfRule type="cellIs" dxfId="5178" priority="7224" stopIfTrue="1" operator="equal">
      <formula>0</formula>
    </cfRule>
  </conditionalFormatting>
  <conditionalFormatting sqref="CW345">
    <cfRule type="cellIs" dxfId="5177" priority="7223" stopIfTrue="1" operator="equal">
      <formula>0</formula>
    </cfRule>
  </conditionalFormatting>
  <conditionalFormatting sqref="CW341">
    <cfRule type="cellIs" dxfId="5176" priority="7222" stopIfTrue="1" operator="equal">
      <formula>0</formula>
    </cfRule>
  </conditionalFormatting>
  <conditionalFormatting sqref="CW355 CW359">
    <cfRule type="cellIs" dxfId="5175" priority="7221" stopIfTrue="1" operator="equal">
      <formula>0</formula>
    </cfRule>
  </conditionalFormatting>
  <conditionalFormatting sqref="CW363">
    <cfRule type="cellIs" dxfId="5174" priority="7220" stopIfTrue="1" operator="equal">
      <formula>0</formula>
    </cfRule>
  </conditionalFormatting>
  <conditionalFormatting sqref="CV393">
    <cfRule type="cellIs" dxfId="5173" priority="7219" stopIfTrue="1" operator="equal">
      <formula>0</formula>
    </cfRule>
  </conditionalFormatting>
  <conditionalFormatting sqref="CW387">
    <cfRule type="cellIs" dxfId="5172" priority="7218" stopIfTrue="1" operator="equal">
      <formula>0</formula>
    </cfRule>
  </conditionalFormatting>
  <conditionalFormatting sqref="CW369 CW371 CW373 CW375 CW377 CW379 CW381 CW383 CW385">
    <cfRule type="cellIs" dxfId="5171" priority="7217" stopIfTrue="1" operator="equal">
      <formula>0</formula>
    </cfRule>
  </conditionalFormatting>
  <conditionalFormatting sqref="CW389">
    <cfRule type="cellIs" dxfId="5170" priority="7216" stopIfTrue="1" operator="equal">
      <formula>0</formula>
    </cfRule>
  </conditionalFormatting>
  <conditionalFormatting sqref="CW391">
    <cfRule type="cellIs" dxfId="5169" priority="7215" stopIfTrue="1" operator="equal">
      <formula>0</formula>
    </cfRule>
  </conditionalFormatting>
  <conditionalFormatting sqref="CW393">
    <cfRule type="cellIs" dxfId="5168" priority="7214" stopIfTrue="1" operator="equal">
      <formula>0</formula>
    </cfRule>
  </conditionalFormatting>
  <conditionalFormatting sqref="CS367:CU367">
    <cfRule type="cellIs" dxfId="5167" priority="7213" stopIfTrue="1" operator="equal">
      <formula>0</formula>
    </cfRule>
  </conditionalFormatting>
  <conditionalFormatting sqref="CW397 CW399">
    <cfRule type="cellIs" dxfId="5166" priority="7212" stopIfTrue="1" operator="equal">
      <formula>0</formula>
    </cfRule>
  </conditionalFormatting>
  <conditionalFormatting sqref="CW397 CW399">
    <cfRule type="cellIs" dxfId="5165" priority="7211" stopIfTrue="1" operator="equal">
      <formula>0</formula>
    </cfRule>
  </conditionalFormatting>
  <conditionalFormatting sqref="CW401">
    <cfRule type="cellIs" dxfId="5164" priority="7210" stopIfTrue="1" operator="equal">
      <formula>0</formula>
    </cfRule>
  </conditionalFormatting>
  <conditionalFormatting sqref="CW401">
    <cfRule type="cellIs" dxfId="5163" priority="7209" stopIfTrue="1" operator="equal">
      <formula>0</formula>
    </cfRule>
  </conditionalFormatting>
  <conditionalFormatting sqref="CW435 CW433">
    <cfRule type="cellIs" dxfId="5162" priority="7205" stopIfTrue="1" operator="equal">
      <formula>0</formula>
    </cfRule>
  </conditionalFormatting>
  <conditionalFormatting sqref="CW437">
    <cfRule type="cellIs" dxfId="5161" priority="7204" stopIfTrue="1" operator="equal">
      <formula>0</formula>
    </cfRule>
  </conditionalFormatting>
  <conditionalFormatting sqref="CW435 CW433">
    <cfRule type="cellIs" dxfId="5160" priority="7203" stopIfTrue="1" operator="equal">
      <formula>0</formula>
    </cfRule>
  </conditionalFormatting>
  <conditionalFormatting sqref="CW437">
    <cfRule type="cellIs" dxfId="5159" priority="7202" stopIfTrue="1" operator="equal">
      <formula>0</formula>
    </cfRule>
  </conditionalFormatting>
  <conditionalFormatting sqref="CX27">
    <cfRule type="cellIs" dxfId="5158" priority="7201" stopIfTrue="1" operator="equal">
      <formula>0</formula>
    </cfRule>
  </conditionalFormatting>
  <conditionalFormatting sqref="CX21">
    <cfRule type="cellIs" dxfId="5157" priority="7200" stopIfTrue="1" operator="equal">
      <formula>0</formula>
    </cfRule>
  </conditionalFormatting>
  <conditionalFormatting sqref="CX41 CX43">
    <cfRule type="cellIs" dxfId="5156" priority="7198" stopIfTrue="1" operator="equal">
      <formula>0</formula>
    </cfRule>
  </conditionalFormatting>
  <conditionalFormatting sqref="CX39">
    <cfRule type="cellIs" dxfId="5155" priority="7199" stopIfTrue="1" operator="equal">
      <formula>0</formula>
    </cfRule>
  </conditionalFormatting>
  <conditionalFormatting sqref="CX25">
    <cfRule type="cellIs" dxfId="5154" priority="7197" stopIfTrue="1" operator="equal">
      <formula>0</formula>
    </cfRule>
  </conditionalFormatting>
  <conditionalFormatting sqref="CX37">
    <cfRule type="cellIs" dxfId="5153" priority="7196" stopIfTrue="1" operator="equal">
      <formula>0</formula>
    </cfRule>
  </conditionalFormatting>
  <conditionalFormatting sqref="CX17">
    <cfRule type="cellIs" dxfId="5152" priority="7193" stopIfTrue="1" operator="equal">
      <formula>0</formula>
    </cfRule>
  </conditionalFormatting>
  <conditionalFormatting sqref="CX33 CX15">
    <cfRule type="cellIs" dxfId="5151" priority="7195" stopIfTrue="1" operator="equal">
      <formula>0</formula>
    </cfRule>
  </conditionalFormatting>
  <conditionalFormatting sqref="CX13">
    <cfRule type="cellIs" dxfId="5150" priority="7194" stopIfTrue="1" operator="equal">
      <formula>0</formula>
    </cfRule>
  </conditionalFormatting>
  <conditionalFormatting sqref="CX23">
    <cfRule type="cellIs" dxfId="5149" priority="7192" stopIfTrue="1" operator="equal">
      <formula>0</formula>
    </cfRule>
  </conditionalFormatting>
  <conditionalFormatting sqref="CX19 CX35">
    <cfRule type="cellIs" dxfId="5148" priority="7191" stopIfTrue="1" operator="equal">
      <formula>0</formula>
    </cfRule>
  </conditionalFormatting>
  <conditionalFormatting sqref="CX31 CX29">
    <cfRule type="cellIs" dxfId="5147" priority="7190" stopIfTrue="1" operator="equal">
      <formula>0</formula>
    </cfRule>
  </conditionalFormatting>
  <conditionalFormatting sqref="CX61 CX57 CX59 CX63 CX65 CX79 CX81 CX67 CX69 CX71 CX73 CX75 CX77 CX83">
    <cfRule type="cellIs" dxfId="5146" priority="7189" stopIfTrue="1" operator="equal">
      <formula>0</formula>
    </cfRule>
  </conditionalFormatting>
  <conditionalFormatting sqref="CX103 CX101 CX105 CX99 CX95 CX93 CX91 CX89 CX97">
    <cfRule type="cellIs" dxfId="5145" priority="7188" stopIfTrue="1" operator="equal">
      <formula>0</formula>
    </cfRule>
  </conditionalFormatting>
  <conditionalFormatting sqref="CX107">
    <cfRule type="cellIs" dxfId="5144" priority="7187" stopIfTrue="1" operator="equal">
      <formula>0</formula>
    </cfRule>
  </conditionalFormatting>
  <conditionalFormatting sqref="CX125">
    <cfRule type="cellIs" dxfId="5143" priority="7186" stopIfTrue="1" operator="equal">
      <formula>0</formula>
    </cfRule>
  </conditionalFormatting>
  <conditionalFormatting sqref="CX127">
    <cfRule type="cellIs" dxfId="5142" priority="7185" stopIfTrue="1" operator="equal">
      <formula>0</formula>
    </cfRule>
  </conditionalFormatting>
  <conditionalFormatting sqref="CX127">
    <cfRule type="cellIs" dxfId="5141" priority="7184" stopIfTrue="1" operator="equal">
      <formula>0</formula>
    </cfRule>
  </conditionalFormatting>
  <conditionalFormatting sqref="CX111 CX113">
    <cfRule type="cellIs" dxfId="5140" priority="7183" stopIfTrue="1" operator="equal">
      <formula>0</formula>
    </cfRule>
  </conditionalFormatting>
  <conditionalFormatting sqref="CX115 CX117 CX119">
    <cfRule type="cellIs" dxfId="5139" priority="7182" stopIfTrue="1" operator="equal">
      <formula>0</formula>
    </cfRule>
  </conditionalFormatting>
  <conditionalFormatting sqref="CX121 CX123">
    <cfRule type="cellIs" dxfId="5138" priority="7181" stopIfTrue="1" operator="equal">
      <formula>0</formula>
    </cfRule>
  </conditionalFormatting>
  <conditionalFormatting sqref="CX111 CX113">
    <cfRule type="cellIs" dxfId="5137" priority="7180" stopIfTrue="1" operator="equal">
      <formula>0</formula>
    </cfRule>
  </conditionalFormatting>
  <conditionalFormatting sqref="CX115 CX117 CX119">
    <cfRule type="cellIs" dxfId="5136" priority="7179" stopIfTrue="1" operator="equal">
      <formula>0</formula>
    </cfRule>
  </conditionalFormatting>
  <conditionalFormatting sqref="CX121 CX123">
    <cfRule type="cellIs" dxfId="5135" priority="7178" stopIfTrue="1" operator="equal">
      <formula>0</formula>
    </cfRule>
  </conditionalFormatting>
  <conditionalFormatting sqref="CX133 CX135 CX137 CX139 CX141 CX143 CX145 CX147 CX149 CX151">
    <cfRule type="cellIs" dxfId="5134" priority="7177" stopIfTrue="1" operator="equal">
      <formula>0</formula>
    </cfRule>
  </conditionalFormatting>
  <conditionalFormatting sqref="CX153">
    <cfRule type="cellIs" dxfId="5133" priority="7176" stopIfTrue="1" operator="equal">
      <formula>0</formula>
    </cfRule>
  </conditionalFormatting>
  <conditionalFormatting sqref="CX167">
    <cfRule type="cellIs" dxfId="5132" priority="7175" stopIfTrue="1" operator="equal">
      <formula>0</formula>
    </cfRule>
  </conditionalFormatting>
  <conditionalFormatting sqref="CX157 CX159">
    <cfRule type="cellIs" dxfId="5131" priority="7174" stopIfTrue="1" operator="equal">
      <formula>0</formula>
    </cfRule>
  </conditionalFormatting>
  <conditionalFormatting sqref="CX161 CX163">
    <cfRule type="cellIs" dxfId="5130" priority="7173" stopIfTrue="1" operator="equal">
      <formula>0</formula>
    </cfRule>
  </conditionalFormatting>
  <conditionalFormatting sqref="CX165">
    <cfRule type="cellIs" dxfId="5129" priority="7172" stopIfTrue="1" operator="equal">
      <formula>0</formula>
    </cfRule>
  </conditionalFormatting>
  <conditionalFormatting sqref="CX171 CX173 CX175">
    <cfRule type="cellIs" dxfId="5128" priority="7171" stopIfTrue="1" operator="equal">
      <formula>0</formula>
    </cfRule>
  </conditionalFormatting>
  <conditionalFormatting sqref="CX177">
    <cfRule type="cellIs" dxfId="5127" priority="7170" stopIfTrue="1" operator="equal">
      <formula>0</formula>
    </cfRule>
  </conditionalFormatting>
  <conditionalFormatting sqref="CX181 CX183 CX189 CX191">
    <cfRule type="cellIs" dxfId="5126" priority="7169" stopIfTrue="1" operator="equal">
      <formula>0</formula>
    </cfRule>
  </conditionalFormatting>
  <conditionalFormatting sqref="CX185 CX187">
    <cfRule type="cellIs" dxfId="5125" priority="7168" stopIfTrue="1" operator="equal">
      <formula>0</formula>
    </cfRule>
  </conditionalFormatting>
  <conditionalFormatting sqref="CX297 CX299 CX283 CX277 CX281 CX279 CX289 CX287 CX285 CX275 CX273 CX295 CX291 CX293">
    <cfRule type="cellIs" dxfId="5124" priority="7167" stopIfTrue="1" operator="equal">
      <formula>0</formula>
    </cfRule>
  </conditionalFormatting>
  <conditionalFormatting sqref="CX251 CX253">
    <cfRule type="cellIs" dxfId="5123" priority="7166" stopIfTrue="1" operator="equal">
      <formula>0</formula>
    </cfRule>
  </conditionalFormatting>
  <conditionalFormatting sqref="CX259">
    <cfRule type="cellIs" dxfId="5122" priority="7164" stopIfTrue="1" operator="equal">
      <formula>0</formula>
    </cfRule>
  </conditionalFormatting>
  <conditionalFormatting sqref="CX257 CX255">
    <cfRule type="cellIs" dxfId="5121" priority="7165" stopIfTrue="1" operator="equal">
      <formula>0</formula>
    </cfRule>
  </conditionalFormatting>
  <conditionalFormatting sqref="CX261">
    <cfRule type="cellIs" dxfId="5120" priority="7163" stopIfTrue="1" operator="equal">
      <formula>0</formula>
    </cfRule>
  </conditionalFormatting>
  <conditionalFormatting sqref="CX249">
    <cfRule type="cellIs" dxfId="5119" priority="7162" stopIfTrue="1" operator="equal">
      <formula>0</formula>
    </cfRule>
  </conditionalFormatting>
  <conditionalFormatting sqref="CX241">
    <cfRule type="cellIs" dxfId="5118" priority="7161" stopIfTrue="1" operator="equal">
      <formula>0</formula>
    </cfRule>
  </conditionalFormatting>
  <conditionalFormatting sqref="CX243 CX245">
    <cfRule type="cellIs" dxfId="5117" priority="7160" stopIfTrue="1" operator="equal">
      <formula>0</formula>
    </cfRule>
  </conditionalFormatting>
  <conditionalFormatting sqref="CX247">
    <cfRule type="cellIs" dxfId="5116" priority="7159" stopIfTrue="1" operator="equal">
      <formula>0</formula>
    </cfRule>
  </conditionalFormatting>
  <conditionalFormatting sqref="CX237 CX239">
    <cfRule type="cellIs" dxfId="5115" priority="7158" stopIfTrue="1" operator="equal">
      <formula>0</formula>
    </cfRule>
  </conditionalFormatting>
  <conditionalFormatting sqref="CX233 CX235">
    <cfRule type="cellIs" dxfId="5114" priority="7157" stopIfTrue="1" operator="equal">
      <formula>0</formula>
    </cfRule>
  </conditionalFormatting>
  <conditionalFormatting sqref="CX231">
    <cfRule type="cellIs" dxfId="5113" priority="7156" stopIfTrue="1" operator="equal">
      <formula>0</formula>
    </cfRule>
  </conditionalFormatting>
  <conditionalFormatting sqref="CX225 CX223">
    <cfRule type="cellIs" dxfId="5112" priority="7155" stopIfTrue="1" operator="equal">
      <formula>0</formula>
    </cfRule>
  </conditionalFormatting>
  <conditionalFormatting sqref="CX229 CX227">
    <cfRule type="cellIs" dxfId="5111" priority="7154" stopIfTrue="1" operator="equal">
      <formula>0</formula>
    </cfRule>
  </conditionalFormatting>
  <conditionalFormatting sqref="CX239 CX237 CX225 CX223">
    <cfRule type="cellIs" dxfId="5110" priority="7153" stopIfTrue="1" operator="equal">
      <formula>0</formula>
    </cfRule>
  </conditionalFormatting>
  <conditionalFormatting sqref="CX235 CX233 CX229 CX227">
    <cfRule type="cellIs" dxfId="5109" priority="7152" stopIfTrue="1" operator="equal">
      <formula>0</formula>
    </cfRule>
  </conditionalFormatting>
  <conditionalFormatting sqref="CX231">
    <cfRule type="cellIs" dxfId="5108" priority="7151" stopIfTrue="1" operator="equal">
      <formula>0</formula>
    </cfRule>
  </conditionalFormatting>
  <conditionalFormatting sqref="CX263">
    <cfRule type="cellIs" dxfId="5107" priority="7150" stopIfTrue="1" operator="equal">
      <formula>0</formula>
    </cfRule>
  </conditionalFormatting>
  <conditionalFormatting sqref="CX265">
    <cfRule type="cellIs" dxfId="5106" priority="7149" stopIfTrue="1" operator="equal">
      <formula>0</formula>
    </cfRule>
  </conditionalFormatting>
  <conditionalFormatting sqref="CX267">
    <cfRule type="cellIs" dxfId="5105" priority="7148" stopIfTrue="1" operator="equal">
      <formula>0</formula>
    </cfRule>
  </conditionalFormatting>
  <conditionalFormatting sqref="CX311 CX315 CX321 CX313">
    <cfRule type="cellIs" dxfId="5104" priority="7147" stopIfTrue="1" operator="equal">
      <formula>0</formula>
    </cfRule>
  </conditionalFormatting>
  <conditionalFormatting sqref="CX323">
    <cfRule type="cellIs" dxfId="5103" priority="7146" stopIfTrue="1" operator="equal">
      <formula>0</formula>
    </cfRule>
  </conditionalFormatting>
  <conditionalFormatting sqref="CX325">
    <cfRule type="cellIs" dxfId="5102" priority="7145" stopIfTrue="1" operator="equal">
      <formula>0</formula>
    </cfRule>
  </conditionalFormatting>
  <conditionalFormatting sqref="CX327">
    <cfRule type="cellIs" dxfId="5101" priority="7144" stopIfTrue="1" operator="equal">
      <formula>0</formula>
    </cfRule>
  </conditionalFormatting>
  <conditionalFormatting sqref="CX329">
    <cfRule type="cellIs" dxfId="5100" priority="7143" stopIfTrue="1" operator="equal">
      <formula>0</formula>
    </cfRule>
  </conditionalFormatting>
  <conditionalFormatting sqref="CX335 CX333 CX331">
    <cfRule type="cellIs" dxfId="5099" priority="7142" stopIfTrue="1" operator="equal">
      <formula>0</formula>
    </cfRule>
  </conditionalFormatting>
  <conditionalFormatting sqref="CX317 CX319">
    <cfRule type="cellIs" dxfId="5098" priority="7141" stopIfTrue="1" operator="equal">
      <formula>0</formula>
    </cfRule>
  </conditionalFormatting>
  <conditionalFormatting sqref="CX343 CX349 CX351 CX353 CX357 CX347">
    <cfRule type="cellIs" dxfId="5097" priority="7140" stopIfTrue="1" operator="equal">
      <formula>0</formula>
    </cfRule>
  </conditionalFormatting>
  <conditionalFormatting sqref="CX361">
    <cfRule type="cellIs" dxfId="5096" priority="7139" stopIfTrue="1" operator="equal">
      <formula>0</formula>
    </cfRule>
  </conditionalFormatting>
  <conditionalFormatting sqref="CX345">
    <cfRule type="cellIs" dxfId="5095" priority="7138" stopIfTrue="1" operator="equal">
      <formula>0</formula>
    </cfRule>
  </conditionalFormatting>
  <conditionalFormatting sqref="CX341">
    <cfRule type="cellIs" dxfId="5094" priority="7137" stopIfTrue="1" operator="equal">
      <formula>0</formula>
    </cfRule>
  </conditionalFormatting>
  <conditionalFormatting sqref="CX355 CX359">
    <cfRule type="cellIs" dxfId="5093" priority="7136" stopIfTrue="1" operator="equal">
      <formula>0</formula>
    </cfRule>
  </conditionalFormatting>
  <conditionalFormatting sqref="CX363">
    <cfRule type="cellIs" dxfId="5092" priority="7135" stopIfTrue="1" operator="equal">
      <formula>0</formula>
    </cfRule>
  </conditionalFormatting>
  <conditionalFormatting sqref="CX365">
    <cfRule type="cellIs" dxfId="5091" priority="7134" stopIfTrue="1" operator="equal">
      <formula>0</formula>
    </cfRule>
  </conditionalFormatting>
  <conditionalFormatting sqref="CX387">
    <cfRule type="cellIs" dxfId="5090" priority="7133" stopIfTrue="1" operator="equal">
      <formula>0</formula>
    </cfRule>
  </conditionalFormatting>
  <conditionalFormatting sqref="CX369 CX371 CX373 CX375 CX377 CX379 CX381 CX383 CX385">
    <cfRule type="cellIs" dxfId="5089" priority="7132" stopIfTrue="1" operator="equal">
      <formula>0</formula>
    </cfRule>
  </conditionalFormatting>
  <conditionalFormatting sqref="CX389">
    <cfRule type="cellIs" dxfId="5088" priority="7131" stopIfTrue="1" operator="equal">
      <formula>0</formula>
    </cfRule>
  </conditionalFormatting>
  <conditionalFormatting sqref="CX391">
    <cfRule type="cellIs" dxfId="5087" priority="7130" stopIfTrue="1" operator="equal">
      <formula>0</formula>
    </cfRule>
  </conditionalFormatting>
  <conditionalFormatting sqref="CX393">
    <cfRule type="cellIs" dxfId="5086" priority="7129" stopIfTrue="1" operator="equal">
      <formula>0</formula>
    </cfRule>
  </conditionalFormatting>
  <conditionalFormatting sqref="CX397 CX399">
    <cfRule type="cellIs" dxfId="5085" priority="7128" stopIfTrue="1" operator="equal">
      <formula>0</formula>
    </cfRule>
  </conditionalFormatting>
  <conditionalFormatting sqref="CX397 CX399">
    <cfRule type="cellIs" dxfId="5084" priority="7127" stopIfTrue="1" operator="equal">
      <formula>0</formula>
    </cfRule>
  </conditionalFormatting>
  <conditionalFormatting sqref="CX401">
    <cfRule type="cellIs" dxfId="5083" priority="7126" stopIfTrue="1" operator="equal">
      <formula>0</formula>
    </cfRule>
  </conditionalFormatting>
  <conditionalFormatting sqref="CX401">
    <cfRule type="cellIs" dxfId="5082" priority="7125" stopIfTrue="1" operator="equal">
      <formula>0</formula>
    </cfRule>
  </conditionalFormatting>
  <conditionalFormatting sqref="CX435 CX433">
    <cfRule type="cellIs" dxfId="5081" priority="7121" stopIfTrue="1" operator="equal">
      <formula>0</formula>
    </cfRule>
  </conditionalFormatting>
  <conditionalFormatting sqref="CX437">
    <cfRule type="cellIs" dxfId="5080" priority="7120" stopIfTrue="1" operator="equal">
      <formula>0</formula>
    </cfRule>
  </conditionalFormatting>
  <conditionalFormatting sqref="CX435 CX433">
    <cfRule type="cellIs" dxfId="5079" priority="7119" stopIfTrue="1" operator="equal">
      <formula>0</formula>
    </cfRule>
  </conditionalFormatting>
  <conditionalFormatting sqref="CX437">
    <cfRule type="cellIs" dxfId="5078" priority="7118" stopIfTrue="1" operator="equal">
      <formula>0</formula>
    </cfRule>
  </conditionalFormatting>
  <conditionalFormatting sqref="CY27">
    <cfRule type="cellIs" dxfId="5077" priority="7117" stopIfTrue="1" operator="equal">
      <formula>0</formula>
    </cfRule>
  </conditionalFormatting>
  <conditionalFormatting sqref="CY21">
    <cfRule type="cellIs" dxfId="5076" priority="7116" stopIfTrue="1" operator="equal">
      <formula>0</formula>
    </cfRule>
  </conditionalFormatting>
  <conditionalFormatting sqref="CY41 CY43">
    <cfRule type="cellIs" dxfId="5075" priority="7114" stopIfTrue="1" operator="equal">
      <formula>0</formula>
    </cfRule>
  </conditionalFormatting>
  <conditionalFormatting sqref="CY39">
    <cfRule type="cellIs" dxfId="5074" priority="7115" stopIfTrue="1" operator="equal">
      <formula>0</formula>
    </cfRule>
  </conditionalFormatting>
  <conditionalFormatting sqref="CY25">
    <cfRule type="cellIs" dxfId="5073" priority="7113" stopIfTrue="1" operator="equal">
      <formula>0</formula>
    </cfRule>
  </conditionalFormatting>
  <conditionalFormatting sqref="CY37">
    <cfRule type="cellIs" dxfId="5072" priority="7112" stopIfTrue="1" operator="equal">
      <formula>0</formula>
    </cfRule>
  </conditionalFormatting>
  <conditionalFormatting sqref="CY17">
    <cfRule type="cellIs" dxfId="5071" priority="7109" stopIfTrue="1" operator="equal">
      <formula>0</formula>
    </cfRule>
  </conditionalFormatting>
  <conditionalFormatting sqref="CY33 CY15">
    <cfRule type="cellIs" dxfId="5070" priority="7111" stopIfTrue="1" operator="equal">
      <formula>0</formula>
    </cfRule>
  </conditionalFormatting>
  <conditionalFormatting sqref="CY13">
    <cfRule type="cellIs" dxfId="5069" priority="7110" stopIfTrue="1" operator="equal">
      <formula>0</formula>
    </cfRule>
  </conditionalFormatting>
  <conditionalFormatting sqref="CY23">
    <cfRule type="cellIs" dxfId="5068" priority="7108" stopIfTrue="1" operator="equal">
      <formula>0</formula>
    </cfRule>
  </conditionalFormatting>
  <conditionalFormatting sqref="CY19 CY35">
    <cfRule type="cellIs" dxfId="5067" priority="7107" stopIfTrue="1" operator="equal">
      <formula>0</formula>
    </cfRule>
  </conditionalFormatting>
  <conditionalFormatting sqref="CY31 CY29">
    <cfRule type="cellIs" dxfId="5066" priority="7106" stopIfTrue="1" operator="equal">
      <formula>0</formula>
    </cfRule>
  </conditionalFormatting>
  <conditionalFormatting sqref="CY61 CY57 CY59 CY63 CY65 CY79 CY81 CY67 CY69 CY71 CY73 CY75 CY77 CY83">
    <cfRule type="cellIs" dxfId="5065" priority="7105" stopIfTrue="1" operator="equal">
      <formula>0</formula>
    </cfRule>
  </conditionalFormatting>
  <conditionalFormatting sqref="CY103 CY101 CY105 CY99 CY95 CY93 CY91 CY89 CY97">
    <cfRule type="cellIs" dxfId="5064" priority="7104" stopIfTrue="1" operator="equal">
      <formula>0</formula>
    </cfRule>
  </conditionalFormatting>
  <conditionalFormatting sqref="CY107">
    <cfRule type="cellIs" dxfId="5063" priority="7103" stopIfTrue="1" operator="equal">
      <formula>0</formula>
    </cfRule>
  </conditionalFormatting>
  <conditionalFormatting sqref="CY125">
    <cfRule type="cellIs" dxfId="5062" priority="7102" stopIfTrue="1" operator="equal">
      <formula>0</formula>
    </cfRule>
  </conditionalFormatting>
  <conditionalFormatting sqref="CY127">
    <cfRule type="cellIs" dxfId="5061" priority="7101" stopIfTrue="1" operator="equal">
      <formula>0</formula>
    </cfRule>
  </conditionalFormatting>
  <conditionalFormatting sqref="CY127">
    <cfRule type="cellIs" dxfId="5060" priority="7100" stopIfTrue="1" operator="equal">
      <formula>0</formula>
    </cfRule>
  </conditionalFormatting>
  <conditionalFormatting sqref="CY111 CY113">
    <cfRule type="cellIs" dxfId="5059" priority="7099" stopIfTrue="1" operator="equal">
      <formula>0</formula>
    </cfRule>
  </conditionalFormatting>
  <conditionalFormatting sqref="CY115 CY117 CY119">
    <cfRule type="cellIs" dxfId="5058" priority="7098" stopIfTrue="1" operator="equal">
      <formula>0</formula>
    </cfRule>
  </conditionalFormatting>
  <conditionalFormatting sqref="CY121 CY123">
    <cfRule type="cellIs" dxfId="5057" priority="7097" stopIfTrue="1" operator="equal">
      <formula>0</formula>
    </cfRule>
  </conditionalFormatting>
  <conditionalFormatting sqref="CY111 CY113">
    <cfRule type="cellIs" dxfId="5056" priority="7096" stopIfTrue="1" operator="equal">
      <formula>0</formula>
    </cfRule>
  </conditionalFormatting>
  <conditionalFormatting sqref="CY115 CY117 CY119">
    <cfRule type="cellIs" dxfId="5055" priority="7095" stopIfTrue="1" operator="equal">
      <formula>0</formula>
    </cfRule>
  </conditionalFormatting>
  <conditionalFormatting sqref="CY121 CY123">
    <cfRule type="cellIs" dxfId="5054" priority="7094" stopIfTrue="1" operator="equal">
      <formula>0</formula>
    </cfRule>
  </conditionalFormatting>
  <conditionalFormatting sqref="CY133 CY135 CY137 CY139 CY141 CY143 CY145 CY147 CY149 CY151">
    <cfRule type="cellIs" dxfId="5053" priority="7093" stopIfTrue="1" operator="equal">
      <formula>0</formula>
    </cfRule>
  </conditionalFormatting>
  <conditionalFormatting sqref="CY153">
    <cfRule type="cellIs" dxfId="5052" priority="7092" stopIfTrue="1" operator="equal">
      <formula>0</formula>
    </cfRule>
  </conditionalFormatting>
  <conditionalFormatting sqref="CY167">
    <cfRule type="cellIs" dxfId="5051" priority="7091" stopIfTrue="1" operator="equal">
      <formula>0</formula>
    </cfRule>
  </conditionalFormatting>
  <conditionalFormatting sqref="CY157 CY159">
    <cfRule type="cellIs" dxfId="5050" priority="7090" stopIfTrue="1" operator="equal">
      <formula>0</formula>
    </cfRule>
  </conditionalFormatting>
  <conditionalFormatting sqref="CY161 CY163">
    <cfRule type="cellIs" dxfId="5049" priority="7089" stopIfTrue="1" operator="equal">
      <formula>0</formula>
    </cfRule>
  </conditionalFormatting>
  <conditionalFormatting sqref="CY165">
    <cfRule type="cellIs" dxfId="5048" priority="7088" stopIfTrue="1" operator="equal">
      <formula>0</formula>
    </cfRule>
  </conditionalFormatting>
  <conditionalFormatting sqref="CY171 CY173 CY175">
    <cfRule type="cellIs" dxfId="5047" priority="7087" stopIfTrue="1" operator="equal">
      <formula>0</formula>
    </cfRule>
  </conditionalFormatting>
  <conditionalFormatting sqref="CY177">
    <cfRule type="cellIs" dxfId="5046" priority="7086" stopIfTrue="1" operator="equal">
      <formula>0</formula>
    </cfRule>
  </conditionalFormatting>
  <conditionalFormatting sqref="CY181 CY183 CY189 CY191">
    <cfRule type="cellIs" dxfId="5045" priority="7085" stopIfTrue="1" operator="equal">
      <formula>0</formula>
    </cfRule>
  </conditionalFormatting>
  <conditionalFormatting sqref="CY185 CY187">
    <cfRule type="cellIs" dxfId="5044" priority="7084" stopIfTrue="1" operator="equal">
      <formula>0</formula>
    </cfRule>
  </conditionalFormatting>
  <conditionalFormatting sqref="CY251 CY253">
    <cfRule type="cellIs" dxfId="5043" priority="7083" stopIfTrue="1" operator="equal">
      <formula>0</formula>
    </cfRule>
  </conditionalFormatting>
  <conditionalFormatting sqref="CY259">
    <cfRule type="cellIs" dxfId="5042" priority="7081" stopIfTrue="1" operator="equal">
      <formula>0</formula>
    </cfRule>
  </conditionalFormatting>
  <conditionalFormatting sqref="CY257 CY255">
    <cfRule type="cellIs" dxfId="5041" priority="7082" stopIfTrue="1" operator="equal">
      <formula>0</formula>
    </cfRule>
  </conditionalFormatting>
  <conditionalFormatting sqref="CY261">
    <cfRule type="cellIs" dxfId="5040" priority="7080" stopIfTrue="1" operator="equal">
      <formula>0</formula>
    </cfRule>
  </conditionalFormatting>
  <conditionalFormatting sqref="CY249">
    <cfRule type="cellIs" dxfId="5039" priority="7079" stopIfTrue="1" operator="equal">
      <formula>0</formula>
    </cfRule>
  </conditionalFormatting>
  <conditionalFormatting sqref="CY241">
    <cfRule type="cellIs" dxfId="5038" priority="7078" stopIfTrue="1" operator="equal">
      <formula>0</formula>
    </cfRule>
  </conditionalFormatting>
  <conditionalFormatting sqref="CY243 CY245">
    <cfRule type="cellIs" dxfId="5037" priority="7077" stopIfTrue="1" operator="equal">
      <formula>0</formula>
    </cfRule>
  </conditionalFormatting>
  <conditionalFormatting sqref="CY247">
    <cfRule type="cellIs" dxfId="5036" priority="7076" stopIfTrue="1" operator="equal">
      <formula>0</formula>
    </cfRule>
  </conditionalFormatting>
  <conditionalFormatting sqref="CY237 CY239">
    <cfRule type="cellIs" dxfId="5035" priority="7075" stopIfTrue="1" operator="equal">
      <formula>0</formula>
    </cfRule>
  </conditionalFormatting>
  <conditionalFormatting sqref="CY233 CY235">
    <cfRule type="cellIs" dxfId="5034" priority="7074" stopIfTrue="1" operator="equal">
      <formula>0</formula>
    </cfRule>
  </conditionalFormatting>
  <conditionalFormatting sqref="CY231">
    <cfRule type="cellIs" dxfId="5033" priority="7073" stopIfTrue="1" operator="equal">
      <formula>0</formula>
    </cfRule>
  </conditionalFormatting>
  <conditionalFormatting sqref="CY225 CY223">
    <cfRule type="cellIs" dxfId="5032" priority="7072" stopIfTrue="1" operator="equal">
      <formula>0</formula>
    </cfRule>
  </conditionalFormatting>
  <conditionalFormatting sqref="CY229 CY227">
    <cfRule type="cellIs" dxfId="5031" priority="7071" stopIfTrue="1" operator="equal">
      <formula>0</formula>
    </cfRule>
  </conditionalFormatting>
  <conditionalFormatting sqref="CY239 CY237 CY225 CY223">
    <cfRule type="cellIs" dxfId="5030" priority="7070" stopIfTrue="1" operator="equal">
      <formula>0</formula>
    </cfRule>
  </conditionalFormatting>
  <conditionalFormatting sqref="CY235 CY233 CY229 CY227">
    <cfRule type="cellIs" dxfId="5029" priority="7069" stopIfTrue="1" operator="equal">
      <formula>0</formula>
    </cfRule>
  </conditionalFormatting>
  <conditionalFormatting sqref="CY231">
    <cfRule type="cellIs" dxfId="5028" priority="7068" stopIfTrue="1" operator="equal">
      <formula>0</formula>
    </cfRule>
  </conditionalFormatting>
  <conditionalFormatting sqref="CY263">
    <cfRule type="cellIs" dxfId="5027" priority="7067" stopIfTrue="1" operator="equal">
      <formula>0</formula>
    </cfRule>
  </conditionalFormatting>
  <conditionalFormatting sqref="CY265">
    <cfRule type="cellIs" dxfId="5026" priority="7066" stopIfTrue="1" operator="equal">
      <formula>0</formula>
    </cfRule>
  </conditionalFormatting>
  <conditionalFormatting sqref="CY267">
    <cfRule type="cellIs" dxfId="5025" priority="7065" stopIfTrue="1" operator="equal">
      <formula>0</formula>
    </cfRule>
  </conditionalFormatting>
  <conditionalFormatting sqref="CY301">
    <cfRule type="cellIs" dxfId="5024" priority="7064" stopIfTrue="1" operator="equal">
      <formula>0</formula>
    </cfRule>
  </conditionalFormatting>
  <conditionalFormatting sqref="CY297 CY299 CY283 CY277 CY281 CY279 CY289 CY287 CY285 CY275 CY273 CY295 CY291 CY293">
    <cfRule type="cellIs" dxfId="5023" priority="7063" stopIfTrue="1" operator="equal">
      <formula>0</formula>
    </cfRule>
  </conditionalFormatting>
  <conditionalFormatting sqref="CY311 CY315 CY321 CY313">
    <cfRule type="cellIs" dxfId="5022" priority="7062" stopIfTrue="1" operator="equal">
      <formula>0</formula>
    </cfRule>
  </conditionalFormatting>
  <conditionalFormatting sqref="CY323">
    <cfRule type="cellIs" dxfId="5021" priority="7061" stopIfTrue="1" operator="equal">
      <formula>0</formula>
    </cfRule>
  </conditionalFormatting>
  <conditionalFormatting sqref="CY325">
    <cfRule type="cellIs" dxfId="5020" priority="7060" stopIfTrue="1" operator="equal">
      <formula>0</formula>
    </cfRule>
  </conditionalFormatting>
  <conditionalFormatting sqref="CY327">
    <cfRule type="cellIs" dxfId="5019" priority="7059" stopIfTrue="1" operator="equal">
      <formula>0</formula>
    </cfRule>
  </conditionalFormatting>
  <conditionalFormatting sqref="CY329">
    <cfRule type="cellIs" dxfId="5018" priority="7058" stopIfTrue="1" operator="equal">
      <formula>0</formula>
    </cfRule>
  </conditionalFormatting>
  <conditionalFormatting sqref="CY335 CY333 CY331">
    <cfRule type="cellIs" dxfId="5017" priority="7057" stopIfTrue="1" operator="equal">
      <formula>0</formula>
    </cfRule>
  </conditionalFormatting>
  <conditionalFormatting sqref="CY317 CY319">
    <cfRule type="cellIs" dxfId="5016" priority="7056" stopIfTrue="1" operator="equal">
      <formula>0</formula>
    </cfRule>
  </conditionalFormatting>
  <conditionalFormatting sqref="CY343 CY349 CY351 CY353 CY357 CY347">
    <cfRule type="cellIs" dxfId="5015" priority="7055" stopIfTrue="1" operator="equal">
      <formula>0</formula>
    </cfRule>
  </conditionalFormatting>
  <conditionalFormatting sqref="CY361">
    <cfRule type="cellIs" dxfId="5014" priority="7054" stopIfTrue="1" operator="equal">
      <formula>0</formula>
    </cfRule>
  </conditionalFormatting>
  <conditionalFormatting sqref="CY345">
    <cfRule type="cellIs" dxfId="5013" priority="7053" stopIfTrue="1" operator="equal">
      <formula>0</formula>
    </cfRule>
  </conditionalFormatting>
  <conditionalFormatting sqref="CY341">
    <cfRule type="cellIs" dxfId="5012" priority="7052" stopIfTrue="1" operator="equal">
      <formula>0</formula>
    </cfRule>
  </conditionalFormatting>
  <conditionalFormatting sqref="CY355 CY359">
    <cfRule type="cellIs" dxfId="5011" priority="7051" stopIfTrue="1" operator="equal">
      <formula>0</formula>
    </cfRule>
  </conditionalFormatting>
  <conditionalFormatting sqref="CY363">
    <cfRule type="cellIs" dxfId="5010" priority="7050" stopIfTrue="1" operator="equal">
      <formula>0</formula>
    </cfRule>
  </conditionalFormatting>
  <conditionalFormatting sqref="CY365">
    <cfRule type="cellIs" dxfId="5009" priority="7049" stopIfTrue="1" operator="equal">
      <formula>0</formula>
    </cfRule>
  </conditionalFormatting>
  <conditionalFormatting sqref="CY387">
    <cfRule type="cellIs" dxfId="5008" priority="7048" stopIfTrue="1" operator="equal">
      <formula>0</formula>
    </cfRule>
  </conditionalFormatting>
  <conditionalFormatting sqref="CY369 CY371 CY373 CY375 CY377 CY379 CY381 CY383 CY385">
    <cfRule type="cellIs" dxfId="5007" priority="7047" stopIfTrue="1" operator="equal">
      <formula>0</formula>
    </cfRule>
  </conditionalFormatting>
  <conditionalFormatting sqref="CY389">
    <cfRule type="cellIs" dxfId="5006" priority="7046" stopIfTrue="1" operator="equal">
      <formula>0</formula>
    </cfRule>
  </conditionalFormatting>
  <conditionalFormatting sqref="CY391">
    <cfRule type="cellIs" dxfId="5005" priority="7045" stopIfTrue="1" operator="equal">
      <formula>0</formula>
    </cfRule>
  </conditionalFormatting>
  <conditionalFormatting sqref="CY393">
    <cfRule type="cellIs" dxfId="5004" priority="7044" stopIfTrue="1" operator="equal">
      <formula>0</formula>
    </cfRule>
  </conditionalFormatting>
  <conditionalFormatting sqref="CY397 CY399">
    <cfRule type="cellIs" dxfId="5003" priority="7043" stopIfTrue="1" operator="equal">
      <formula>0</formula>
    </cfRule>
  </conditionalFormatting>
  <conditionalFormatting sqref="CY397 CY399">
    <cfRule type="cellIs" dxfId="5002" priority="7042" stopIfTrue="1" operator="equal">
      <formula>0</formula>
    </cfRule>
  </conditionalFormatting>
  <conditionalFormatting sqref="CY401">
    <cfRule type="cellIs" dxfId="5001" priority="7041" stopIfTrue="1" operator="equal">
      <formula>0</formula>
    </cfRule>
  </conditionalFormatting>
  <conditionalFormatting sqref="CY401">
    <cfRule type="cellIs" dxfId="5000" priority="7040" stopIfTrue="1" operator="equal">
      <formula>0</formula>
    </cfRule>
  </conditionalFormatting>
  <conditionalFormatting sqref="CY435 CY433">
    <cfRule type="cellIs" dxfId="4999" priority="7036" stopIfTrue="1" operator="equal">
      <formula>0</formula>
    </cfRule>
  </conditionalFormatting>
  <conditionalFormatting sqref="CY437">
    <cfRule type="cellIs" dxfId="4998" priority="7035" stopIfTrue="1" operator="equal">
      <formula>0</formula>
    </cfRule>
  </conditionalFormatting>
  <conditionalFormatting sqref="CY435 CY433">
    <cfRule type="cellIs" dxfId="4997" priority="7034" stopIfTrue="1" operator="equal">
      <formula>0</formula>
    </cfRule>
  </conditionalFormatting>
  <conditionalFormatting sqref="CY437">
    <cfRule type="cellIs" dxfId="4996" priority="7033" stopIfTrue="1" operator="equal">
      <formula>0</formula>
    </cfRule>
  </conditionalFormatting>
  <conditionalFormatting sqref="CZ27">
    <cfRule type="cellIs" dxfId="4995" priority="7032" stopIfTrue="1" operator="equal">
      <formula>0</formula>
    </cfRule>
  </conditionalFormatting>
  <conditionalFormatting sqref="CZ21">
    <cfRule type="cellIs" dxfId="4994" priority="7031" stopIfTrue="1" operator="equal">
      <formula>0</formula>
    </cfRule>
  </conditionalFormatting>
  <conditionalFormatting sqref="CZ41">
    <cfRule type="cellIs" dxfId="4993" priority="7029" stopIfTrue="1" operator="equal">
      <formula>0</formula>
    </cfRule>
  </conditionalFormatting>
  <conditionalFormatting sqref="CZ39">
    <cfRule type="cellIs" dxfId="4992" priority="7030" stopIfTrue="1" operator="equal">
      <formula>0</formula>
    </cfRule>
  </conditionalFormatting>
  <conditionalFormatting sqref="CZ25">
    <cfRule type="cellIs" dxfId="4991" priority="7028" stopIfTrue="1" operator="equal">
      <formula>0</formula>
    </cfRule>
  </conditionalFormatting>
  <conditionalFormatting sqref="CZ37">
    <cfRule type="cellIs" dxfId="4990" priority="7027" stopIfTrue="1" operator="equal">
      <formula>0</formula>
    </cfRule>
  </conditionalFormatting>
  <conditionalFormatting sqref="CZ17">
    <cfRule type="cellIs" dxfId="4989" priority="7024" stopIfTrue="1" operator="equal">
      <formula>0</formula>
    </cfRule>
  </conditionalFormatting>
  <conditionalFormatting sqref="CZ33 CZ15">
    <cfRule type="cellIs" dxfId="4988" priority="7026" stopIfTrue="1" operator="equal">
      <formula>0</formula>
    </cfRule>
  </conditionalFormatting>
  <conditionalFormatting sqref="CZ13">
    <cfRule type="cellIs" dxfId="4987" priority="7025" stopIfTrue="1" operator="equal">
      <formula>0</formula>
    </cfRule>
  </conditionalFormatting>
  <conditionalFormatting sqref="CZ23">
    <cfRule type="cellIs" dxfId="4986" priority="7023" stopIfTrue="1" operator="equal">
      <formula>0</formula>
    </cfRule>
  </conditionalFormatting>
  <conditionalFormatting sqref="CZ19 CZ35">
    <cfRule type="cellIs" dxfId="4985" priority="7022" stopIfTrue="1" operator="equal">
      <formula>0</formula>
    </cfRule>
  </conditionalFormatting>
  <conditionalFormatting sqref="CZ31 CZ29">
    <cfRule type="cellIs" dxfId="4984" priority="7021" stopIfTrue="1" operator="equal">
      <formula>0</formula>
    </cfRule>
  </conditionalFormatting>
  <conditionalFormatting sqref="CZ43">
    <cfRule type="cellIs" dxfId="4983" priority="7020" stopIfTrue="1" operator="equal">
      <formula>0</formula>
    </cfRule>
  </conditionalFormatting>
  <conditionalFormatting sqref="CZ61 CZ57 CZ59 CZ63 CZ65 CZ79 CZ81 CZ67 CZ69 CZ71 CZ73 CZ75 CZ77 CZ83">
    <cfRule type="cellIs" dxfId="4982" priority="7019" stopIfTrue="1" operator="equal">
      <formula>0</formula>
    </cfRule>
  </conditionalFormatting>
  <conditionalFormatting sqref="CZ103 CZ101 CZ105 CZ99 CZ95 CZ93 CZ91 CZ89 CZ97">
    <cfRule type="cellIs" dxfId="4981" priority="7018" stopIfTrue="1" operator="equal">
      <formula>0</formula>
    </cfRule>
  </conditionalFormatting>
  <conditionalFormatting sqref="CZ107">
    <cfRule type="cellIs" dxfId="4980" priority="7017" stopIfTrue="1" operator="equal">
      <formula>0</formula>
    </cfRule>
  </conditionalFormatting>
  <conditionalFormatting sqref="CZ125">
    <cfRule type="cellIs" dxfId="4979" priority="7016" stopIfTrue="1" operator="equal">
      <formula>0</formula>
    </cfRule>
  </conditionalFormatting>
  <conditionalFormatting sqref="CZ127">
    <cfRule type="cellIs" dxfId="4978" priority="7015" stopIfTrue="1" operator="equal">
      <formula>0</formula>
    </cfRule>
  </conditionalFormatting>
  <conditionalFormatting sqref="CZ127">
    <cfRule type="cellIs" dxfId="4977" priority="7014" stopIfTrue="1" operator="equal">
      <formula>0</formula>
    </cfRule>
  </conditionalFormatting>
  <conditionalFormatting sqref="CZ111 CZ113">
    <cfRule type="cellIs" dxfId="4976" priority="7013" stopIfTrue="1" operator="equal">
      <formula>0</formula>
    </cfRule>
  </conditionalFormatting>
  <conditionalFormatting sqref="CZ115 CZ117 CZ119">
    <cfRule type="cellIs" dxfId="4975" priority="7012" stopIfTrue="1" operator="equal">
      <formula>0</formula>
    </cfRule>
  </conditionalFormatting>
  <conditionalFormatting sqref="CZ121 CZ123">
    <cfRule type="cellIs" dxfId="4974" priority="7011" stopIfTrue="1" operator="equal">
      <formula>0</formula>
    </cfRule>
  </conditionalFormatting>
  <conditionalFormatting sqref="CZ111 CZ113">
    <cfRule type="cellIs" dxfId="4973" priority="7010" stopIfTrue="1" operator="equal">
      <formula>0</formula>
    </cfRule>
  </conditionalFormatting>
  <conditionalFormatting sqref="CZ115 CZ117 CZ119">
    <cfRule type="cellIs" dxfId="4972" priority="7009" stopIfTrue="1" operator="equal">
      <formula>0</formula>
    </cfRule>
  </conditionalFormatting>
  <conditionalFormatting sqref="CZ121 CZ123">
    <cfRule type="cellIs" dxfId="4971" priority="7008" stopIfTrue="1" operator="equal">
      <formula>0</formula>
    </cfRule>
  </conditionalFormatting>
  <conditionalFormatting sqref="CZ133 CZ135 CZ137 CZ139 CZ141 CZ143 CZ145 CZ147 CZ149 CZ151">
    <cfRule type="cellIs" dxfId="4970" priority="7007" stopIfTrue="1" operator="equal">
      <formula>0</formula>
    </cfRule>
  </conditionalFormatting>
  <conditionalFormatting sqref="CZ153">
    <cfRule type="cellIs" dxfId="4969" priority="7006" stopIfTrue="1" operator="equal">
      <formula>0</formula>
    </cfRule>
  </conditionalFormatting>
  <conditionalFormatting sqref="CZ167">
    <cfRule type="cellIs" dxfId="4968" priority="7005" stopIfTrue="1" operator="equal">
      <formula>0</formula>
    </cfRule>
  </conditionalFormatting>
  <conditionalFormatting sqref="CZ157 CZ159">
    <cfRule type="cellIs" dxfId="4967" priority="7004" stopIfTrue="1" operator="equal">
      <formula>0</formula>
    </cfRule>
  </conditionalFormatting>
  <conditionalFormatting sqref="CZ161 CZ163">
    <cfRule type="cellIs" dxfId="4966" priority="7003" stopIfTrue="1" operator="equal">
      <formula>0</formula>
    </cfRule>
  </conditionalFormatting>
  <conditionalFormatting sqref="CZ165">
    <cfRule type="cellIs" dxfId="4965" priority="7002" stopIfTrue="1" operator="equal">
      <formula>0</formula>
    </cfRule>
  </conditionalFormatting>
  <conditionalFormatting sqref="CZ171 CZ173 CZ175">
    <cfRule type="cellIs" dxfId="4964" priority="7001" stopIfTrue="1" operator="equal">
      <formula>0</formula>
    </cfRule>
  </conditionalFormatting>
  <conditionalFormatting sqref="CZ177">
    <cfRule type="cellIs" dxfId="4963" priority="7000" stopIfTrue="1" operator="equal">
      <formula>0</formula>
    </cfRule>
  </conditionalFormatting>
  <conditionalFormatting sqref="CZ181 CZ183 CZ189 CZ191">
    <cfRule type="cellIs" dxfId="4962" priority="6999" stopIfTrue="1" operator="equal">
      <formula>0</formula>
    </cfRule>
  </conditionalFormatting>
  <conditionalFormatting sqref="CZ185 CZ187">
    <cfRule type="cellIs" dxfId="4961" priority="6998" stopIfTrue="1" operator="equal">
      <formula>0</formula>
    </cfRule>
  </conditionalFormatting>
  <conditionalFormatting sqref="CZ251 CZ253">
    <cfRule type="cellIs" dxfId="4960" priority="6997" stopIfTrue="1" operator="equal">
      <formula>0</formula>
    </cfRule>
  </conditionalFormatting>
  <conditionalFormatting sqref="CZ259">
    <cfRule type="cellIs" dxfId="4959" priority="6995" stopIfTrue="1" operator="equal">
      <formula>0</formula>
    </cfRule>
  </conditionalFormatting>
  <conditionalFormatting sqref="CZ257 CZ255">
    <cfRule type="cellIs" dxfId="4958" priority="6996" stopIfTrue="1" operator="equal">
      <formula>0</formula>
    </cfRule>
  </conditionalFormatting>
  <conditionalFormatting sqref="CZ261">
    <cfRule type="cellIs" dxfId="4957" priority="6994" stopIfTrue="1" operator="equal">
      <formula>0</formula>
    </cfRule>
  </conditionalFormatting>
  <conditionalFormatting sqref="CZ249">
    <cfRule type="cellIs" dxfId="4956" priority="6993" stopIfTrue="1" operator="equal">
      <formula>0</formula>
    </cfRule>
  </conditionalFormatting>
  <conditionalFormatting sqref="CZ241">
    <cfRule type="cellIs" dxfId="4955" priority="6992" stopIfTrue="1" operator="equal">
      <formula>0</formula>
    </cfRule>
  </conditionalFormatting>
  <conditionalFormatting sqref="CZ243 CZ245">
    <cfRule type="cellIs" dxfId="4954" priority="6991" stopIfTrue="1" operator="equal">
      <formula>0</formula>
    </cfRule>
  </conditionalFormatting>
  <conditionalFormatting sqref="CZ247">
    <cfRule type="cellIs" dxfId="4953" priority="6990" stopIfTrue="1" operator="equal">
      <formula>0</formula>
    </cfRule>
  </conditionalFormatting>
  <conditionalFormatting sqref="CZ237 CZ239">
    <cfRule type="cellIs" dxfId="4952" priority="6989" stopIfTrue="1" operator="equal">
      <formula>0</formula>
    </cfRule>
  </conditionalFormatting>
  <conditionalFormatting sqref="CZ233 CZ235">
    <cfRule type="cellIs" dxfId="4951" priority="6988" stopIfTrue="1" operator="equal">
      <formula>0</formula>
    </cfRule>
  </conditionalFormatting>
  <conditionalFormatting sqref="CZ231">
    <cfRule type="cellIs" dxfId="4950" priority="6987" stopIfTrue="1" operator="equal">
      <formula>0</formula>
    </cfRule>
  </conditionalFormatting>
  <conditionalFormatting sqref="CZ225 CZ223">
    <cfRule type="cellIs" dxfId="4949" priority="6986" stopIfTrue="1" operator="equal">
      <formula>0</formula>
    </cfRule>
  </conditionalFormatting>
  <conditionalFormatting sqref="CZ229 CZ227">
    <cfRule type="cellIs" dxfId="4948" priority="6985" stopIfTrue="1" operator="equal">
      <formula>0</formula>
    </cfRule>
  </conditionalFormatting>
  <conditionalFormatting sqref="CZ239 CZ237 CZ225 CZ223">
    <cfRule type="cellIs" dxfId="4947" priority="6984" stopIfTrue="1" operator="equal">
      <formula>0</formula>
    </cfRule>
  </conditionalFormatting>
  <conditionalFormatting sqref="CZ235 CZ233 CZ229 CZ227">
    <cfRule type="cellIs" dxfId="4946" priority="6983" stopIfTrue="1" operator="equal">
      <formula>0</formula>
    </cfRule>
  </conditionalFormatting>
  <conditionalFormatting sqref="CZ231">
    <cfRule type="cellIs" dxfId="4945" priority="6982" stopIfTrue="1" operator="equal">
      <formula>0</formula>
    </cfRule>
  </conditionalFormatting>
  <conditionalFormatting sqref="CZ263">
    <cfRule type="cellIs" dxfId="4944" priority="6981" stopIfTrue="1" operator="equal">
      <formula>0</formula>
    </cfRule>
  </conditionalFormatting>
  <conditionalFormatting sqref="CZ265">
    <cfRule type="cellIs" dxfId="4943" priority="6980" stopIfTrue="1" operator="equal">
      <formula>0</formula>
    </cfRule>
  </conditionalFormatting>
  <conditionalFormatting sqref="CZ267">
    <cfRule type="cellIs" dxfId="4942" priority="6979" stopIfTrue="1" operator="equal">
      <formula>0</formula>
    </cfRule>
  </conditionalFormatting>
  <conditionalFormatting sqref="CZ301">
    <cfRule type="cellIs" dxfId="4941" priority="6978" stopIfTrue="1" operator="equal">
      <formula>0</formula>
    </cfRule>
  </conditionalFormatting>
  <conditionalFormatting sqref="CZ297 CZ299 CZ283 CZ277 CZ281 CZ279 CZ289 CZ287 CZ285 CZ275 CZ273 CZ295 CZ291 CZ293">
    <cfRule type="cellIs" dxfId="4940" priority="6977" stopIfTrue="1" operator="equal">
      <formula>0</formula>
    </cfRule>
  </conditionalFormatting>
  <conditionalFormatting sqref="CZ311 CZ315 CZ321 CZ313">
    <cfRule type="cellIs" dxfId="4939" priority="6976" stopIfTrue="1" operator="equal">
      <formula>0</formula>
    </cfRule>
  </conditionalFormatting>
  <conditionalFormatting sqref="CZ323">
    <cfRule type="cellIs" dxfId="4938" priority="6975" stopIfTrue="1" operator="equal">
      <formula>0</formula>
    </cfRule>
  </conditionalFormatting>
  <conditionalFormatting sqref="CZ325">
    <cfRule type="cellIs" dxfId="4937" priority="6974" stopIfTrue="1" operator="equal">
      <formula>0</formula>
    </cfRule>
  </conditionalFormatting>
  <conditionalFormatting sqref="CZ327">
    <cfRule type="cellIs" dxfId="4936" priority="6973" stopIfTrue="1" operator="equal">
      <formula>0</formula>
    </cfRule>
  </conditionalFormatting>
  <conditionalFormatting sqref="CZ329">
    <cfRule type="cellIs" dxfId="4935" priority="6972" stopIfTrue="1" operator="equal">
      <formula>0</formula>
    </cfRule>
  </conditionalFormatting>
  <conditionalFormatting sqref="CZ335 CZ333 CZ331">
    <cfRule type="cellIs" dxfId="4934" priority="6971" stopIfTrue="1" operator="equal">
      <formula>0</formula>
    </cfRule>
  </conditionalFormatting>
  <conditionalFormatting sqref="CZ317 CZ319">
    <cfRule type="cellIs" dxfId="4933" priority="6970" stopIfTrue="1" operator="equal">
      <formula>0</formula>
    </cfRule>
  </conditionalFormatting>
  <conditionalFormatting sqref="CZ343 CZ349 CZ351 CZ353 CZ357 CZ347">
    <cfRule type="cellIs" dxfId="4932" priority="6969" stopIfTrue="1" operator="equal">
      <formula>0</formula>
    </cfRule>
  </conditionalFormatting>
  <conditionalFormatting sqref="CZ361">
    <cfRule type="cellIs" dxfId="4931" priority="6968" stopIfTrue="1" operator="equal">
      <formula>0</formula>
    </cfRule>
  </conditionalFormatting>
  <conditionalFormatting sqref="CZ345">
    <cfRule type="cellIs" dxfId="4930" priority="6967" stopIfTrue="1" operator="equal">
      <formula>0</formula>
    </cfRule>
  </conditionalFormatting>
  <conditionalFormatting sqref="CZ341">
    <cfRule type="cellIs" dxfId="4929" priority="6966" stopIfTrue="1" operator="equal">
      <formula>0</formula>
    </cfRule>
  </conditionalFormatting>
  <conditionalFormatting sqref="CZ355 CZ359">
    <cfRule type="cellIs" dxfId="4928" priority="6965" stopIfTrue="1" operator="equal">
      <formula>0</formula>
    </cfRule>
  </conditionalFormatting>
  <conditionalFormatting sqref="CZ363">
    <cfRule type="cellIs" dxfId="4927" priority="6964" stopIfTrue="1" operator="equal">
      <formula>0</formula>
    </cfRule>
  </conditionalFormatting>
  <conditionalFormatting sqref="CZ365">
    <cfRule type="cellIs" dxfId="4926" priority="6963" stopIfTrue="1" operator="equal">
      <formula>0</formula>
    </cfRule>
  </conditionalFormatting>
  <conditionalFormatting sqref="CZ387">
    <cfRule type="cellIs" dxfId="4925" priority="6962" stopIfTrue="1" operator="equal">
      <formula>0</formula>
    </cfRule>
  </conditionalFormatting>
  <conditionalFormatting sqref="CZ369 CZ371 CZ373 CZ375 CZ377 CZ379 CZ381 CZ383 CZ385">
    <cfRule type="cellIs" dxfId="4924" priority="6961" stopIfTrue="1" operator="equal">
      <formula>0</formula>
    </cfRule>
  </conditionalFormatting>
  <conditionalFormatting sqref="CZ389">
    <cfRule type="cellIs" dxfId="4923" priority="6960" stopIfTrue="1" operator="equal">
      <formula>0</formula>
    </cfRule>
  </conditionalFormatting>
  <conditionalFormatting sqref="CZ391">
    <cfRule type="cellIs" dxfId="4922" priority="6959" stopIfTrue="1" operator="equal">
      <formula>0</formula>
    </cfRule>
  </conditionalFormatting>
  <conditionalFormatting sqref="CZ393">
    <cfRule type="cellIs" dxfId="4921" priority="6958" stopIfTrue="1" operator="equal">
      <formula>0</formula>
    </cfRule>
  </conditionalFormatting>
  <conditionalFormatting sqref="CZ397 CZ399">
    <cfRule type="cellIs" dxfId="4920" priority="6957" stopIfTrue="1" operator="equal">
      <formula>0</formula>
    </cfRule>
  </conditionalFormatting>
  <conditionalFormatting sqref="CZ397 CZ399">
    <cfRule type="cellIs" dxfId="4919" priority="6956" stopIfTrue="1" operator="equal">
      <formula>0</formula>
    </cfRule>
  </conditionalFormatting>
  <conditionalFormatting sqref="CZ401">
    <cfRule type="cellIs" dxfId="4918" priority="6955" stopIfTrue="1" operator="equal">
      <formula>0</formula>
    </cfRule>
  </conditionalFormatting>
  <conditionalFormatting sqref="CZ401">
    <cfRule type="cellIs" dxfId="4917" priority="6954" stopIfTrue="1" operator="equal">
      <formula>0</formula>
    </cfRule>
  </conditionalFormatting>
  <conditionalFormatting sqref="CZ435 CZ433">
    <cfRule type="cellIs" dxfId="4916" priority="6950" stopIfTrue="1" operator="equal">
      <formula>0</formula>
    </cfRule>
  </conditionalFormatting>
  <conditionalFormatting sqref="CZ437">
    <cfRule type="cellIs" dxfId="4915" priority="6949" stopIfTrue="1" operator="equal">
      <formula>0</formula>
    </cfRule>
  </conditionalFormatting>
  <conditionalFormatting sqref="CZ435 CZ433">
    <cfRule type="cellIs" dxfId="4914" priority="6948" stopIfTrue="1" operator="equal">
      <formula>0</formula>
    </cfRule>
  </conditionalFormatting>
  <conditionalFormatting sqref="CZ437">
    <cfRule type="cellIs" dxfId="4913" priority="6947" stopIfTrue="1" operator="equal">
      <formula>0</formula>
    </cfRule>
  </conditionalFormatting>
  <conditionalFormatting sqref="DA251 DA253">
    <cfRule type="cellIs" dxfId="4912" priority="6946" stopIfTrue="1" operator="equal">
      <formula>0</formula>
    </cfRule>
  </conditionalFormatting>
  <conditionalFormatting sqref="DA259">
    <cfRule type="cellIs" dxfId="4911" priority="6944" stopIfTrue="1" operator="equal">
      <formula>0</formula>
    </cfRule>
  </conditionalFormatting>
  <conditionalFormatting sqref="DA257 DA255">
    <cfRule type="cellIs" dxfId="4910" priority="6945" stopIfTrue="1" operator="equal">
      <formula>0</formula>
    </cfRule>
  </conditionalFormatting>
  <conditionalFormatting sqref="DA261">
    <cfRule type="cellIs" dxfId="4909" priority="6943" stopIfTrue="1" operator="equal">
      <formula>0</formula>
    </cfRule>
  </conditionalFormatting>
  <conditionalFormatting sqref="DA249">
    <cfRule type="cellIs" dxfId="4908" priority="6942" stopIfTrue="1" operator="equal">
      <formula>0</formula>
    </cfRule>
  </conditionalFormatting>
  <conditionalFormatting sqref="DA241">
    <cfRule type="cellIs" dxfId="4907" priority="6941" stopIfTrue="1" operator="equal">
      <formula>0</formula>
    </cfRule>
  </conditionalFormatting>
  <conditionalFormatting sqref="DA243 DA245">
    <cfRule type="cellIs" dxfId="4906" priority="6940" stopIfTrue="1" operator="equal">
      <formula>0</formula>
    </cfRule>
  </conditionalFormatting>
  <conditionalFormatting sqref="DA247">
    <cfRule type="cellIs" dxfId="4905" priority="6939" stopIfTrue="1" operator="equal">
      <formula>0</formula>
    </cfRule>
  </conditionalFormatting>
  <conditionalFormatting sqref="DA237 DA239">
    <cfRule type="cellIs" dxfId="4904" priority="6938" stopIfTrue="1" operator="equal">
      <formula>0</formula>
    </cfRule>
  </conditionalFormatting>
  <conditionalFormatting sqref="DA233 DA235">
    <cfRule type="cellIs" dxfId="4903" priority="6937" stopIfTrue="1" operator="equal">
      <formula>0</formula>
    </cfRule>
  </conditionalFormatting>
  <conditionalFormatting sqref="DA231">
    <cfRule type="cellIs" dxfId="4902" priority="6936" stopIfTrue="1" operator="equal">
      <formula>0</formula>
    </cfRule>
  </conditionalFormatting>
  <conditionalFormatting sqref="DA225 DA223">
    <cfRule type="cellIs" dxfId="4901" priority="6935" stopIfTrue="1" operator="equal">
      <formula>0</formula>
    </cfRule>
  </conditionalFormatting>
  <conditionalFormatting sqref="DA229 DA227">
    <cfRule type="cellIs" dxfId="4900" priority="6934" stopIfTrue="1" operator="equal">
      <formula>0</formula>
    </cfRule>
  </conditionalFormatting>
  <conditionalFormatting sqref="DA239 DA237 DA225 DA223">
    <cfRule type="cellIs" dxfId="4899" priority="6933" stopIfTrue="1" operator="equal">
      <formula>0</formula>
    </cfRule>
  </conditionalFormatting>
  <conditionalFormatting sqref="DA235 DA233 DA229 DA227">
    <cfRule type="cellIs" dxfId="4898" priority="6932" stopIfTrue="1" operator="equal">
      <formula>0</formula>
    </cfRule>
  </conditionalFormatting>
  <conditionalFormatting sqref="DA231">
    <cfRule type="cellIs" dxfId="4897" priority="6931" stopIfTrue="1" operator="equal">
      <formula>0</formula>
    </cfRule>
  </conditionalFormatting>
  <conditionalFormatting sqref="DA263">
    <cfRule type="cellIs" dxfId="4896" priority="6930" stopIfTrue="1" operator="equal">
      <formula>0</formula>
    </cfRule>
  </conditionalFormatting>
  <conditionalFormatting sqref="DA265">
    <cfRule type="cellIs" dxfId="4895" priority="6929" stopIfTrue="1" operator="equal">
      <formula>0</formula>
    </cfRule>
  </conditionalFormatting>
  <conditionalFormatting sqref="DA267">
    <cfRule type="cellIs" dxfId="4894" priority="6928" stopIfTrue="1" operator="equal">
      <formula>0</formula>
    </cfRule>
  </conditionalFormatting>
  <conditionalFormatting sqref="DA27">
    <cfRule type="cellIs" dxfId="4893" priority="6927" stopIfTrue="1" operator="equal">
      <formula>0</formula>
    </cfRule>
  </conditionalFormatting>
  <conditionalFormatting sqref="DA21">
    <cfRule type="cellIs" dxfId="4892" priority="6926" stopIfTrue="1" operator="equal">
      <formula>0</formula>
    </cfRule>
  </conditionalFormatting>
  <conditionalFormatting sqref="DA41">
    <cfRule type="cellIs" dxfId="4891" priority="6924" stopIfTrue="1" operator="equal">
      <formula>0</formula>
    </cfRule>
  </conditionalFormatting>
  <conditionalFormatting sqref="DA39">
    <cfRule type="cellIs" dxfId="4890" priority="6925" stopIfTrue="1" operator="equal">
      <formula>0</formula>
    </cfRule>
  </conditionalFormatting>
  <conditionalFormatting sqref="DA25">
    <cfRule type="cellIs" dxfId="4889" priority="6923" stopIfTrue="1" operator="equal">
      <formula>0</formula>
    </cfRule>
  </conditionalFormatting>
  <conditionalFormatting sqref="DA37">
    <cfRule type="cellIs" dxfId="4888" priority="6922" stopIfTrue="1" operator="equal">
      <formula>0</formula>
    </cfRule>
  </conditionalFormatting>
  <conditionalFormatting sqref="DA17">
    <cfRule type="cellIs" dxfId="4887" priority="6919" stopIfTrue="1" operator="equal">
      <formula>0</formula>
    </cfRule>
  </conditionalFormatting>
  <conditionalFormatting sqref="DA33 DA15">
    <cfRule type="cellIs" dxfId="4886" priority="6921" stopIfTrue="1" operator="equal">
      <formula>0</formula>
    </cfRule>
  </conditionalFormatting>
  <conditionalFormatting sqref="DA13">
    <cfRule type="cellIs" dxfId="4885" priority="6920" stopIfTrue="1" operator="equal">
      <formula>0</formula>
    </cfRule>
  </conditionalFormatting>
  <conditionalFormatting sqref="DA23">
    <cfRule type="cellIs" dxfId="4884" priority="6918" stopIfTrue="1" operator="equal">
      <formula>0</formula>
    </cfRule>
  </conditionalFormatting>
  <conditionalFormatting sqref="DA19 DA35">
    <cfRule type="cellIs" dxfId="4883" priority="6917" stopIfTrue="1" operator="equal">
      <formula>0</formula>
    </cfRule>
  </conditionalFormatting>
  <conditionalFormatting sqref="DA31 DA29">
    <cfRule type="cellIs" dxfId="4882" priority="6916" stopIfTrue="1" operator="equal">
      <formula>0</formula>
    </cfRule>
  </conditionalFormatting>
  <conditionalFormatting sqref="DA43">
    <cfRule type="cellIs" dxfId="4881" priority="6915" stopIfTrue="1" operator="equal">
      <formula>0</formula>
    </cfRule>
  </conditionalFormatting>
  <conditionalFormatting sqref="DA61 DA57 DA59 DA63 DA65 DA79 DA81 DA67 DA69 DA71 DA73 DA75 DA77 DA83">
    <cfRule type="cellIs" dxfId="4880" priority="6914" stopIfTrue="1" operator="equal">
      <formula>0</formula>
    </cfRule>
  </conditionalFormatting>
  <conditionalFormatting sqref="DA103 DA101 DA105 DA99 DA95 DA93 DA91 DA89 DA97">
    <cfRule type="cellIs" dxfId="4879" priority="6913" stopIfTrue="1" operator="equal">
      <formula>0</formula>
    </cfRule>
  </conditionalFormatting>
  <conditionalFormatting sqref="DA107">
    <cfRule type="cellIs" dxfId="4878" priority="6912" stopIfTrue="1" operator="equal">
      <formula>0</formula>
    </cfRule>
  </conditionalFormatting>
  <conditionalFormatting sqref="DA125">
    <cfRule type="cellIs" dxfId="4877" priority="6911" stopIfTrue="1" operator="equal">
      <formula>0</formula>
    </cfRule>
  </conditionalFormatting>
  <conditionalFormatting sqref="DA127">
    <cfRule type="cellIs" dxfId="4876" priority="6910" stopIfTrue="1" operator="equal">
      <formula>0</formula>
    </cfRule>
  </conditionalFormatting>
  <conditionalFormatting sqref="DA127">
    <cfRule type="cellIs" dxfId="4875" priority="6909" stopIfTrue="1" operator="equal">
      <formula>0</formula>
    </cfRule>
  </conditionalFormatting>
  <conditionalFormatting sqref="DA111 DA113">
    <cfRule type="cellIs" dxfId="4874" priority="6908" stopIfTrue="1" operator="equal">
      <formula>0</formula>
    </cfRule>
  </conditionalFormatting>
  <conditionalFormatting sqref="DA115 DA117 DA119">
    <cfRule type="cellIs" dxfId="4873" priority="6907" stopIfTrue="1" operator="equal">
      <formula>0</formula>
    </cfRule>
  </conditionalFormatting>
  <conditionalFormatting sqref="DA121 DA123">
    <cfRule type="cellIs" dxfId="4872" priority="6906" stopIfTrue="1" operator="equal">
      <formula>0</formula>
    </cfRule>
  </conditionalFormatting>
  <conditionalFormatting sqref="DA111 DA113">
    <cfRule type="cellIs" dxfId="4871" priority="6905" stopIfTrue="1" operator="equal">
      <formula>0</formula>
    </cfRule>
  </conditionalFormatting>
  <conditionalFormatting sqref="DA115 DA117 DA119">
    <cfRule type="cellIs" dxfId="4870" priority="6904" stopIfTrue="1" operator="equal">
      <formula>0</formula>
    </cfRule>
  </conditionalFormatting>
  <conditionalFormatting sqref="DA121 DA123">
    <cfRule type="cellIs" dxfId="4869" priority="6903" stopIfTrue="1" operator="equal">
      <formula>0</formula>
    </cfRule>
  </conditionalFormatting>
  <conditionalFormatting sqref="DA133 DA135 DA137 DA139 DA141 DA143 DA145 DA147 DA149 DA151">
    <cfRule type="cellIs" dxfId="4868" priority="6902" stopIfTrue="1" operator="equal">
      <formula>0</formula>
    </cfRule>
  </conditionalFormatting>
  <conditionalFormatting sqref="DA153">
    <cfRule type="cellIs" dxfId="4867" priority="6901" stopIfTrue="1" operator="equal">
      <formula>0</formula>
    </cfRule>
  </conditionalFormatting>
  <conditionalFormatting sqref="DA167">
    <cfRule type="cellIs" dxfId="4866" priority="6900" stopIfTrue="1" operator="equal">
      <formula>0</formula>
    </cfRule>
  </conditionalFormatting>
  <conditionalFormatting sqref="DA157 DA159">
    <cfRule type="cellIs" dxfId="4865" priority="6899" stopIfTrue="1" operator="equal">
      <formula>0</formula>
    </cfRule>
  </conditionalFormatting>
  <conditionalFormatting sqref="DA161 DA163">
    <cfRule type="cellIs" dxfId="4864" priority="6898" stopIfTrue="1" operator="equal">
      <formula>0</formula>
    </cfRule>
  </conditionalFormatting>
  <conditionalFormatting sqref="DA165">
    <cfRule type="cellIs" dxfId="4863" priority="6897" stopIfTrue="1" operator="equal">
      <formula>0</formula>
    </cfRule>
  </conditionalFormatting>
  <conditionalFormatting sqref="DA171 DA173 DA175">
    <cfRule type="cellIs" dxfId="4862" priority="6896" stopIfTrue="1" operator="equal">
      <formula>0</formula>
    </cfRule>
  </conditionalFormatting>
  <conditionalFormatting sqref="DA177">
    <cfRule type="cellIs" dxfId="4861" priority="6895" stopIfTrue="1" operator="equal">
      <formula>0</formula>
    </cfRule>
  </conditionalFormatting>
  <conditionalFormatting sqref="DA181 DA183 DA189 DA191">
    <cfRule type="cellIs" dxfId="4860" priority="6894" stopIfTrue="1" operator="equal">
      <formula>0</formula>
    </cfRule>
  </conditionalFormatting>
  <conditionalFormatting sqref="DA185 DA187">
    <cfRule type="cellIs" dxfId="4859" priority="6893" stopIfTrue="1" operator="equal">
      <formula>0</formula>
    </cfRule>
  </conditionalFormatting>
  <conditionalFormatting sqref="DA303">
    <cfRule type="cellIs" dxfId="4858" priority="6873" stopIfTrue="1" operator="equal">
      <formula>0</formula>
    </cfRule>
  </conditionalFormatting>
  <conditionalFormatting sqref="DA305">
    <cfRule type="cellIs" dxfId="4857" priority="6872" stopIfTrue="1" operator="equal">
      <formula>0</formula>
    </cfRule>
  </conditionalFormatting>
  <conditionalFormatting sqref="DA307">
    <cfRule type="cellIs" dxfId="4856" priority="6871" stopIfTrue="1" operator="equal">
      <formula>0</formula>
    </cfRule>
  </conditionalFormatting>
  <conditionalFormatting sqref="DA301">
    <cfRule type="cellIs" dxfId="4855" priority="6870" stopIfTrue="1" operator="equal">
      <formula>0</formula>
    </cfRule>
  </conditionalFormatting>
  <conditionalFormatting sqref="DA297 DA299 DA283 DA277 DA281 DA279 DA289 DA287 DA285 DA275 DA273 DA295 DA291 DA293">
    <cfRule type="cellIs" dxfId="4854" priority="6869" stopIfTrue="1" operator="equal">
      <formula>0</formula>
    </cfRule>
  </conditionalFormatting>
  <conditionalFormatting sqref="DA311 DA315 DA321 DA313">
    <cfRule type="cellIs" dxfId="4853" priority="6868" stopIfTrue="1" operator="equal">
      <formula>0</formula>
    </cfRule>
  </conditionalFormatting>
  <conditionalFormatting sqref="DA323">
    <cfRule type="cellIs" dxfId="4852" priority="6867" stopIfTrue="1" operator="equal">
      <formula>0</formula>
    </cfRule>
  </conditionalFormatting>
  <conditionalFormatting sqref="DA325">
    <cfRule type="cellIs" dxfId="4851" priority="6866" stopIfTrue="1" operator="equal">
      <formula>0</formula>
    </cfRule>
  </conditionalFormatting>
  <conditionalFormatting sqref="DA327">
    <cfRule type="cellIs" dxfId="4850" priority="6865" stopIfTrue="1" operator="equal">
      <formula>0</formula>
    </cfRule>
  </conditionalFormatting>
  <conditionalFormatting sqref="DA329">
    <cfRule type="cellIs" dxfId="4849" priority="6864" stopIfTrue="1" operator="equal">
      <formula>0</formula>
    </cfRule>
  </conditionalFormatting>
  <conditionalFormatting sqref="DA335 DA333 DA331">
    <cfRule type="cellIs" dxfId="4848" priority="6863" stopIfTrue="1" operator="equal">
      <formula>0</formula>
    </cfRule>
  </conditionalFormatting>
  <conditionalFormatting sqref="DA317 DA319">
    <cfRule type="cellIs" dxfId="4847" priority="6862" stopIfTrue="1" operator="equal">
      <formula>0</formula>
    </cfRule>
  </conditionalFormatting>
  <conditionalFormatting sqref="DA343 DA349 DA351 DA353 DA357 DA347">
    <cfRule type="cellIs" dxfId="4846" priority="6861" stopIfTrue="1" operator="equal">
      <formula>0</formula>
    </cfRule>
  </conditionalFormatting>
  <conditionalFormatting sqref="DA361">
    <cfRule type="cellIs" dxfId="4845" priority="6860" stopIfTrue="1" operator="equal">
      <formula>0</formula>
    </cfRule>
  </conditionalFormatting>
  <conditionalFormatting sqref="DA345">
    <cfRule type="cellIs" dxfId="4844" priority="6859" stopIfTrue="1" operator="equal">
      <formula>0</formula>
    </cfRule>
  </conditionalFormatting>
  <conditionalFormatting sqref="DA341">
    <cfRule type="cellIs" dxfId="4843" priority="6858" stopIfTrue="1" operator="equal">
      <formula>0</formula>
    </cfRule>
  </conditionalFormatting>
  <conditionalFormatting sqref="DA355 DA359">
    <cfRule type="cellIs" dxfId="4842" priority="6857" stopIfTrue="1" operator="equal">
      <formula>0</formula>
    </cfRule>
  </conditionalFormatting>
  <conditionalFormatting sqref="DA363">
    <cfRule type="cellIs" dxfId="4841" priority="6856" stopIfTrue="1" operator="equal">
      <formula>0</formula>
    </cfRule>
  </conditionalFormatting>
  <conditionalFormatting sqref="DA365">
    <cfRule type="cellIs" dxfId="4840" priority="6855" stopIfTrue="1" operator="equal">
      <formula>0</formula>
    </cfRule>
  </conditionalFormatting>
  <conditionalFormatting sqref="DA387">
    <cfRule type="cellIs" dxfId="4839" priority="6854" stopIfTrue="1" operator="equal">
      <formula>0</formula>
    </cfRule>
  </conditionalFormatting>
  <conditionalFormatting sqref="DA369 DA371 DA373 DA375 DA377 DA379 DA381 DA383 DA385">
    <cfRule type="cellIs" dxfId="4838" priority="6853" stopIfTrue="1" operator="equal">
      <formula>0</formula>
    </cfRule>
  </conditionalFormatting>
  <conditionalFormatting sqref="DA389">
    <cfRule type="cellIs" dxfId="4837" priority="6852" stopIfTrue="1" operator="equal">
      <formula>0</formula>
    </cfRule>
  </conditionalFormatting>
  <conditionalFormatting sqref="DA391">
    <cfRule type="cellIs" dxfId="4836" priority="6851" stopIfTrue="1" operator="equal">
      <formula>0</formula>
    </cfRule>
  </conditionalFormatting>
  <conditionalFormatting sqref="DA393">
    <cfRule type="cellIs" dxfId="4835" priority="6850" stopIfTrue="1" operator="equal">
      <formula>0</formula>
    </cfRule>
  </conditionalFormatting>
  <conditionalFormatting sqref="DA397 DA399">
    <cfRule type="cellIs" dxfId="4834" priority="6849" stopIfTrue="1" operator="equal">
      <formula>0</formula>
    </cfRule>
  </conditionalFormatting>
  <conditionalFormatting sqref="DA397 DA399">
    <cfRule type="cellIs" dxfId="4833" priority="6848" stopIfTrue="1" operator="equal">
      <formula>0</formula>
    </cfRule>
  </conditionalFormatting>
  <conditionalFormatting sqref="DA401">
    <cfRule type="cellIs" dxfId="4832" priority="6847" stopIfTrue="1" operator="equal">
      <formula>0</formula>
    </cfRule>
  </conditionalFormatting>
  <conditionalFormatting sqref="DA401">
    <cfRule type="cellIs" dxfId="4831" priority="6846" stopIfTrue="1" operator="equal">
      <formula>0</formula>
    </cfRule>
  </conditionalFormatting>
  <conditionalFormatting sqref="DA435 DA433">
    <cfRule type="cellIs" dxfId="4830" priority="6842" stopIfTrue="1" operator="equal">
      <formula>0</formula>
    </cfRule>
  </conditionalFormatting>
  <conditionalFormatting sqref="DA437">
    <cfRule type="cellIs" dxfId="4829" priority="6841" stopIfTrue="1" operator="equal">
      <formula>0</formula>
    </cfRule>
  </conditionalFormatting>
  <conditionalFormatting sqref="DA435 DA433">
    <cfRule type="cellIs" dxfId="4828" priority="6840" stopIfTrue="1" operator="equal">
      <formula>0</formula>
    </cfRule>
  </conditionalFormatting>
  <conditionalFormatting sqref="DA437">
    <cfRule type="cellIs" dxfId="4827" priority="6839" stopIfTrue="1" operator="equal">
      <formula>0</formula>
    </cfRule>
  </conditionalFormatting>
  <conditionalFormatting sqref="DB27">
    <cfRule type="cellIs" dxfId="4826" priority="6823" stopIfTrue="1" operator="equal">
      <formula>0</formula>
    </cfRule>
  </conditionalFormatting>
  <conditionalFormatting sqref="DB21">
    <cfRule type="cellIs" dxfId="4825" priority="6822" stopIfTrue="1" operator="equal">
      <formula>0</formula>
    </cfRule>
  </conditionalFormatting>
  <conditionalFormatting sqref="DB41">
    <cfRule type="cellIs" dxfId="4824" priority="6820" stopIfTrue="1" operator="equal">
      <formula>0</formula>
    </cfRule>
  </conditionalFormatting>
  <conditionalFormatting sqref="DB39">
    <cfRule type="cellIs" dxfId="4823" priority="6821" stopIfTrue="1" operator="equal">
      <formula>0</formula>
    </cfRule>
  </conditionalFormatting>
  <conditionalFormatting sqref="DB25">
    <cfRule type="cellIs" dxfId="4822" priority="6819" stopIfTrue="1" operator="equal">
      <formula>0</formula>
    </cfRule>
  </conditionalFormatting>
  <conditionalFormatting sqref="DB37">
    <cfRule type="cellIs" dxfId="4821" priority="6818" stopIfTrue="1" operator="equal">
      <formula>0</formula>
    </cfRule>
  </conditionalFormatting>
  <conditionalFormatting sqref="DB17">
    <cfRule type="cellIs" dxfId="4820" priority="6815" stopIfTrue="1" operator="equal">
      <formula>0</formula>
    </cfRule>
  </conditionalFormatting>
  <conditionalFormatting sqref="DB33 DB15">
    <cfRule type="cellIs" dxfId="4819" priority="6817" stopIfTrue="1" operator="equal">
      <formula>0</formula>
    </cfRule>
  </conditionalFormatting>
  <conditionalFormatting sqref="DB13">
    <cfRule type="cellIs" dxfId="4818" priority="6816" stopIfTrue="1" operator="equal">
      <formula>0</formula>
    </cfRule>
  </conditionalFormatting>
  <conditionalFormatting sqref="DB23">
    <cfRule type="cellIs" dxfId="4817" priority="6814" stopIfTrue="1" operator="equal">
      <formula>0</formula>
    </cfRule>
  </conditionalFormatting>
  <conditionalFormatting sqref="DB19 DB35">
    <cfRule type="cellIs" dxfId="4816" priority="6813" stopIfTrue="1" operator="equal">
      <formula>0</formula>
    </cfRule>
  </conditionalFormatting>
  <conditionalFormatting sqref="DB31 DB29">
    <cfRule type="cellIs" dxfId="4815" priority="6812" stopIfTrue="1" operator="equal">
      <formula>0</formula>
    </cfRule>
  </conditionalFormatting>
  <conditionalFormatting sqref="DB43">
    <cfRule type="cellIs" dxfId="4814" priority="6811" stopIfTrue="1" operator="equal">
      <formula>0</formula>
    </cfRule>
  </conditionalFormatting>
  <conditionalFormatting sqref="DB61 DB57 DB59 DB63 DB65 DB79 DB81 DB67 DB69 DB71 DB73 DB75 DB77">
    <cfRule type="cellIs" dxfId="4813" priority="6810" stopIfTrue="1" operator="equal">
      <formula>0</formula>
    </cfRule>
  </conditionalFormatting>
  <conditionalFormatting sqref="DB83">
    <cfRule type="cellIs" dxfId="4812" priority="6809" stopIfTrue="1" operator="equal">
      <formula>0</formula>
    </cfRule>
  </conditionalFormatting>
  <conditionalFormatting sqref="DB103 DB101 DB105 DB99 DB95 DB93 DB91 DB89 DB97">
    <cfRule type="cellIs" dxfId="4811" priority="6808" stopIfTrue="1" operator="equal">
      <formula>0</formula>
    </cfRule>
  </conditionalFormatting>
  <conditionalFormatting sqref="DB107">
    <cfRule type="cellIs" dxfId="4810" priority="6807" stopIfTrue="1" operator="equal">
      <formula>0</formula>
    </cfRule>
  </conditionalFormatting>
  <conditionalFormatting sqref="DB125">
    <cfRule type="cellIs" dxfId="4809" priority="6806" stopIfTrue="1" operator="equal">
      <formula>0</formula>
    </cfRule>
  </conditionalFormatting>
  <conditionalFormatting sqref="DB127">
    <cfRule type="cellIs" dxfId="4808" priority="6805" stopIfTrue="1" operator="equal">
      <formula>0</formula>
    </cfRule>
  </conditionalFormatting>
  <conditionalFormatting sqref="DB127">
    <cfRule type="cellIs" dxfId="4807" priority="6804" stopIfTrue="1" operator="equal">
      <formula>0</formula>
    </cfRule>
  </conditionalFormatting>
  <conditionalFormatting sqref="DB111 DB113">
    <cfRule type="cellIs" dxfId="4806" priority="6803" stopIfTrue="1" operator="equal">
      <formula>0</formula>
    </cfRule>
  </conditionalFormatting>
  <conditionalFormatting sqref="DB115 DB117 DB119">
    <cfRule type="cellIs" dxfId="4805" priority="6802" stopIfTrue="1" operator="equal">
      <formula>0</formula>
    </cfRule>
  </conditionalFormatting>
  <conditionalFormatting sqref="DB121 DB123">
    <cfRule type="cellIs" dxfId="4804" priority="6801" stopIfTrue="1" operator="equal">
      <formula>0</formula>
    </cfRule>
  </conditionalFormatting>
  <conditionalFormatting sqref="DB111 DB113">
    <cfRule type="cellIs" dxfId="4803" priority="6800" stopIfTrue="1" operator="equal">
      <formula>0</formula>
    </cfRule>
  </conditionalFormatting>
  <conditionalFormatting sqref="DB115 DB117 DB119">
    <cfRule type="cellIs" dxfId="4802" priority="6799" stopIfTrue="1" operator="equal">
      <formula>0</formula>
    </cfRule>
  </conditionalFormatting>
  <conditionalFormatting sqref="DB121 DB123">
    <cfRule type="cellIs" dxfId="4801" priority="6798" stopIfTrue="1" operator="equal">
      <formula>0</formula>
    </cfRule>
  </conditionalFormatting>
  <conditionalFormatting sqref="DB133 DB135 DB137 DB139 DB141 DB143 DB145 DB147 DB149 DB151">
    <cfRule type="cellIs" dxfId="4800" priority="6797" stopIfTrue="1" operator="equal">
      <formula>0</formula>
    </cfRule>
  </conditionalFormatting>
  <conditionalFormatting sqref="DB153">
    <cfRule type="cellIs" dxfId="4799" priority="6796" stopIfTrue="1" operator="equal">
      <formula>0</formula>
    </cfRule>
  </conditionalFormatting>
  <conditionalFormatting sqref="DB167">
    <cfRule type="cellIs" dxfId="4798" priority="6795" stopIfTrue="1" operator="equal">
      <formula>0</formula>
    </cfRule>
  </conditionalFormatting>
  <conditionalFormatting sqref="DB157 DB159">
    <cfRule type="cellIs" dxfId="4797" priority="6794" stopIfTrue="1" operator="equal">
      <formula>0</formula>
    </cfRule>
  </conditionalFormatting>
  <conditionalFormatting sqref="DB161 DB163">
    <cfRule type="cellIs" dxfId="4796" priority="6793" stopIfTrue="1" operator="equal">
      <formula>0</formula>
    </cfRule>
  </conditionalFormatting>
  <conditionalFormatting sqref="DB165">
    <cfRule type="cellIs" dxfId="4795" priority="6792" stopIfTrue="1" operator="equal">
      <formula>0</formula>
    </cfRule>
  </conditionalFormatting>
  <conditionalFormatting sqref="DB171 DB173 DB175">
    <cfRule type="cellIs" dxfId="4794" priority="6791" stopIfTrue="1" operator="equal">
      <formula>0</formula>
    </cfRule>
  </conditionalFormatting>
  <conditionalFormatting sqref="DB177">
    <cfRule type="cellIs" dxfId="4793" priority="6790" stopIfTrue="1" operator="equal">
      <formula>0</formula>
    </cfRule>
  </conditionalFormatting>
  <conditionalFormatting sqref="DB181 DB183 DB189 DB191">
    <cfRule type="cellIs" dxfId="4792" priority="6789" stopIfTrue="1" operator="equal">
      <formula>0</formula>
    </cfRule>
  </conditionalFormatting>
  <conditionalFormatting sqref="DB185 DB187">
    <cfRule type="cellIs" dxfId="4791" priority="6788" stopIfTrue="1" operator="equal">
      <formula>0</formula>
    </cfRule>
  </conditionalFormatting>
  <conditionalFormatting sqref="DB251 DB253">
    <cfRule type="cellIs" dxfId="4790" priority="6787" stopIfTrue="1" operator="equal">
      <formula>0</formula>
    </cfRule>
  </conditionalFormatting>
  <conditionalFormatting sqref="DB259">
    <cfRule type="cellIs" dxfId="4789" priority="6785" stopIfTrue="1" operator="equal">
      <formula>0</formula>
    </cfRule>
  </conditionalFormatting>
  <conditionalFormatting sqref="DB257 DB255">
    <cfRule type="cellIs" dxfId="4788" priority="6786" stopIfTrue="1" operator="equal">
      <formula>0</formula>
    </cfRule>
  </conditionalFormatting>
  <conditionalFormatting sqref="DB261">
    <cfRule type="cellIs" dxfId="4787" priority="6784" stopIfTrue="1" operator="equal">
      <formula>0</formula>
    </cfRule>
  </conditionalFormatting>
  <conditionalFormatting sqref="DB249">
    <cfRule type="cellIs" dxfId="4786" priority="6783" stopIfTrue="1" operator="equal">
      <formula>0</formula>
    </cfRule>
  </conditionalFormatting>
  <conditionalFormatting sqref="DB241">
    <cfRule type="cellIs" dxfId="4785" priority="6782" stopIfTrue="1" operator="equal">
      <formula>0</formula>
    </cfRule>
  </conditionalFormatting>
  <conditionalFormatting sqref="DB243 DB245">
    <cfRule type="cellIs" dxfId="4784" priority="6781" stopIfTrue="1" operator="equal">
      <formula>0</formula>
    </cfRule>
  </conditionalFormatting>
  <conditionalFormatting sqref="DB247">
    <cfRule type="cellIs" dxfId="4783" priority="6780" stopIfTrue="1" operator="equal">
      <formula>0</formula>
    </cfRule>
  </conditionalFormatting>
  <conditionalFormatting sqref="DB237 DB239">
    <cfRule type="cellIs" dxfId="4782" priority="6779" stopIfTrue="1" operator="equal">
      <formula>0</formula>
    </cfRule>
  </conditionalFormatting>
  <conditionalFormatting sqref="DB233 DB235">
    <cfRule type="cellIs" dxfId="4781" priority="6778" stopIfTrue="1" operator="equal">
      <formula>0</formula>
    </cfRule>
  </conditionalFormatting>
  <conditionalFormatting sqref="DB231">
    <cfRule type="cellIs" dxfId="4780" priority="6777" stopIfTrue="1" operator="equal">
      <formula>0</formula>
    </cfRule>
  </conditionalFormatting>
  <conditionalFormatting sqref="DB225 DB223">
    <cfRule type="cellIs" dxfId="4779" priority="6776" stopIfTrue="1" operator="equal">
      <formula>0</formula>
    </cfRule>
  </conditionalFormatting>
  <conditionalFormatting sqref="DB229 DB227">
    <cfRule type="cellIs" dxfId="4778" priority="6775" stopIfTrue="1" operator="equal">
      <formula>0</formula>
    </cfRule>
  </conditionalFormatting>
  <conditionalFormatting sqref="DB239 DB237 DB225 DB223">
    <cfRule type="cellIs" dxfId="4777" priority="6774" stopIfTrue="1" operator="equal">
      <formula>0</formula>
    </cfRule>
  </conditionalFormatting>
  <conditionalFormatting sqref="DB235 DB233 DB229 DB227">
    <cfRule type="cellIs" dxfId="4776" priority="6773" stopIfTrue="1" operator="equal">
      <formula>0</formula>
    </cfRule>
  </conditionalFormatting>
  <conditionalFormatting sqref="DB231">
    <cfRule type="cellIs" dxfId="4775" priority="6772" stopIfTrue="1" operator="equal">
      <formula>0</formula>
    </cfRule>
  </conditionalFormatting>
  <conditionalFormatting sqref="DB263">
    <cfRule type="cellIs" dxfId="4774" priority="6771" stopIfTrue="1" operator="equal">
      <formula>0</formula>
    </cfRule>
  </conditionalFormatting>
  <conditionalFormatting sqref="DB265">
    <cfRule type="cellIs" dxfId="4773" priority="6770" stopIfTrue="1" operator="equal">
      <formula>0</formula>
    </cfRule>
  </conditionalFormatting>
  <conditionalFormatting sqref="DB267">
    <cfRule type="cellIs" dxfId="4772" priority="6769" stopIfTrue="1" operator="equal">
      <formula>0</formula>
    </cfRule>
  </conditionalFormatting>
  <conditionalFormatting sqref="DB301">
    <cfRule type="cellIs" dxfId="4771" priority="6768" stopIfTrue="1" operator="equal">
      <formula>0</formula>
    </cfRule>
  </conditionalFormatting>
  <conditionalFormatting sqref="DB297 DB299 DB283 DB277 DB281 DB279 DB289 DB287 DB285 DB275 DB273 DB295 DB291 DB293">
    <cfRule type="cellIs" dxfId="4770" priority="6767" stopIfTrue="1" operator="equal">
      <formula>0</formula>
    </cfRule>
  </conditionalFormatting>
  <conditionalFormatting sqref="DB311 DB315 DB321 DB313">
    <cfRule type="cellIs" dxfId="4769" priority="6766" stopIfTrue="1" operator="equal">
      <formula>0</formula>
    </cfRule>
  </conditionalFormatting>
  <conditionalFormatting sqref="DB323">
    <cfRule type="cellIs" dxfId="4768" priority="6765" stopIfTrue="1" operator="equal">
      <formula>0</formula>
    </cfRule>
  </conditionalFormatting>
  <conditionalFormatting sqref="DB325">
    <cfRule type="cellIs" dxfId="4767" priority="6764" stopIfTrue="1" operator="equal">
      <formula>0</formula>
    </cfRule>
  </conditionalFormatting>
  <conditionalFormatting sqref="DB327">
    <cfRule type="cellIs" dxfId="4766" priority="6763" stopIfTrue="1" operator="equal">
      <formula>0</formula>
    </cfRule>
  </conditionalFormatting>
  <conditionalFormatting sqref="DB329">
    <cfRule type="cellIs" dxfId="4765" priority="6762" stopIfTrue="1" operator="equal">
      <formula>0</formula>
    </cfRule>
  </conditionalFormatting>
  <conditionalFormatting sqref="DB335 DB333 DB331">
    <cfRule type="cellIs" dxfId="4764" priority="6761" stopIfTrue="1" operator="equal">
      <formula>0</formula>
    </cfRule>
  </conditionalFormatting>
  <conditionalFormatting sqref="DB317 DB319">
    <cfRule type="cellIs" dxfId="4763" priority="6760" stopIfTrue="1" operator="equal">
      <formula>0</formula>
    </cfRule>
  </conditionalFormatting>
  <conditionalFormatting sqref="DB343 DB349 DB351 DB353 DB357 DB347">
    <cfRule type="cellIs" dxfId="4762" priority="6759" stopIfTrue="1" operator="equal">
      <formula>0</formula>
    </cfRule>
  </conditionalFormatting>
  <conditionalFormatting sqref="DB361">
    <cfRule type="cellIs" dxfId="4761" priority="6758" stopIfTrue="1" operator="equal">
      <formula>0</formula>
    </cfRule>
  </conditionalFormatting>
  <conditionalFormatting sqref="DB345">
    <cfRule type="cellIs" dxfId="4760" priority="6757" stopIfTrue="1" operator="equal">
      <formula>0</formula>
    </cfRule>
  </conditionalFormatting>
  <conditionalFormatting sqref="DB341">
    <cfRule type="cellIs" dxfId="4759" priority="6756" stopIfTrue="1" operator="equal">
      <formula>0</formula>
    </cfRule>
  </conditionalFormatting>
  <conditionalFormatting sqref="DB355 DB359">
    <cfRule type="cellIs" dxfId="4758" priority="6755" stopIfTrue="1" operator="equal">
      <formula>0</formula>
    </cfRule>
  </conditionalFormatting>
  <conditionalFormatting sqref="DB363">
    <cfRule type="cellIs" dxfId="4757" priority="6754" stopIfTrue="1" operator="equal">
      <formula>0</formula>
    </cfRule>
  </conditionalFormatting>
  <conditionalFormatting sqref="DB365">
    <cfRule type="cellIs" dxfId="4756" priority="6753" stopIfTrue="1" operator="equal">
      <formula>0</formula>
    </cfRule>
  </conditionalFormatting>
  <conditionalFormatting sqref="DB387">
    <cfRule type="cellIs" dxfId="4755" priority="6752" stopIfTrue="1" operator="equal">
      <formula>0</formula>
    </cfRule>
  </conditionalFormatting>
  <conditionalFormatting sqref="DB369 DB371 DB373 DB375 DB377 DB379 DB381 DB383 DB385">
    <cfRule type="cellIs" dxfId="4754" priority="6751" stopIfTrue="1" operator="equal">
      <formula>0</formula>
    </cfRule>
  </conditionalFormatting>
  <conditionalFormatting sqref="DB389">
    <cfRule type="cellIs" dxfId="4753" priority="6750" stopIfTrue="1" operator="equal">
      <formula>0</formula>
    </cfRule>
  </conditionalFormatting>
  <conditionalFormatting sqref="DB391">
    <cfRule type="cellIs" dxfId="4752" priority="6749" stopIfTrue="1" operator="equal">
      <formula>0</formula>
    </cfRule>
  </conditionalFormatting>
  <conditionalFormatting sqref="DB393">
    <cfRule type="cellIs" dxfId="4751" priority="6748" stopIfTrue="1" operator="equal">
      <formula>0</formula>
    </cfRule>
  </conditionalFormatting>
  <conditionalFormatting sqref="DB397 DB399">
    <cfRule type="cellIs" dxfId="4750" priority="6747" stopIfTrue="1" operator="equal">
      <formula>0</formula>
    </cfRule>
  </conditionalFormatting>
  <conditionalFormatting sqref="DB397 DB399">
    <cfRule type="cellIs" dxfId="4749" priority="6746" stopIfTrue="1" operator="equal">
      <formula>0</formula>
    </cfRule>
  </conditionalFormatting>
  <conditionalFormatting sqref="DB401">
    <cfRule type="cellIs" dxfId="4748" priority="6745" stopIfTrue="1" operator="equal">
      <formula>0</formula>
    </cfRule>
  </conditionalFormatting>
  <conditionalFormatting sqref="DB401">
    <cfRule type="cellIs" dxfId="4747" priority="6744" stopIfTrue="1" operator="equal">
      <formula>0</formula>
    </cfRule>
  </conditionalFormatting>
  <conditionalFormatting sqref="DB435 DB433">
    <cfRule type="cellIs" dxfId="4746" priority="6740" stopIfTrue="1" operator="equal">
      <formula>0</formula>
    </cfRule>
  </conditionalFormatting>
  <conditionalFormatting sqref="DB437">
    <cfRule type="cellIs" dxfId="4745" priority="6739" stopIfTrue="1" operator="equal">
      <formula>0</formula>
    </cfRule>
  </conditionalFormatting>
  <conditionalFormatting sqref="DB435 DB433">
    <cfRule type="cellIs" dxfId="4744" priority="6738" stopIfTrue="1" operator="equal">
      <formula>0</formula>
    </cfRule>
  </conditionalFormatting>
  <conditionalFormatting sqref="DB437">
    <cfRule type="cellIs" dxfId="4743" priority="6737" stopIfTrue="1" operator="equal">
      <formula>0</formula>
    </cfRule>
  </conditionalFormatting>
  <conditionalFormatting sqref="DC131 DC179">
    <cfRule type="cellIs" dxfId="4742" priority="6736" stopIfTrue="1" operator="equal">
      <formula>0</formula>
    </cfRule>
  </conditionalFormatting>
  <conditionalFormatting sqref="DC129">
    <cfRule type="cellIs" dxfId="4741" priority="6735" stopIfTrue="1" operator="equal">
      <formula>0</formula>
    </cfRule>
  </conditionalFormatting>
  <conditionalFormatting sqref="DC51">
    <cfRule type="cellIs" dxfId="4740" priority="6732" stopIfTrue="1" operator="equal">
      <formula>0</formula>
    </cfRule>
  </conditionalFormatting>
  <conditionalFormatting sqref="DC45 DC47">
    <cfRule type="cellIs" dxfId="4739" priority="6734" stopIfTrue="1" operator="equal">
      <formula>0</formula>
    </cfRule>
  </conditionalFormatting>
  <conditionalFormatting sqref="DC49">
    <cfRule type="cellIs" dxfId="4738" priority="6733" stopIfTrue="1" operator="equal">
      <formula>0</formula>
    </cfRule>
  </conditionalFormatting>
  <conditionalFormatting sqref="DC11">
    <cfRule type="cellIs" dxfId="4737" priority="6731" stopIfTrue="1" operator="equal">
      <formula>0</formula>
    </cfRule>
  </conditionalFormatting>
  <conditionalFormatting sqref="DC55">
    <cfRule type="cellIs" dxfId="4736" priority="6730" stopIfTrue="1" operator="equal">
      <formula>0</formula>
    </cfRule>
  </conditionalFormatting>
  <conditionalFormatting sqref="DC109">
    <cfRule type="cellIs" dxfId="4735" priority="6729" stopIfTrue="1" operator="equal">
      <formula>0</formula>
    </cfRule>
  </conditionalFormatting>
  <conditionalFormatting sqref="DC155">
    <cfRule type="cellIs" dxfId="4734" priority="6728" stopIfTrue="1" operator="equal">
      <formula>0</formula>
    </cfRule>
  </conditionalFormatting>
  <conditionalFormatting sqref="DC85">
    <cfRule type="cellIs" dxfId="4733" priority="6727" stopIfTrue="1" operator="equal">
      <formula>0</formula>
    </cfRule>
  </conditionalFormatting>
  <conditionalFormatting sqref="DC9">
    <cfRule type="cellIs" dxfId="4732" priority="6726" stopIfTrue="1" operator="equal">
      <formula>0</formula>
    </cfRule>
  </conditionalFormatting>
  <conditionalFormatting sqref="DC87">
    <cfRule type="cellIs" dxfId="4731" priority="6725" stopIfTrue="1" operator="equal">
      <formula>0</formula>
    </cfRule>
  </conditionalFormatting>
  <conditionalFormatting sqref="DC53">
    <cfRule type="cellIs" dxfId="4730" priority="6724" stopIfTrue="1" operator="equal">
      <formula>0</formula>
    </cfRule>
  </conditionalFormatting>
  <conditionalFormatting sqref="DC169">
    <cfRule type="cellIs" dxfId="4729" priority="6723" stopIfTrue="1" operator="equal">
      <formula>0</formula>
    </cfRule>
  </conditionalFormatting>
  <conditionalFormatting sqref="DC27">
    <cfRule type="cellIs" dxfId="4728" priority="6722" stopIfTrue="1" operator="equal">
      <formula>0</formula>
    </cfRule>
  </conditionalFormatting>
  <conditionalFormatting sqref="DC21">
    <cfRule type="cellIs" dxfId="4727" priority="6721" stopIfTrue="1" operator="equal">
      <formula>0</formula>
    </cfRule>
  </conditionalFormatting>
  <conditionalFormatting sqref="DC41">
    <cfRule type="cellIs" dxfId="4726" priority="6719" stopIfTrue="1" operator="equal">
      <formula>0</formula>
    </cfRule>
  </conditionalFormatting>
  <conditionalFormatting sqref="DC39">
    <cfRule type="cellIs" dxfId="4725" priority="6720" stopIfTrue="1" operator="equal">
      <formula>0</formula>
    </cfRule>
  </conditionalFormatting>
  <conditionalFormatting sqref="DC25">
    <cfRule type="cellIs" dxfId="4724" priority="6718" stopIfTrue="1" operator="equal">
      <formula>0</formula>
    </cfRule>
  </conditionalFormatting>
  <conditionalFormatting sqref="DC37">
    <cfRule type="cellIs" dxfId="4723" priority="6717" stopIfTrue="1" operator="equal">
      <formula>0</formula>
    </cfRule>
  </conditionalFormatting>
  <conditionalFormatting sqref="DC17">
    <cfRule type="cellIs" dxfId="4722" priority="6714" stopIfTrue="1" operator="equal">
      <formula>0</formula>
    </cfRule>
  </conditionalFormatting>
  <conditionalFormatting sqref="DC33 DC15">
    <cfRule type="cellIs" dxfId="4721" priority="6716" stopIfTrue="1" operator="equal">
      <formula>0</formula>
    </cfRule>
  </conditionalFormatting>
  <conditionalFormatting sqref="DC13">
    <cfRule type="cellIs" dxfId="4720" priority="6715" stopIfTrue="1" operator="equal">
      <formula>0</formula>
    </cfRule>
  </conditionalFormatting>
  <conditionalFormatting sqref="DC23">
    <cfRule type="cellIs" dxfId="4719" priority="6713" stopIfTrue="1" operator="equal">
      <formula>0</formula>
    </cfRule>
  </conditionalFormatting>
  <conditionalFormatting sqref="DC19 DC35">
    <cfRule type="cellIs" dxfId="4718" priority="6712" stopIfTrue="1" operator="equal">
      <formula>0</formula>
    </cfRule>
  </conditionalFormatting>
  <conditionalFormatting sqref="DC31 DC29">
    <cfRule type="cellIs" dxfId="4717" priority="6711" stopIfTrue="1" operator="equal">
      <formula>0</formula>
    </cfRule>
  </conditionalFormatting>
  <conditionalFormatting sqref="DC43">
    <cfRule type="cellIs" dxfId="4716" priority="6710" stopIfTrue="1" operator="equal">
      <formula>0</formula>
    </cfRule>
  </conditionalFormatting>
  <conditionalFormatting sqref="DC61 DC57 DC59 DC63 DC65 DC79 DC81 DC67 DC69 DC71 DC73 DC75 DC77">
    <cfRule type="cellIs" dxfId="4715" priority="6709" stopIfTrue="1" operator="equal">
      <formula>0</formula>
    </cfRule>
  </conditionalFormatting>
  <conditionalFormatting sqref="DC83">
    <cfRule type="cellIs" dxfId="4714" priority="6708" stopIfTrue="1" operator="equal">
      <formula>0</formula>
    </cfRule>
  </conditionalFormatting>
  <conditionalFormatting sqref="DC103 DC101 DC105 DC99 DC95 DC93 DC91 DC89 DC97">
    <cfRule type="cellIs" dxfId="4713" priority="6707" stopIfTrue="1" operator="equal">
      <formula>0</formula>
    </cfRule>
  </conditionalFormatting>
  <conditionalFormatting sqref="DC107">
    <cfRule type="cellIs" dxfId="4712" priority="6706" stopIfTrue="1" operator="equal">
      <formula>0</formula>
    </cfRule>
  </conditionalFormatting>
  <conditionalFormatting sqref="DC125">
    <cfRule type="cellIs" dxfId="4711" priority="6705" stopIfTrue="1" operator="equal">
      <formula>0</formula>
    </cfRule>
  </conditionalFormatting>
  <conditionalFormatting sqref="DC127">
    <cfRule type="cellIs" dxfId="4710" priority="6704" stopIfTrue="1" operator="equal">
      <formula>0</formula>
    </cfRule>
  </conditionalFormatting>
  <conditionalFormatting sqref="DC127">
    <cfRule type="cellIs" dxfId="4709" priority="6703" stopIfTrue="1" operator="equal">
      <formula>0</formula>
    </cfRule>
  </conditionalFormatting>
  <conditionalFormatting sqref="DC111 DC113">
    <cfRule type="cellIs" dxfId="4708" priority="6702" stopIfTrue="1" operator="equal">
      <formula>0</formula>
    </cfRule>
  </conditionalFormatting>
  <conditionalFormatting sqref="DC115 DC117 DC119">
    <cfRule type="cellIs" dxfId="4707" priority="6701" stopIfTrue="1" operator="equal">
      <formula>0</formula>
    </cfRule>
  </conditionalFormatting>
  <conditionalFormatting sqref="DC121 DC123">
    <cfRule type="cellIs" dxfId="4706" priority="6700" stopIfTrue="1" operator="equal">
      <formula>0</formula>
    </cfRule>
  </conditionalFormatting>
  <conditionalFormatting sqref="DC111 DC113">
    <cfRule type="cellIs" dxfId="4705" priority="6699" stopIfTrue="1" operator="equal">
      <formula>0</formula>
    </cfRule>
  </conditionalFormatting>
  <conditionalFormatting sqref="DC115 DC117 DC119">
    <cfRule type="cellIs" dxfId="4704" priority="6698" stopIfTrue="1" operator="equal">
      <formula>0</formula>
    </cfRule>
  </conditionalFormatting>
  <conditionalFormatting sqref="DC121 DC123">
    <cfRule type="cellIs" dxfId="4703" priority="6697" stopIfTrue="1" operator="equal">
      <formula>0</formula>
    </cfRule>
  </conditionalFormatting>
  <conditionalFormatting sqref="DC133 DC135 DC137 DC139 DC141 DC143 DC145 DC147 DC149 DC151">
    <cfRule type="cellIs" dxfId="4702" priority="6696" stopIfTrue="1" operator="equal">
      <formula>0</formula>
    </cfRule>
  </conditionalFormatting>
  <conditionalFormatting sqref="DC153">
    <cfRule type="cellIs" dxfId="4701" priority="6695" stopIfTrue="1" operator="equal">
      <formula>0</formula>
    </cfRule>
  </conditionalFormatting>
  <conditionalFormatting sqref="DC167">
    <cfRule type="cellIs" dxfId="4700" priority="6694" stopIfTrue="1" operator="equal">
      <formula>0</formula>
    </cfRule>
  </conditionalFormatting>
  <conditionalFormatting sqref="DC157 DC159">
    <cfRule type="cellIs" dxfId="4699" priority="6693" stopIfTrue="1" operator="equal">
      <formula>0</formula>
    </cfRule>
  </conditionalFormatting>
  <conditionalFormatting sqref="DC161 DC163">
    <cfRule type="cellIs" dxfId="4698" priority="6692" stopIfTrue="1" operator="equal">
      <formula>0</formula>
    </cfRule>
  </conditionalFormatting>
  <conditionalFormatting sqref="DC165">
    <cfRule type="cellIs" dxfId="4697" priority="6691" stopIfTrue="1" operator="equal">
      <formula>0</formula>
    </cfRule>
  </conditionalFormatting>
  <conditionalFormatting sqref="DC171 DC173 DC175">
    <cfRule type="cellIs" dxfId="4696" priority="6690" stopIfTrue="1" operator="equal">
      <formula>0</formula>
    </cfRule>
  </conditionalFormatting>
  <conditionalFormatting sqref="DC177">
    <cfRule type="cellIs" dxfId="4695" priority="6689" stopIfTrue="1" operator="equal">
      <formula>0</formula>
    </cfRule>
  </conditionalFormatting>
  <conditionalFormatting sqref="DC181 DC183 DC189 DC191">
    <cfRule type="cellIs" dxfId="4694" priority="6688" stopIfTrue="1" operator="equal">
      <formula>0</formula>
    </cfRule>
  </conditionalFormatting>
  <conditionalFormatting sqref="DC185 DC187">
    <cfRule type="cellIs" dxfId="4693" priority="6687" stopIfTrue="1" operator="equal">
      <formula>0</formula>
    </cfRule>
  </conditionalFormatting>
  <conditionalFormatting sqref="DC367">
    <cfRule type="cellIs" dxfId="4692" priority="6683" stopIfTrue="1" operator="equal">
      <formula>0</formula>
    </cfRule>
  </conditionalFormatting>
  <conditionalFormatting sqref="DC221">
    <cfRule type="cellIs" dxfId="4691" priority="6686" stopIfTrue="1" operator="equal">
      <formula>0</formula>
    </cfRule>
  </conditionalFormatting>
  <conditionalFormatting sqref="DC271">
    <cfRule type="cellIs" dxfId="4690" priority="6685" stopIfTrue="1" operator="equal">
      <formula>0</formula>
    </cfRule>
  </conditionalFormatting>
  <conditionalFormatting sqref="DC339">
    <cfRule type="cellIs" dxfId="4689" priority="6684" stopIfTrue="1" operator="equal">
      <formula>0</formula>
    </cfRule>
  </conditionalFormatting>
  <conditionalFormatting sqref="DC219">
    <cfRule type="cellIs" dxfId="4688" priority="6682" stopIfTrue="1" operator="equal">
      <formula>0</formula>
    </cfRule>
  </conditionalFormatting>
  <conditionalFormatting sqref="DC303">
    <cfRule type="cellIs" dxfId="4687" priority="6681" stopIfTrue="1" operator="equal">
      <formula>0</formula>
    </cfRule>
  </conditionalFormatting>
  <conditionalFormatting sqref="DC309">
    <cfRule type="cellIs" dxfId="4686" priority="6680" stopIfTrue="1" operator="equal">
      <formula>0</formula>
    </cfRule>
  </conditionalFormatting>
  <conditionalFormatting sqref="DC305">
    <cfRule type="cellIs" dxfId="4685" priority="6679" stopIfTrue="1" operator="equal">
      <formula>0</formula>
    </cfRule>
  </conditionalFormatting>
  <conditionalFormatting sqref="DC307">
    <cfRule type="cellIs" dxfId="4684" priority="6678" stopIfTrue="1" operator="equal">
      <formula>0</formula>
    </cfRule>
  </conditionalFormatting>
  <conditionalFormatting sqref="DC431">
    <cfRule type="cellIs" dxfId="4683" priority="6677" stopIfTrue="1" operator="equal">
      <formula>0</formula>
    </cfRule>
  </conditionalFormatting>
  <conditionalFormatting sqref="DC395">
    <cfRule type="cellIs" dxfId="4682" priority="6676" stopIfTrue="1" operator="equal">
      <formula>0</formula>
    </cfRule>
  </conditionalFormatting>
  <conditionalFormatting sqref="DC251 DC253">
    <cfRule type="cellIs" dxfId="4681" priority="6674" stopIfTrue="1" operator="equal">
      <formula>0</formula>
    </cfRule>
  </conditionalFormatting>
  <conditionalFormatting sqref="DC259">
    <cfRule type="cellIs" dxfId="4680" priority="6672" stopIfTrue="1" operator="equal">
      <formula>0</formula>
    </cfRule>
  </conditionalFormatting>
  <conditionalFormatting sqref="DC257 DC255">
    <cfRule type="cellIs" dxfId="4679" priority="6673" stopIfTrue="1" operator="equal">
      <formula>0</formula>
    </cfRule>
  </conditionalFormatting>
  <conditionalFormatting sqref="DC261">
    <cfRule type="cellIs" dxfId="4678" priority="6671" stopIfTrue="1" operator="equal">
      <formula>0</formula>
    </cfRule>
  </conditionalFormatting>
  <conditionalFormatting sqref="DC249">
    <cfRule type="cellIs" dxfId="4677" priority="6670" stopIfTrue="1" operator="equal">
      <formula>0</formula>
    </cfRule>
  </conditionalFormatting>
  <conditionalFormatting sqref="DC241">
    <cfRule type="cellIs" dxfId="4676" priority="6669" stopIfTrue="1" operator="equal">
      <formula>0</formula>
    </cfRule>
  </conditionalFormatting>
  <conditionalFormatting sqref="DC243 DC245">
    <cfRule type="cellIs" dxfId="4675" priority="6668" stopIfTrue="1" operator="equal">
      <formula>0</formula>
    </cfRule>
  </conditionalFormatting>
  <conditionalFormatting sqref="DC247">
    <cfRule type="cellIs" dxfId="4674" priority="6667" stopIfTrue="1" operator="equal">
      <formula>0</formula>
    </cfRule>
  </conditionalFormatting>
  <conditionalFormatting sqref="DC237 DC239">
    <cfRule type="cellIs" dxfId="4673" priority="6666" stopIfTrue="1" operator="equal">
      <formula>0</formula>
    </cfRule>
  </conditionalFormatting>
  <conditionalFormatting sqref="DC233 DC235">
    <cfRule type="cellIs" dxfId="4672" priority="6665" stopIfTrue="1" operator="equal">
      <formula>0</formula>
    </cfRule>
  </conditionalFormatting>
  <conditionalFormatting sqref="DC231">
    <cfRule type="cellIs" dxfId="4671" priority="6664" stopIfTrue="1" operator="equal">
      <formula>0</formula>
    </cfRule>
  </conditionalFormatting>
  <conditionalFormatting sqref="DC225 DC223">
    <cfRule type="cellIs" dxfId="4670" priority="6663" stopIfTrue="1" operator="equal">
      <formula>0</formula>
    </cfRule>
  </conditionalFormatting>
  <conditionalFormatting sqref="DC229 DC227">
    <cfRule type="cellIs" dxfId="4669" priority="6662" stopIfTrue="1" operator="equal">
      <formula>0</formula>
    </cfRule>
  </conditionalFormatting>
  <conditionalFormatting sqref="DC239 DC237 DC225 DC223">
    <cfRule type="cellIs" dxfId="4668" priority="6661" stopIfTrue="1" operator="equal">
      <formula>0</formula>
    </cfRule>
  </conditionalFormatting>
  <conditionalFormatting sqref="DC235 DC233 DC229 DC227">
    <cfRule type="cellIs" dxfId="4667" priority="6660" stopIfTrue="1" operator="equal">
      <formula>0</formula>
    </cfRule>
  </conditionalFormatting>
  <conditionalFormatting sqref="DC231">
    <cfRule type="cellIs" dxfId="4666" priority="6659" stopIfTrue="1" operator="equal">
      <formula>0</formula>
    </cfRule>
  </conditionalFormatting>
  <conditionalFormatting sqref="DC263">
    <cfRule type="cellIs" dxfId="4665" priority="6658" stopIfTrue="1" operator="equal">
      <formula>0</formula>
    </cfRule>
  </conditionalFormatting>
  <conditionalFormatting sqref="DC265">
    <cfRule type="cellIs" dxfId="4664" priority="6657" stopIfTrue="1" operator="equal">
      <formula>0</formula>
    </cfRule>
  </conditionalFormatting>
  <conditionalFormatting sqref="DC267">
    <cfRule type="cellIs" dxfId="4663" priority="6656" stopIfTrue="1" operator="equal">
      <formula>0</formula>
    </cfRule>
  </conditionalFormatting>
  <conditionalFormatting sqref="DC301">
    <cfRule type="cellIs" dxfId="4662" priority="6655" stopIfTrue="1" operator="equal">
      <formula>0</formula>
    </cfRule>
  </conditionalFormatting>
  <conditionalFormatting sqref="DC297 DC299 DC283 DC277 DC281 DC279 DC289 DC287 DC285 DC275 DC273 DC295 DC291 DC293">
    <cfRule type="cellIs" dxfId="4661" priority="6654" stopIfTrue="1" operator="equal">
      <formula>0</formula>
    </cfRule>
  </conditionalFormatting>
  <conditionalFormatting sqref="DC311 DC315 DC321 DC313">
    <cfRule type="cellIs" dxfId="4660" priority="6653" stopIfTrue="1" operator="equal">
      <formula>0</formula>
    </cfRule>
  </conditionalFormatting>
  <conditionalFormatting sqref="DC323">
    <cfRule type="cellIs" dxfId="4659" priority="6652" stopIfTrue="1" operator="equal">
      <formula>0</formula>
    </cfRule>
  </conditionalFormatting>
  <conditionalFormatting sqref="DC325">
    <cfRule type="cellIs" dxfId="4658" priority="6651" stopIfTrue="1" operator="equal">
      <formula>0</formula>
    </cfRule>
  </conditionalFormatting>
  <conditionalFormatting sqref="DC327">
    <cfRule type="cellIs" dxfId="4657" priority="6650" stopIfTrue="1" operator="equal">
      <formula>0</formula>
    </cfRule>
  </conditionalFormatting>
  <conditionalFormatting sqref="DC329">
    <cfRule type="cellIs" dxfId="4656" priority="6649" stopIfTrue="1" operator="equal">
      <formula>0</formula>
    </cfRule>
  </conditionalFormatting>
  <conditionalFormatting sqref="DC335 DC333 DC331">
    <cfRule type="cellIs" dxfId="4655" priority="6648" stopIfTrue="1" operator="equal">
      <formula>0</formula>
    </cfRule>
  </conditionalFormatting>
  <conditionalFormatting sqref="DC317 DC319">
    <cfRule type="cellIs" dxfId="4654" priority="6647" stopIfTrue="1" operator="equal">
      <formula>0</formula>
    </cfRule>
  </conditionalFormatting>
  <conditionalFormatting sqref="DC343 DC349 DC351 DC353 DC357 DC347">
    <cfRule type="cellIs" dxfId="4653" priority="6646" stopIfTrue="1" operator="equal">
      <formula>0</formula>
    </cfRule>
  </conditionalFormatting>
  <conditionalFormatting sqref="DC361">
    <cfRule type="cellIs" dxfId="4652" priority="6645" stopIfTrue="1" operator="equal">
      <formula>0</formula>
    </cfRule>
  </conditionalFormatting>
  <conditionalFormatting sqref="DC345">
    <cfRule type="cellIs" dxfId="4651" priority="6644" stopIfTrue="1" operator="equal">
      <formula>0</formula>
    </cfRule>
  </conditionalFormatting>
  <conditionalFormatting sqref="DC341">
    <cfRule type="cellIs" dxfId="4650" priority="6643" stopIfTrue="1" operator="equal">
      <formula>0</formula>
    </cfRule>
  </conditionalFormatting>
  <conditionalFormatting sqref="DC355 DC359">
    <cfRule type="cellIs" dxfId="4649" priority="6642" stopIfTrue="1" operator="equal">
      <formula>0</formula>
    </cfRule>
  </conditionalFormatting>
  <conditionalFormatting sqref="DC363">
    <cfRule type="cellIs" dxfId="4648" priority="6641" stopIfTrue="1" operator="equal">
      <formula>0</formula>
    </cfRule>
  </conditionalFormatting>
  <conditionalFormatting sqref="DC365">
    <cfRule type="cellIs" dxfId="4647" priority="6640" stopIfTrue="1" operator="equal">
      <formula>0</formula>
    </cfRule>
  </conditionalFormatting>
  <conditionalFormatting sqref="DC387">
    <cfRule type="cellIs" dxfId="4646" priority="6639" stopIfTrue="1" operator="equal">
      <formula>0</formula>
    </cfRule>
  </conditionalFormatting>
  <conditionalFormatting sqref="DC369 DC371 DC373 DC375 DC377 DC379 DC381 DC383 DC385">
    <cfRule type="cellIs" dxfId="4645" priority="6638" stopIfTrue="1" operator="equal">
      <formula>0</formula>
    </cfRule>
  </conditionalFormatting>
  <conditionalFormatting sqref="DC389">
    <cfRule type="cellIs" dxfId="4644" priority="6637" stopIfTrue="1" operator="equal">
      <formula>0</formula>
    </cfRule>
  </conditionalFormatting>
  <conditionalFormatting sqref="DC391">
    <cfRule type="cellIs" dxfId="4643" priority="6636" stopIfTrue="1" operator="equal">
      <formula>0</formula>
    </cfRule>
  </conditionalFormatting>
  <conditionalFormatting sqref="DC393">
    <cfRule type="cellIs" dxfId="4642" priority="6635" stopIfTrue="1" operator="equal">
      <formula>0</formula>
    </cfRule>
  </conditionalFormatting>
  <conditionalFormatting sqref="DC397 DC399">
    <cfRule type="cellIs" dxfId="4641" priority="6634" stopIfTrue="1" operator="equal">
      <formula>0</formula>
    </cfRule>
  </conditionalFormatting>
  <conditionalFormatting sqref="DC397 DC399">
    <cfRule type="cellIs" dxfId="4640" priority="6633" stopIfTrue="1" operator="equal">
      <formula>0</formula>
    </cfRule>
  </conditionalFormatting>
  <conditionalFormatting sqref="DC401">
    <cfRule type="cellIs" dxfId="4639" priority="6632" stopIfTrue="1" operator="equal">
      <formula>0</formula>
    </cfRule>
  </conditionalFormatting>
  <conditionalFormatting sqref="DC401">
    <cfRule type="cellIs" dxfId="4638" priority="6631" stopIfTrue="1" operator="equal">
      <formula>0</formula>
    </cfRule>
  </conditionalFormatting>
  <conditionalFormatting sqref="DC435 DC433">
    <cfRule type="cellIs" dxfId="4637" priority="6627" stopIfTrue="1" operator="equal">
      <formula>0</formula>
    </cfRule>
  </conditionalFormatting>
  <conditionalFormatting sqref="DC437">
    <cfRule type="cellIs" dxfId="4636" priority="6626" stopIfTrue="1" operator="equal">
      <formula>0</formula>
    </cfRule>
  </conditionalFormatting>
  <conditionalFormatting sqref="DC435 DC433">
    <cfRule type="cellIs" dxfId="4635" priority="6625" stopIfTrue="1" operator="equal">
      <formula>0</formula>
    </cfRule>
  </conditionalFormatting>
  <conditionalFormatting sqref="DC437">
    <cfRule type="cellIs" dxfId="4634" priority="6624" stopIfTrue="1" operator="equal">
      <formula>0</formula>
    </cfRule>
  </conditionalFormatting>
  <conditionalFormatting sqref="DD131 DD179">
    <cfRule type="cellIs" dxfId="4633" priority="6623" stopIfTrue="1" operator="equal">
      <formula>0</formula>
    </cfRule>
  </conditionalFormatting>
  <conditionalFormatting sqref="DD129">
    <cfRule type="cellIs" dxfId="4632" priority="6622" stopIfTrue="1" operator="equal">
      <formula>0</formula>
    </cfRule>
  </conditionalFormatting>
  <conditionalFormatting sqref="DD51">
    <cfRule type="cellIs" dxfId="4631" priority="6619" stopIfTrue="1" operator="equal">
      <formula>0</formula>
    </cfRule>
  </conditionalFormatting>
  <conditionalFormatting sqref="DD45 DD47">
    <cfRule type="cellIs" dxfId="4630" priority="6621" stopIfTrue="1" operator="equal">
      <formula>0</formula>
    </cfRule>
  </conditionalFormatting>
  <conditionalFormatting sqref="DD49">
    <cfRule type="cellIs" dxfId="4629" priority="6620" stopIfTrue="1" operator="equal">
      <formula>0</formula>
    </cfRule>
  </conditionalFormatting>
  <conditionalFormatting sqref="DD11">
    <cfRule type="cellIs" dxfId="4628" priority="6618" stopIfTrue="1" operator="equal">
      <formula>0</formula>
    </cfRule>
  </conditionalFormatting>
  <conditionalFormatting sqref="DD55">
    <cfRule type="cellIs" dxfId="4627" priority="6617" stopIfTrue="1" operator="equal">
      <formula>0</formula>
    </cfRule>
  </conditionalFormatting>
  <conditionalFormatting sqref="DD109">
    <cfRule type="cellIs" dxfId="4626" priority="6616" stopIfTrue="1" operator="equal">
      <formula>0</formula>
    </cfRule>
  </conditionalFormatting>
  <conditionalFormatting sqref="DD155">
    <cfRule type="cellIs" dxfId="4625" priority="6615" stopIfTrue="1" operator="equal">
      <formula>0</formula>
    </cfRule>
  </conditionalFormatting>
  <conditionalFormatting sqref="DD85">
    <cfRule type="cellIs" dxfId="4624" priority="6614" stopIfTrue="1" operator="equal">
      <formula>0</formula>
    </cfRule>
  </conditionalFormatting>
  <conditionalFormatting sqref="DD9">
    <cfRule type="cellIs" dxfId="4623" priority="6613" stopIfTrue="1" operator="equal">
      <formula>0</formula>
    </cfRule>
  </conditionalFormatting>
  <conditionalFormatting sqref="DD87">
    <cfRule type="cellIs" dxfId="4622" priority="6612" stopIfTrue="1" operator="equal">
      <formula>0</formula>
    </cfRule>
  </conditionalFormatting>
  <conditionalFormatting sqref="DD53">
    <cfRule type="cellIs" dxfId="4621" priority="6611" stopIfTrue="1" operator="equal">
      <formula>0</formula>
    </cfRule>
  </conditionalFormatting>
  <conditionalFormatting sqref="DD169">
    <cfRule type="cellIs" dxfId="4620" priority="6610" stopIfTrue="1" operator="equal">
      <formula>0</formula>
    </cfRule>
  </conditionalFormatting>
  <conditionalFormatting sqref="DD27">
    <cfRule type="cellIs" dxfId="4619" priority="6609" stopIfTrue="1" operator="equal">
      <formula>0</formula>
    </cfRule>
  </conditionalFormatting>
  <conditionalFormatting sqref="DD21">
    <cfRule type="cellIs" dxfId="4618" priority="6608" stopIfTrue="1" operator="equal">
      <formula>0</formula>
    </cfRule>
  </conditionalFormatting>
  <conditionalFormatting sqref="DD41">
    <cfRule type="cellIs" dxfId="4617" priority="6606" stopIfTrue="1" operator="equal">
      <formula>0</formula>
    </cfRule>
  </conditionalFormatting>
  <conditionalFormatting sqref="DD39">
    <cfRule type="cellIs" dxfId="4616" priority="6607" stopIfTrue="1" operator="equal">
      <formula>0</formula>
    </cfRule>
  </conditionalFormatting>
  <conditionalFormatting sqref="DD25">
    <cfRule type="cellIs" dxfId="4615" priority="6605" stopIfTrue="1" operator="equal">
      <formula>0</formula>
    </cfRule>
  </conditionalFormatting>
  <conditionalFormatting sqref="DD37">
    <cfRule type="cellIs" dxfId="4614" priority="6604" stopIfTrue="1" operator="equal">
      <formula>0</formula>
    </cfRule>
  </conditionalFormatting>
  <conditionalFormatting sqref="DD17">
    <cfRule type="cellIs" dxfId="4613" priority="6601" stopIfTrue="1" operator="equal">
      <formula>0</formula>
    </cfRule>
  </conditionalFormatting>
  <conditionalFormatting sqref="DD33 DD15">
    <cfRule type="cellIs" dxfId="4612" priority="6603" stopIfTrue="1" operator="equal">
      <formula>0</formula>
    </cfRule>
  </conditionalFormatting>
  <conditionalFormatting sqref="DD13">
    <cfRule type="cellIs" dxfId="4611" priority="6602" stopIfTrue="1" operator="equal">
      <formula>0</formula>
    </cfRule>
  </conditionalFormatting>
  <conditionalFormatting sqref="DD23">
    <cfRule type="cellIs" dxfId="4610" priority="6600" stopIfTrue="1" operator="equal">
      <formula>0</formula>
    </cfRule>
  </conditionalFormatting>
  <conditionalFormatting sqref="DD19 DD35">
    <cfRule type="cellIs" dxfId="4609" priority="6599" stopIfTrue="1" operator="equal">
      <formula>0</formula>
    </cfRule>
  </conditionalFormatting>
  <conditionalFormatting sqref="DD31 DD29">
    <cfRule type="cellIs" dxfId="4608" priority="6598" stopIfTrue="1" operator="equal">
      <formula>0</formula>
    </cfRule>
  </conditionalFormatting>
  <conditionalFormatting sqref="DD43">
    <cfRule type="cellIs" dxfId="4607" priority="6597" stopIfTrue="1" operator="equal">
      <formula>0</formula>
    </cfRule>
  </conditionalFormatting>
  <conditionalFormatting sqref="DD61 DD57 DD59 DD63 DD65 DD79 DD81 DD67 DD69 DD71 DD73 DD75 DD77">
    <cfRule type="cellIs" dxfId="4606" priority="6596" stopIfTrue="1" operator="equal">
      <formula>0</formula>
    </cfRule>
  </conditionalFormatting>
  <conditionalFormatting sqref="DD83">
    <cfRule type="cellIs" dxfId="4605" priority="6595" stopIfTrue="1" operator="equal">
      <formula>0</formula>
    </cfRule>
  </conditionalFormatting>
  <conditionalFormatting sqref="DD103 DD101 DD105 DD99 DD95 DD93 DD91 DD89 DD97">
    <cfRule type="cellIs" dxfId="4604" priority="6594" stopIfTrue="1" operator="equal">
      <formula>0</formula>
    </cfRule>
  </conditionalFormatting>
  <conditionalFormatting sqref="DD107">
    <cfRule type="cellIs" dxfId="4603" priority="6593" stopIfTrue="1" operator="equal">
      <formula>0</formula>
    </cfRule>
  </conditionalFormatting>
  <conditionalFormatting sqref="DD125">
    <cfRule type="cellIs" dxfId="4602" priority="6592" stopIfTrue="1" operator="equal">
      <formula>0</formula>
    </cfRule>
  </conditionalFormatting>
  <conditionalFormatting sqref="DD127">
    <cfRule type="cellIs" dxfId="4601" priority="6591" stopIfTrue="1" operator="equal">
      <formula>0</formula>
    </cfRule>
  </conditionalFormatting>
  <conditionalFormatting sqref="DD127">
    <cfRule type="cellIs" dxfId="4600" priority="6590" stopIfTrue="1" operator="equal">
      <formula>0</formula>
    </cfRule>
  </conditionalFormatting>
  <conditionalFormatting sqref="DD111 DD113">
    <cfRule type="cellIs" dxfId="4599" priority="6589" stopIfTrue="1" operator="equal">
      <formula>0</formula>
    </cfRule>
  </conditionalFormatting>
  <conditionalFormatting sqref="DD115 DD117 DD119">
    <cfRule type="cellIs" dxfId="4598" priority="6588" stopIfTrue="1" operator="equal">
      <formula>0</formula>
    </cfRule>
  </conditionalFormatting>
  <conditionalFormatting sqref="DD121 DD123">
    <cfRule type="cellIs" dxfId="4597" priority="6587" stopIfTrue="1" operator="equal">
      <formula>0</formula>
    </cfRule>
  </conditionalFormatting>
  <conditionalFormatting sqref="DD111 DD113">
    <cfRule type="cellIs" dxfId="4596" priority="6586" stopIfTrue="1" operator="equal">
      <formula>0</formula>
    </cfRule>
  </conditionalFormatting>
  <conditionalFormatting sqref="DD115 DD117 DD119">
    <cfRule type="cellIs" dxfId="4595" priority="6585" stopIfTrue="1" operator="equal">
      <formula>0</formula>
    </cfRule>
  </conditionalFormatting>
  <conditionalFormatting sqref="DD121 DD123">
    <cfRule type="cellIs" dxfId="4594" priority="6584" stopIfTrue="1" operator="equal">
      <formula>0</formula>
    </cfRule>
  </conditionalFormatting>
  <conditionalFormatting sqref="DD133 DD135 DD137 DD139 DD141 DD143 DD145 DD147 DD149 DD151">
    <cfRule type="cellIs" dxfId="4593" priority="6583" stopIfTrue="1" operator="equal">
      <formula>0</formula>
    </cfRule>
  </conditionalFormatting>
  <conditionalFormatting sqref="DD153">
    <cfRule type="cellIs" dxfId="4592" priority="6582" stopIfTrue="1" operator="equal">
      <formula>0</formula>
    </cfRule>
  </conditionalFormatting>
  <conditionalFormatting sqref="DD167">
    <cfRule type="cellIs" dxfId="4591" priority="6581" stopIfTrue="1" operator="equal">
      <formula>0</formula>
    </cfRule>
  </conditionalFormatting>
  <conditionalFormatting sqref="DD157 DD159">
    <cfRule type="cellIs" dxfId="4590" priority="6580" stopIfTrue="1" operator="equal">
      <formula>0</formula>
    </cfRule>
  </conditionalFormatting>
  <conditionalFormatting sqref="DD161 DD163">
    <cfRule type="cellIs" dxfId="4589" priority="6579" stopIfTrue="1" operator="equal">
      <formula>0</formula>
    </cfRule>
  </conditionalFormatting>
  <conditionalFormatting sqref="DD165">
    <cfRule type="cellIs" dxfId="4588" priority="6578" stopIfTrue="1" operator="equal">
      <formula>0</formula>
    </cfRule>
  </conditionalFormatting>
  <conditionalFormatting sqref="DD171 DD173 DD175">
    <cfRule type="cellIs" dxfId="4587" priority="6577" stopIfTrue="1" operator="equal">
      <formula>0</formula>
    </cfRule>
  </conditionalFormatting>
  <conditionalFormatting sqref="DD177">
    <cfRule type="cellIs" dxfId="4586" priority="6576" stopIfTrue="1" operator="equal">
      <formula>0</formula>
    </cfRule>
  </conditionalFormatting>
  <conditionalFormatting sqref="DD181 DD183 DD189 DD191">
    <cfRule type="cellIs" dxfId="4585" priority="6575" stopIfTrue="1" operator="equal">
      <formula>0</formula>
    </cfRule>
  </conditionalFormatting>
  <conditionalFormatting sqref="DD185 DD187">
    <cfRule type="cellIs" dxfId="4584" priority="6574" stopIfTrue="1" operator="equal">
      <formula>0</formula>
    </cfRule>
  </conditionalFormatting>
  <conditionalFormatting sqref="DD439">
    <cfRule type="cellIs" dxfId="4583" priority="6573" stopIfTrue="1" operator="equal">
      <formula>0</formula>
    </cfRule>
  </conditionalFormatting>
  <conditionalFormatting sqref="DD367">
    <cfRule type="cellIs" dxfId="4582" priority="6569" stopIfTrue="1" operator="equal">
      <formula>0</formula>
    </cfRule>
  </conditionalFormatting>
  <conditionalFormatting sqref="DD221">
    <cfRule type="cellIs" dxfId="4581" priority="6572" stopIfTrue="1" operator="equal">
      <formula>0</formula>
    </cfRule>
  </conditionalFormatting>
  <conditionalFormatting sqref="DD271">
    <cfRule type="cellIs" dxfId="4580" priority="6571" stopIfTrue="1" operator="equal">
      <formula>0</formula>
    </cfRule>
  </conditionalFormatting>
  <conditionalFormatting sqref="DD339">
    <cfRule type="cellIs" dxfId="4579" priority="6570" stopIfTrue="1" operator="equal">
      <formula>0</formula>
    </cfRule>
  </conditionalFormatting>
  <conditionalFormatting sqref="DD219">
    <cfRule type="cellIs" dxfId="4578" priority="6568" stopIfTrue="1" operator="equal">
      <formula>0</formula>
    </cfRule>
  </conditionalFormatting>
  <conditionalFormatting sqref="DD303">
    <cfRule type="cellIs" dxfId="4577" priority="6567" stopIfTrue="1" operator="equal">
      <formula>0</formula>
    </cfRule>
  </conditionalFormatting>
  <conditionalFormatting sqref="DD309">
    <cfRule type="cellIs" dxfId="4576" priority="6566" stopIfTrue="1" operator="equal">
      <formula>0</formula>
    </cfRule>
  </conditionalFormatting>
  <conditionalFormatting sqref="DD305">
    <cfRule type="cellIs" dxfId="4575" priority="6565" stopIfTrue="1" operator="equal">
      <formula>0</formula>
    </cfRule>
  </conditionalFormatting>
  <conditionalFormatting sqref="DD307">
    <cfRule type="cellIs" dxfId="4574" priority="6564" stopIfTrue="1" operator="equal">
      <formula>0</formula>
    </cfRule>
  </conditionalFormatting>
  <conditionalFormatting sqref="DD431">
    <cfRule type="cellIs" dxfId="4573" priority="6563" stopIfTrue="1" operator="equal">
      <formula>0</formula>
    </cfRule>
  </conditionalFormatting>
  <conditionalFormatting sqref="DD395">
    <cfRule type="cellIs" dxfId="4572" priority="6562" stopIfTrue="1" operator="equal">
      <formula>0</formula>
    </cfRule>
  </conditionalFormatting>
  <conditionalFormatting sqref="DD251 DD253">
    <cfRule type="cellIs" dxfId="4571" priority="6560" stopIfTrue="1" operator="equal">
      <formula>0</formula>
    </cfRule>
  </conditionalFormatting>
  <conditionalFormatting sqref="DD259">
    <cfRule type="cellIs" dxfId="4570" priority="6558" stopIfTrue="1" operator="equal">
      <formula>0</formula>
    </cfRule>
  </conditionalFormatting>
  <conditionalFormatting sqref="DD257 DD255">
    <cfRule type="cellIs" dxfId="4569" priority="6559" stopIfTrue="1" operator="equal">
      <formula>0</formula>
    </cfRule>
  </conditionalFormatting>
  <conditionalFormatting sqref="DD261">
    <cfRule type="cellIs" dxfId="4568" priority="6557" stopIfTrue="1" operator="equal">
      <formula>0</formula>
    </cfRule>
  </conditionalFormatting>
  <conditionalFormatting sqref="DD249">
    <cfRule type="cellIs" dxfId="4567" priority="6556" stopIfTrue="1" operator="equal">
      <formula>0</formula>
    </cfRule>
  </conditionalFormatting>
  <conditionalFormatting sqref="DD241">
    <cfRule type="cellIs" dxfId="4566" priority="6555" stopIfTrue="1" operator="equal">
      <formula>0</formula>
    </cfRule>
  </conditionalFormatting>
  <conditionalFormatting sqref="DD243 DD245">
    <cfRule type="cellIs" dxfId="4565" priority="6554" stopIfTrue="1" operator="equal">
      <formula>0</formula>
    </cfRule>
  </conditionalFormatting>
  <conditionalFormatting sqref="DD247">
    <cfRule type="cellIs" dxfId="4564" priority="6553" stopIfTrue="1" operator="equal">
      <formula>0</formula>
    </cfRule>
  </conditionalFormatting>
  <conditionalFormatting sqref="DD237 DD239">
    <cfRule type="cellIs" dxfId="4563" priority="6552" stopIfTrue="1" operator="equal">
      <formula>0</formula>
    </cfRule>
  </conditionalFormatting>
  <conditionalFormatting sqref="DD233 DD235">
    <cfRule type="cellIs" dxfId="4562" priority="6551" stopIfTrue="1" operator="equal">
      <formula>0</formula>
    </cfRule>
  </conditionalFormatting>
  <conditionalFormatting sqref="DD231">
    <cfRule type="cellIs" dxfId="4561" priority="6550" stopIfTrue="1" operator="equal">
      <formula>0</formula>
    </cfRule>
  </conditionalFormatting>
  <conditionalFormatting sqref="DD225 DD223">
    <cfRule type="cellIs" dxfId="4560" priority="6549" stopIfTrue="1" operator="equal">
      <formula>0</formula>
    </cfRule>
  </conditionalFormatting>
  <conditionalFormatting sqref="DD229 DD227">
    <cfRule type="cellIs" dxfId="4559" priority="6548" stopIfTrue="1" operator="equal">
      <formula>0</formula>
    </cfRule>
  </conditionalFormatting>
  <conditionalFormatting sqref="DD239 DD237 DD225 DD223">
    <cfRule type="cellIs" dxfId="4558" priority="6547" stopIfTrue="1" operator="equal">
      <formula>0</formula>
    </cfRule>
  </conditionalFormatting>
  <conditionalFormatting sqref="DD235 DD233 DD229 DD227">
    <cfRule type="cellIs" dxfId="4557" priority="6546" stopIfTrue="1" operator="equal">
      <formula>0</formula>
    </cfRule>
  </conditionalFormatting>
  <conditionalFormatting sqref="DD231">
    <cfRule type="cellIs" dxfId="4556" priority="6545" stopIfTrue="1" operator="equal">
      <formula>0</formula>
    </cfRule>
  </conditionalFormatting>
  <conditionalFormatting sqref="DD263">
    <cfRule type="cellIs" dxfId="4555" priority="6544" stopIfTrue="1" operator="equal">
      <formula>0</formula>
    </cfRule>
  </conditionalFormatting>
  <conditionalFormatting sqref="DD265">
    <cfRule type="cellIs" dxfId="4554" priority="6543" stopIfTrue="1" operator="equal">
      <formula>0</formula>
    </cfRule>
  </conditionalFormatting>
  <conditionalFormatting sqref="DD267">
    <cfRule type="cellIs" dxfId="4553" priority="6542" stopIfTrue="1" operator="equal">
      <formula>0</formula>
    </cfRule>
  </conditionalFormatting>
  <conditionalFormatting sqref="DD301">
    <cfRule type="cellIs" dxfId="4552" priority="6541" stopIfTrue="1" operator="equal">
      <formula>0</formula>
    </cfRule>
  </conditionalFormatting>
  <conditionalFormatting sqref="DD297 DD299 DD283 DD277 DD281 DD279 DD289 DD287 DD285 DD275 DD273 DD295 DD291 DD293">
    <cfRule type="cellIs" dxfId="4551" priority="6540" stopIfTrue="1" operator="equal">
      <formula>0</formula>
    </cfRule>
  </conditionalFormatting>
  <conditionalFormatting sqref="DD311 DD315 DD321 DD313">
    <cfRule type="cellIs" dxfId="4550" priority="6539" stopIfTrue="1" operator="equal">
      <formula>0</formula>
    </cfRule>
  </conditionalFormatting>
  <conditionalFormatting sqref="DD323">
    <cfRule type="cellIs" dxfId="4549" priority="6538" stopIfTrue="1" operator="equal">
      <formula>0</formula>
    </cfRule>
  </conditionalFormatting>
  <conditionalFormatting sqref="DD325">
    <cfRule type="cellIs" dxfId="4548" priority="6537" stopIfTrue="1" operator="equal">
      <formula>0</formula>
    </cfRule>
  </conditionalFormatting>
  <conditionalFormatting sqref="DD327">
    <cfRule type="cellIs" dxfId="4547" priority="6536" stopIfTrue="1" operator="equal">
      <formula>0</formula>
    </cfRule>
  </conditionalFormatting>
  <conditionalFormatting sqref="DD329">
    <cfRule type="cellIs" dxfId="4546" priority="6535" stopIfTrue="1" operator="equal">
      <formula>0</formula>
    </cfRule>
  </conditionalFormatting>
  <conditionalFormatting sqref="DD335 DD333 DD331">
    <cfRule type="cellIs" dxfId="4545" priority="6534" stopIfTrue="1" operator="equal">
      <formula>0</formula>
    </cfRule>
  </conditionalFormatting>
  <conditionalFormatting sqref="DD317 DD319">
    <cfRule type="cellIs" dxfId="4544" priority="6533" stopIfTrue="1" operator="equal">
      <formula>0</formula>
    </cfRule>
  </conditionalFormatting>
  <conditionalFormatting sqref="DD343 DD349 DD351 DD353 DD357 DD347">
    <cfRule type="cellIs" dxfId="4543" priority="6532" stopIfTrue="1" operator="equal">
      <formula>0</formula>
    </cfRule>
  </conditionalFormatting>
  <conditionalFormatting sqref="DD361">
    <cfRule type="cellIs" dxfId="4542" priority="6531" stopIfTrue="1" operator="equal">
      <formula>0</formula>
    </cfRule>
  </conditionalFormatting>
  <conditionalFormatting sqref="DD345">
    <cfRule type="cellIs" dxfId="4541" priority="6530" stopIfTrue="1" operator="equal">
      <formula>0</formula>
    </cfRule>
  </conditionalFormatting>
  <conditionalFormatting sqref="DD341">
    <cfRule type="cellIs" dxfId="4540" priority="6529" stopIfTrue="1" operator="equal">
      <formula>0</formula>
    </cfRule>
  </conditionalFormatting>
  <conditionalFormatting sqref="DD355 DD359">
    <cfRule type="cellIs" dxfId="4539" priority="6528" stopIfTrue="1" operator="equal">
      <formula>0</formula>
    </cfRule>
  </conditionalFormatting>
  <conditionalFormatting sqref="DD363">
    <cfRule type="cellIs" dxfId="4538" priority="6527" stopIfTrue="1" operator="equal">
      <formula>0</formula>
    </cfRule>
  </conditionalFormatting>
  <conditionalFormatting sqref="DD365">
    <cfRule type="cellIs" dxfId="4537" priority="6526" stopIfTrue="1" operator="equal">
      <formula>0</formula>
    </cfRule>
  </conditionalFormatting>
  <conditionalFormatting sqref="DD387">
    <cfRule type="cellIs" dxfId="4536" priority="6525" stopIfTrue="1" operator="equal">
      <formula>0</formula>
    </cfRule>
  </conditionalFormatting>
  <conditionalFormatting sqref="DD369 DD371 DD373 DD375 DD377 DD379 DD381 DD383 DD385">
    <cfRule type="cellIs" dxfId="4535" priority="6524" stopIfTrue="1" operator="equal">
      <formula>0</formula>
    </cfRule>
  </conditionalFormatting>
  <conditionalFormatting sqref="DD389">
    <cfRule type="cellIs" dxfId="4534" priority="6523" stopIfTrue="1" operator="equal">
      <formula>0</formula>
    </cfRule>
  </conditionalFormatting>
  <conditionalFormatting sqref="DD391">
    <cfRule type="cellIs" dxfId="4533" priority="6522" stopIfTrue="1" operator="equal">
      <formula>0</formula>
    </cfRule>
  </conditionalFormatting>
  <conditionalFormatting sqref="DD393">
    <cfRule type="cellIs" dxfId="4532" priority="6521" stopIfTrue="1" operator="equal">
      <formula>0</formula>
    </cfRule>
  </conditionalFormatting>
  <conditionalFormatting sqref="DD397 DD399">
    <cfRule type="cellIs" dxfId="4531" priority="6520" stopIfTrue="1" operator="equal">
      <formula>0</formula>
    </cfRule>
  </conditionalFormatting>
  <conditionalFormatting sqref="DD397 DD399">
    <cfRule type="cellIs" dxfId="4530" priority="6519" stopIfTrue="1" operator="equal">
      <formula>0</formula>
    </cfRule>
  </conditionalFormatting>
  <conditionalFormatting sqref="DD401">
    <cfRule type="cellIs" dxfId="4529" priority="6518" stopIfTrue="1" operator="equal">
      <formula>0</formula>
    </cfRule>
  </conditionalFormatting>
  <conditionalFormatting sqref="DD401">
    <cfRule type="cellIs" dxfId="4528" priority="6517" stopIfTrue="1" operator="equal">
      <formula>0</formula>
    </cfRule>
  </conditionalFormatting>
  <conditionalFormatting sqref="DD435 DD433">
    <cfRule type="cellIs" dxfId="4527" priority="6513" stopIfTrue="1" operator="equal">
      <formula>0</formula>
    </cfRule>
  </conditionalFormatting>
  <conditionalFormatting sqref="DD437">
    <cfRule type="cellIs" dxfId="4526" priority="6512" stopIfTrue="1" operator="equal">
      <formula>0</formula>
    </cfRule>
  </conditionalFormatting>
  <conditionalFormatting sqref="DD435 DD433">
    <cfRule type="cellIs" dxfId="4525" priority="6511" stopIfTrue="1" operator="equal">
      <formula>0</formula>
    </cfRule>
  </conditionalFormatting>
  <conditionalFormatting sqref="DD437">
    <cfRule type="cellIs" dxfId="4524" priority="6510" stopIfTrue="1" operator="equal">
      <formula>0</formula>
    </cfRule>
  </conditionalFormatting>
  <conditionalFormatting sqref="DE131 DE179">
    <cfRule type="cellIs" dxfId="4523" priority="6509" stopIfTrue="1" operator="equal">
      <formula>0</formula>
    </cfRule>
  </conditionalFormatting>
  <conditionalFormatting sqref="DE129">
    <cfRule type="cellIs" dxfId="4522" priority="6508" stopIfTrue="1" operator="equal">
      <formula>0</formula>
    </cfRule>
  </conditionalFormatting>
  <conditionalFormatting sqref="DE51">
    <cfRule type="cellIs" dxfId="4521" priority="6505" stopIfTrue="1" operator="equal">
      <formula>0</formula>
    </cfRule>
  </conditionalFormatting>
  <conditionalFormatting sqref="DE45 DE47">
    <cfRule type="cellIs" dxfId="4520" priority="6507" stopIfTrue="1" operator="equal">
      <formula>0</formula>
    </cfRule>
  </conditionalFormatting>
  <conditionalFormatting sqref="DE49">
    <cfRule type="cellIs" dxfId="4519" priority="6506" stopIfTrue="1" operator="equal">
      <formula>0</formula>
    </cfRule>
  </conditionalFormatting>
  <conditionalFormatting sqref="DE11">
    <cfRule type="cellIs" dxfId="4518" priority="6504" stopIfTrue="1" operator="equal">
      <formula>0</formula>
    </cfRule>
  </conditionalFormatting>
  <conditionalFormatting sqref="DE55">
    <cfRule type="cellIs" dxfId="4517" priority="6503" stopIfTrue="1" operator="equal">
      <formula>0</formula>
    </cfRule>
  </conditionalFormatting>
  <conditionalFormatting sqref="DE109">
    <cfRule type="cellIs" dxfId="4516" priority="6502" stopIfTrue="1" operator="equal">
      <formula>0</formula>
    </cfRule>
  </conditionalFormatting>
  <conditionalFormatting sqref="DE155">
    <cfRule type="cellIs" dxfId="4515" priority="6501" stopIfTrue="1" operator="equal">
      <formula>0</formula>
    </cfRule>
  </conditionalFormatting>
  <conditionalFormatting sqref="DE85">
    <cfRule type="cellIs" dxfId="4514" priority="6500" stopIfTrue="1" operator="equal">
      <formula>0</formula>
    </cfRule>
  </conditionalFormatting>
  <conditionalFormatting sqref="DE9">
    <cfRule type="cellIs" dxfId="4513" priority="6499" stopIfTrue="1" operator="equal">
      <formula>0</formula>
    </cfRule>
  </conditionalFormatting>
  <conditionalFormatting sqref="DE87">
    <cfRule type="cellIs" dxfId="4512" priority="6498" stopIfTrue="1" operator="equal">
      <formula>0</formula>
    </cfRule>
  </conditionalFormatting>
  <conditionalFormatting sqref="DE53">
    <cfRule type="cellIs" dxfId="4511" priority="6497" stopIfTrue="1" operator="equal">
      <formula>0</formula>
    </cfRule>
  </conditionalFormatting>
  <conditionalFormatting sqref="DE169">
    <cfRule type="cellIs" dxfId="4510" priority="6496" stopIfTrue="1" operator="equal">
      <formula>0</formula>
    </cfRule>
  </conditionalFormatting>
  <conditionalFormatting sqref="DE27">
    <cfRule type="cellIs" dxfId="4509" priority="6495" stopIfTrue="1" operator="equal">
      <formula>0</formula>
    </cfRule>
  </conditionalFormatting>
  <conditionalFormatting sqref="DE21">
    <cfRule type="cellIs" dxfId="4508" priority="6494" stopIfTrue="1" operator="equal">
      <formula>0</formula>
    </cfRule>
  </conditionalFormatting>
  <conditionalFormatting sqref="DE41">
    <cfRule type="cellIs" dxfId="4507" priority="6492" stopIfTrue="1" operator="equal">
      <formula>0</formula>
    </cfRule>
  </conditionalFormatting>
  <conditionalFormatting sqref="DE39">
    <cfRule type="cellIs" dxfId="4506" priority="6493" stopIfTrue="1" operator="equal">
      <formula>0</formula>
    </cfRule>
  </conditionalFormatting>
  <conditionalFormatting sqref="DE25">
    <cfRule type="cellIs" dxfId="4505" priority="6491" stopIfTrue="1" operator="equal">
      <formula>0</formula>
    </cfRule>
  </conditionalFormatting>
  <conditionalFormatting sqref="DE37">
    <cfRule type="cellIs" dxfId="4504" priority="6490" stopIfTrue="1" operator="equal">
      <formula>0</formula>
    </cfRule>
  </conditionalFormatting>
  <conditionalFormatting sqref="DE17">
    <cfRule type="cellIs" dxfId="4503" priority="6487" stopIfTrue="1" operator="equal">
      <formula>0</formula>
    </cfRule>
  </conditionalFormatting>
  <conditionalFormatting sqref="DE33 DE15">
    <cfRule type="cellIs" dxfId="4502" priority="6489" stopIfTrue="1" operator="equal">
      <formula>0</formula>
    </cfRule>
  </conditionalFormatting>
  <conditionalFormatting sqref="DE13">
    <cfRule type="cellIs" dxfId="4501" priority="6488" stopIfTrue="1" operator="equal">
      <formula>0</formula>
    </cfRule>
  </conditionalFormatting>
  <conditionalFormatting sqref="DE23">
    <cfRule type="cellIs" dxfId="4500" priority="6486" stopIfTrue="1" operator="equal">
      <formula>0</formula>
    </cfRule>
  </conditionalFormatting>
  <conditionalFormatting sqref="DE19 DE35">
    <cfRule type="cellIs" dxfId="4499" priority="6485" stopIfTrue="1" operator="equal">
      <formula>0</formula>
    </cfRule>
  </conditionalFormatting>
  <conditionalFormatting sqref="DE31 DE29">
    <cfRule type="cellIs" dxfId="4498" priority="6484" stopIfTrue="1" operator="equal">
      <formula>0</formula>
    </cfRule>
  </conditionalFormatting>
  <conditionalFormatting sqref="DE43">
    <cfRule type="cellIs" dxfId="4497" priority="6483" stopIfTrue="1" operator="equal">
      <formula>0</formula>
    </cfRule>
  </conditionalFormatting>
  <conditionalFormatting sqref="DE61 DE57 DE59 DE63 DE65 DE79 DE81 DE67 DE69 DE71 DE73 DE75 DE77">
    <cfRule type="cellIs" dxfId="4496" priority="6482" stopIfTrue="1" operator="equal">
      <formula>0</formula>
    </cfRule>
  </conditionalFormatting>
  <conditionalFormatting sqref="DE83">
    <cfRule type="cellIs" dxfId="4495" priority="6481" stopIfTrue="1" operator="equal">
      <formula>0</formula>
    </cfRule>
  </conditionalFormatting>
  <conditionalFormatting sqref="DE103 DE101 DE105 DE99 DE95 DE93 DE91 DE89 DE97">
    <cfRule type="cellIs" dxfId="4494" priority="6480" stopIfTrue="1" operator="equal">
      <formula>0</formula>
    </cfRule>
  </conditionalFormatting>
  <conditionalFormatting sqref="DE107">
    <cfRule type="cellIs" dxfId="4493" priority="6479" stopIfTrue="1" operator="equal">
      <formula>0</formula>
    </cfRule>
  </conditionalFormatting>
  <conditionalFormatting sqref="DE125">
    <cfRule type="cellIs" dxfId="4492" priority="6478" stopIfTrue="1" operator="equal">
      <formula>0</formula>
    </cfRule>
  </conditionalFormatting>
  <conditionalFormatting sqref="DE127">
    <cfRule type="cellIs" dxfId="4491" priority="6477" stopIfTrue="1" operator="equal">
      <formula>0</formula>
    </cfRule>
  </conditionalFormatting>
  <conditionalFormatting sqref="DE127">
    <cfRule type="cellIs" dxfId="4490" priority="6476" stopIfTrue="1" operator="equal">
      <formula>0</formula>
    </cfRule>
  </conditionalFormatting>
  <conditionalFormatting sqref="DE111 DE113">
    <cfRule type="cellIs" dxfId="4489" priority="6475" stopIfTrue="1" operator="equal">
      <formula>0</formula>
    </cfRule>
  </conditionalFormatting>
  <conditionalFormatting sqref="DE115 DE117 DE119">
    <cfRule type="cellIs" dxfId="4488" priority="6474" stopIfTrue="1" operator="equal">
      <formula>0</formula>
    </cfRule>
  </conditionalFormatting>
  <conditionalFormatting sqref="DE121 DE123">
    <cfRule type="cellIs" dxfId="4487" priority="6473" stopIfTrue="1" operator="equal">
      <formula>0</formula>
    </cfRule>
  </conditionalFormatting>
  <conditionalFormatting sqref="DE111 DE113">
    <cfRule type="cellIs" dxfId="4486" priority="6472" stopIfTrue="1" operator="equal">
      <formula>0</formula>
    </cfRule>
  </conditionalFormatting>
  <conditionalFormatting sqref="DE115 DE117 DE119">
    <cfRule type="cellIs" dxfId="4485" priority="6471" stopIfTrue="1" operator="equal">
      <formula>0</formula>
    </cfRule>
  </conditionalFormatting>
  <conditionalFormatting sqref="DE121 DE123">
    <cfRule type="cellIs" dxfId="4484" priority="6470" stopIfTrue="1" operator="equal">
      <formula>0</formula>
    </cfRule>
  </conditionalFormatting>
  <conditionalFormatting sqref="DE133 DE135 DE137 DE139 DE141 DE143 DE145 DE147 DE149 DE151">
    <cfRule type="cellIs" dxfId="4483" priority="6469" stopIfTrue="1" operator="equal">
      <formula>0</formula>
    </cfRule>
  </conditionalFormatting>
  <conditionalFormatting sqref="DE153">
    <cfRule type="cellIs" dxfId="4482" priority="6468" stopIfTrue="1" operator="equal">
      <formula>0</formula>
    </cfRule>
  </conditionalFormatting>
  <conditionalFormatting sqref="DE167">
    <cfRule type="cellIs" dxfId="4481" priority="6467" stopIfTrue="1" operator="equal">
      <formula>0</formula>
    </cfRule>
  </conditionalFormatting>
  <conditionalFormatting sqref="DE157 DE159">
    <cfRule type="cellIs" dxfId="4480" priority="6466" stopIfTrue="1" operator="equal">
      <formula>0</formula>
    </cfRule>
  </conditionalFormatting>
  <conditionalFormatting sqref="DE161 DE163">
    <cfRule type="cellIs" dxfId="4479" priority="6465" stopIfTrue="1" operator="equal">
      <formula>0</formula>
    </cfRule>
  </conditionalFormatting>
  <conditionalFormatting sqref="DE165">
    <cfRule type="cellIs" dxfId="4478" priority="6464" stopIfTrue="1" operator="equal">
      <formula>0</formula>
    </cfRule>
  </conditionalFormatting>
  <conditionalFormatting sqref="DE171 DE173 DE175">
    <cfRule type="cellIs" dxfId="4477" priority="6463" stopIfTrue="1" operator="equal">
      <formula>0</formula>
    </cfRule>
  </conditionalFormatting>
  <conditionalFormatting sqref="DE177">
    <cfRule type="cellIs" dxfId="4476" priority="6462" stopIfTrue="1" operator="equal">
      <formula>0</formula>
    </cfRule>
  </conditionalFormatting>
  <conditionalFormatting sqref="DE181 DE183 DE189 DE191">
    <cfRule type="cellIs" dxfId="4475" priority="6461" stopIfTrue="1" operator="equal">
      <formula>0</formula>
    </cfRule>
  </conditionalFormatting>
  <conditionalFormatting sqref="DE185 DE187">
    <cfRule type="cellIs" dxfId="4474" priority="6460" stopIfTrue="1" operator="equal">
      <formula>0</formula>
    </cfRule>
  </conditionalFormatting>
  <conditionalFormatting sqref="DE367">
    <cfRule type="cellIs" dxfId="4473" priority="6456" stopIfTrue="1" operator="equal">
      <formula>0</formula>
    </cfRule>
  </conditionalFormatting>
  <conditionalFormatting sqref="DE221">
    <cfRule type="cellIs" dxfId="4472" priority="6459" stopIfTrue="1" operator="equal">
      <formula>0</formula>
    </cfRule>
  </conditionalFormatting>
  <conditionalFormatting sqref="DE271">
    <cfRule type="cellIs" dxfId="4471" priority="6458" stopIfTrue="1" operator="equal">
      <formula>0</formula>
    </cfRule>
  </conditionalFormatting>
  <conditionalFormatting sqref="DE339">
    <cfRule type="cellIs" dxfId="4470" priority="6457" stopIfTrue="1" operator="equal">
      <formula>0</formula>
    </cfRule>
  </conditionalFormatting>
  <conditionalFormatting sqref="DE219">
    <cfRule type="cellIs" dxfId="4469" priority="6455" stopIfTrue="1" operator="equal">
      <formula>0</formula>
    </cfRule>
  </conditionalFormatting>
  <conditionalFormatting sqref="DE303">
    <cfRule type="cellIs" dxfId="4468" priority="6454" stopIfTrue="1" operator="equal">
      <formula>0</formula>
    </cfRule>
  </conditionalFormatting>
  <conditionalFormatting sqref="DE309">
    <cfRule type="cellIs" dxfId="4467" priority="6453" stopIfTrue="1" operator="equal">
      <formula>0</formula>
    </cfRule>
  </conditionalFormatting>
  <conditionalFormatting sqref="DE305">
    <cfRule type="cellIs" dxfId="4466" priority="6452" stopIfTrue="1" operator="equal">
      <formula>0</formula>
    </cfRule>
  </conditionalFormatting>
  <conditionalFormatting sqref="DE307">
    <cfRule type="cellIs" dxfId="4465" priority="6451" stopIfTrue="1" operator="equal">
      <formula>0</formula>
    </cfRule>
  </conditionalFormatting>
  <conditionalFormatting sqref="DE431">
    <cfRule type="cellIs" dxfId="4464" priority="6450" stopIfTrue="1" operator="equal">
      <formula>0</formula>
    </cfRule>
  </conditionalFormatting>
  <conditionalFormatting sqref="DE395">
    <cfRule type="cellIs" dxfId="4463" priority="6449" stopIfTrue="1" operator="equal">
      <formula>0</formula>
    </cfRule>
  </conditionalFormatting>
  <conditionalFormatting sqref="DE251 DE253">
    <cfRule type="cellIs" dxfId="4462" priority="6447" stopIfTrue="1" operator="equal">
      <formula>0</formula>
    </cfRule>
  </conditionalFormatting>
  <conditionalFormatting sqref="DE259">
    <cfRule type="cellIs" dxfId="4461" priority="6445" stopIfTrue="1" operator="equal">
      <formula>0</formula>
    </cfRule>
  </conditionalFormatting>
  <conditionalFormatting sqref="DE257 DE255">
    <cfRule type="cellIs" dxfId="4460" priority="6446" stopIfTrue="1" operator="equal">
      <formula>0</formula>
    </cfRule>
  </conditionalFormatting>
  <conditionalFormatting sqref="DE261">
    <cfRule type="cellIs" dxfId="4459" priority="6444" stopIfTrue="1" operator="equal">
      <formula>0</formula>
    </cfRule>
  </conditionalFormatting>
  <conditionalFormatting sqref="DE249">
    <cfRule type="cellIs" dxfId="4458" priority="6443" stopIfTrue="1" operator="equal">
      <formula>0</formula>
    </cfRule>
  </conditionalFormatting>
  <conditionalFormatting sqref="DE241">
    <cfRule type="cellIs" dxfId="4457" priority="6442" stopIfTrue="1" operator="equal">
      <formula>0</formula>
    </cfRule>
  </conditionalFormatting>
  <conditionalFormatting sqref="DE243 DE245">
    <cfRule type="cellIs" dxfId="4456" priority="6441" stopIfTrue="1" operator="equal">
      <formula>0</formula>
    </cfRule>
  </conditionalFormatting>
  <conditionalFormatting sqref="DE247">
    <cfRule type="cellIs" dxfId="4455" priority="6440" stopIfTrue="1" operator="equal">
      <formula>0</formula>
    </cfRule>
  </conditionalFormatting>
  <conditionalFormatting sqref="DE237 DE239">
    <cfRule type="cellIs" dxfId="4454" priority="6439" stopIfTrue="1" operator="equal">
      <formula>0</formula>
    </cfRule>
  </conditionalFormatting>
  <conditionalFormatting sqref="DE233 DE235">
    <cfRule type="cellIs" dxfId="4453" priority="6438" stopIfTrue="1" operator="equal">
      <formula>0</formula>
    </cfRule>
  </conditionalFormatting>
  <conditionalFormatting sqref="DE231">
    <cfRule type="cellIs" dxfId="4452" priority="6437" stopIfTrue="1" operator="equal">
      <formula>0</formula>
    </cfRule>
  </conditionalFormatting>
  <conditionalFormatting sqref="DE225 DE223">
    <cfRule type="cellIs" dxfId="4451" priority="6436" stopIfTrue="1" operator="equal">
      <formula>0</formula>
    </cfRule>
  </conditionalFormatting>
  <conditionalFormatting sqref="DE229 DE227">
    <cfRule type="cellIs" dxfId="4450" priority="6435" stopIfTrue="1" operator="equal">
      <formula>0</formula>
    </cfRule>
  </conditionalFormatting>
  <conditionalFormatting sqref="DE239 DE237 DE225 DE223">
    <cfRule type="cellIs" dxfId="4449" priority="6434" stopIfTrue="1" operator="equal">
      <formula>0</formula>
    </cfRule>
  </conditionalFormatting>
  <conditionalFormatting sqref="DE235 DE233 DE229 DE227">
    <cfRule type="cellIs" dxfId="4448" priority="6433" stopIfTrue="1" operator="equal">
      <formula>0</formula>
    </cfRule>
  </conditionalFormatting>
  <conditionalFormatting sqref="DE231">
    <cfRule type="cellIs" dxfId="4447" priority="6432" stopIfTrue="1" operator="equal">
      <formula>0</formula>
    </cfRule>
  </conditionalFormatting>
  <conditionalFormatting sqref="DE263">
    <cfRule type="cellIs" dxfId="4446" priority="6431" stopIfTrue="1" operator="equal">
      <formula>0</formula>
    </cfRule>
  </conditionalFormatting>
  <conditionalFormatting sqref="DE265">
    <cfRule type="cellIs" dxfId="4445" priority="6430" stopIfTrue="1" operator="equal">
      <formula>0</formula>
    </cfRule>
  </conditionalFormatting>
  <conditionalFormatting sqref="DE267">
    <cfRule type="cellIs" dxfId="4444" priority="6429" stopIfTrue="1" operator="equal">
      <formula>0</formula>
    </cfRule>
  </conditionalFormatting>
  <conditionalFormatting sqref="DE301">
    <cfRule type="cellIs" dxfId="4443" priority="6428" stopIfTrue="1" operator="equal">
      <formula>0</formula>
    </cfRule>
  </conditionalFormatting>
  <conditionalFormatting sqref="DE297 DE299 DE283 DE277 DE281 DE279 DE289 DE287 DE285 DE275 DE273 DE295 DE291 DE293">
    <cfRule type="cellIs" dxfId="4442" priority="6427" stopIfTrue="1" operator="equal">
      <formula>0</formula>
    </cfRule>
  </conditionalFormatting>
  <conditionalFormatting sqref="DE311 DE315 DE321 DE313">
    <cfRule type="cellIs" dxfId="4441" priority="6426" stopIfTrue="1" operator="equal">
      <formula>0</formula>
    </cfRule>
  </conditionalFormatting>
  <conditionalFormatting sqref="DE323">
    <cfRule type="cellIs" dxfId="4440" priority="6425" stopIfTrue="1" operator="equal">
      <formula>0</formula>
    </cfRule>
  </conditionalFormatting>
  <conditionalFormatting sqref="DE325">
    <cfRule type="cellIs" dxfId="4439" priority="6424" stopIfTrue="1" operator="equal">
      <formula>0</formula>
    </cfRule>
  </conditionalFormatting>
  <conditionalFormatting sqref="DE327">
    <cfRule type="cellIs" dxfId="4438" priority="6423" stopIfTrue="1" operator="equal">
      <formula>0</formula>
    </cfRule>
  </conditionalFormatting>
  <conditionalFormatting sqref="DE329">
    <cfRule type="cellIs" dxfId="4437" priority="6422" stopIfTrue="1" operator="equal">
      <formula>0</formula>
    </cfRule>
  </conditionalFormatting>
  <conditionalFormatting sqref="DE335 DE333 DE331">
    <cfRule type="cellIs" dxfId="4436" priority="6421" stopIfTrue="1" operator="equal">
      <formula>0</formula>
    </cfRule>
  </conditionalFormatting>
  <conditionalFormatting sqref="DE317 DE319">
    <cfRule type="cellIs" dxfId="4435" priority="6420" stopIfTrue="1" operator="equal">
      <formula>0</formula>
    </cfRule>
  </conditionalFormatting>
  <conditionalFormatting sqref="DE343 DE349 DE351 DE353 DE357 DE347">
    <cfRule type="cellIs" dxfId="4434" priority="6419" stopIfTrue="1" operator="equal">
      <formula>0</formula>
    </cfRule>
  </conditionalFormatting>
  <conditionalFormatting sqref="DE361">
    <cfRule type="cellIs" dxfId="4433" priority="6418" stopIfTrue="1" operator="equal">
      <formula>0</formula>
    </cfRule>
  </conditionalFormatting>
  <conditionalFormatting sqref="DE345">
    <cfRule type="cellIs" dxfId="4432" priority="6417" stopIfTrue="1" operator="equal">
      <formula>0</formula>
    </cfRule>
  </conditionalFormatting>
  <conditionalFormatting sqref="DE341">
    <cfRule type="cellIs" dxfId="4431" priority="6416" stopIfTrue="1" operator="equal">
      <formula>0</formula>
    </cfRule>
  </conditionalFormatting>
  <conditionalFormatting sqref="DE355 DE359">
    <cfRule type="cellIs" dxfId="4430" priority="6415" stopIfTrue="1" operator="equal">
      <formula>0</formula>
    </cfRule>
  </conditionalFormatting>
  <conditionalFormatting sqref="DE363">
    <cfRule type="cellIs" dxfId="4429" priority="6414" stopIfTrue="1" operator="equal">
      <formula>0</formula>
    </cfRule>
  </conditionalFormatting>
  <conditionalFormatting sqref="DE365">
    <cfRule type="cellIs" dxfId="4428" priority="6413" stopIfTrue="1" operator="equal">
      <formula>0</formula>
    </cfRule>
  </conditionalFormatting>
  <conditionalFormatting sqref="DE387">
    <cfRule type="cellIs" dxfId="4427" priority="6412" stopIfTrue="1" operator="equal">
      <formula>0</formula>
    </cfRule>
  </conditionalFormatting>
  <conditionalFormatting sqref="DE369 DE371 DE373 DE375 DE377 DE379 DE381 DE383 DE385">
    <cfRule type="cellIs" dxfId="4426" priority="6411" stopIfTrue="1" operator="equal">
      <formula>0</formula>
    </cfRule>
  </conditionalFormatting>
  <conditionalFormatting sqref="DE389">
    <cfRule type="cellIs" dxfId="4425" priority="6410" stopIfTrue="1" operator="equal">
      <formula>0</formula>
    </cfRule>
  </conditionalFormatting>
  <conditionalFormatting sqref="DE391">
    <cfRule type="cellIs" dxfId="4424" priority="6409" stopIfTrue="1" operator="equal">
      <formula>0</formula>
    </cfRule>
  </conditionalFormatting>
  <conditionalFormatting sqref="DE393">
    <cfRule type="cellIs" dxfId="4423" priority="6408" stopIfTrue="1" operator="equal">
      <formula>0</formula>
    </cfRule>
  </conditionalFormatting>
  <conditionalFormatting sqref="DE397 DE399">
    <cfRule type="cellIs" dxfId="4422" priority="6407" stopIfTrue="1" operator="equal">
      <formula>0</formula>
    </cfRule>
  </conditionalFormatting>
  <conditionalFormatting sqref="DE397 DE399">
    <cfRule type="cellIs" dxfId="4421" priority="6406" stopIfTrue="1" operator="equal">
      <formula>0</formula>
    </cfRule>
  </conditionalFormatting>
  <conditionalFormatting sqref="DE401">
    <cfRule type="cellIs" dxfId="4420" priority="6405" stopIfTrue="1" operator="equal">
      <formula>0</formula>
    </cfRule>
  </conditionalFormatting>
  <conditionalFormatting sqref="DE401">
    <cfRule type="cellIs" dxfId="4419" priority="6404" stopIfTrue="1" operator="equal">
      <formula>0</formula>
    </cfRule>
  </conditionalFormatting>
  <conditionalFormatting sqref="DE435 DE433">
    <cfRule type="cellIs" dxfId="4418" priority="6400" stopIfTrue="1" operator="equal">
      <formula>0</formula>
    </cfRule>
  </conditionalFormatting>
  <conditionalFormatting sqref="DE437">
    <cfRule type="cellIs" dxfId="4417" priority="6399" stopIfTrue="1" operator="equal">
      <formula>0</formula>
    </cfRule>
  </conditionalFormatting>
  <conditionalFormatting sqref="DE435 DE433">
    <cfRule type="cellIs" dxfId="4416" priority="6398" stopIfTrue="1" operator="equal">
      <formula>0</formula>
    </cfRule>
  </conditionalFormatting>
  <conditionalFormatting sqref="DE437">
    <cfRule type="cellIs" dxfId="4415" priority="6397" stopIfTrue="1" operator="equal">
      <formula>0</formula>
    </cfRule>
  </conditionalFormatting>
  <conditionalFormatting sqref="DF131 DF179">
    <cfRule type="cellIs" dxfId="4414" priority="6396" stopIfTrue="1" operator="equal">
      <formula>0</formula>
    </cfRule>
  </conditionalFormatting>
  <conditionalFormatting sqref="DF129">
    <cfRule type="cellIs" dxfId="4413" priority="6395" stopIfTrue="1" operator="equal">
      <formula>0</formula>
    </cfRule>
  </conditionalFormatting>
  <conditionalFormatting sqref="DF51">
    <cfRule type="cellIs" dxfId="4412" priority="6392" stopIfTrue="1" operator="equal">
      <formula>0</formula>
    </cfRule>
  </conditionalFormatting>
  <conditionalFormatting sqref="DF45 DF47">
    <cfRule type="cellIs" dxfId="4411" priority="6394" stopIfTrue="1" operator="equal">
      <formula>0</formula>
    </cfRule>
  </conditionalFormatting>
  <conditionalFormatting sqref="DF49">
    <cfRule type="cellIs" dxfId="4410" priority="6393" stopIfTrue="1" operator="equal">
      <formula>0</formula>
    </cfRule>
  </conditionalFormatting>
  <conditionalFormatting sqref="DF11">
    <cfRule type="cellIs" dxfId="4409" priority="6391" stopIfTrue="1" operator="equal">
      <formula>0</formula>
    </cfRule>
  </conditionalFormatting>
  <conditionalFormatting sqref="DF55">
    <cfRule type="cellIs" dxfId="4408" priority="6390" stopIfTrue="1" operator="equal">
      <formula>0</formula>
    </cfRule>
  </conditionalFormatting>
  <conditionalFormatting sqref="DF109">
    <cfRule type="cellIs" dxfId="4407" priority="6389" stopIfTrue="1" operator="equal">
      <formula>0</formula>
    </cfRule>
  </conditionalFormatting>
  <conditionalFormatting sqref="DF155">
    <cfRule type="cellIs" dxfId="4406" priority="6388" stopIfTrue="1" operator="equal">
      <formula>0</formula>
    </cfRule>
  </conditionalFormatting>
  <conditionalFormatting sqref="DF85">
    <cfRule type="cellIs" dxfId="4405" priority="6387" stopIfTrue="1" operator="equal">
      <formula>0</formula>
    </cfRule>
  </conditionalFormatting>
  <conditionalFormatting sqref="DF9">
    <cfRule type="cellIs" dxfId="4404" priority="6386" stopIfTrue="1" operator="equal">
      <formula>0</formula>
    </cfRule>
  </conditionalFormatting>
  <conditionalFormatting sqref="DF87">
    <cfRule type="cellIs" dxfId="4403" priority="6385" stopIfTrue="1" operator="equal">
      <formula>0</formula>
    </cfRule>
  </conditionalFormatting>
  <conditionalFormatting sqref="DF53">
    <cfRule type="cellIs" dxfId="4402" priority="6384" stopIfTrue="1" operator="equal">
      <formula>0</formula>
    </cfRule>
  </conditionalFormatting>
  <conditionalFormatting sqref="DF169">
    <cfRule type="cellIs" dxfId="4401" priority="6383" stopIfTrue="1" operator="equal">
      <formula>0</formula>
    </cfRule>
  </conditionalFormatting>
  <conditionalFormatting sqref="DF27">
    <cfRule type="cellIs" dxfId="4400" priority="6382" stopIfTrue="1" operator="equal">
      <formula>0</formula>
    </cfRule>
  </conditionalFormatting>
  <conditionalFormatting sqref="DF21">
    <cfRule type="cellIs" dxfId="4399" priority="6381" stopIfTrue="1" operator="equal">
      <formula>0</formula>
    </cfRule>
  </conditionalFormatting>
  <conditionalFormatting sqref="DF41">
    <cfRule type="cellIs" dxfId="4398" priority="6379" stopIfTrue="1" operator="equal">
      <formula>0</formula>
    </cfRule>
  </conditionalFormatting>
  <conditionalFormatting sqref="DF39">
    <cfRule type="cellIs" dxfId="4397" priority="6380" stopIfTrue="1" operator="equal">
      <formula>0</formula>
    </cfRule>
  </conditionalFormatting>
  <conditionalFormatting sqref="DF25">
    <cfRule type="cellIs" dxfId="4396" priority="6378" stopIfTrue="1" operator="equal">
      <formula>0</formula>
    </cfRule>
  </conditionalFormatting>
  <conditionalFormatting sqref="DF37">
    <cfRule type="cellIs" dxfId="4395" priority="6377" stopIfTrue="1" operator="equal">
      <formula>0</formula>
    </cfRule>
  </conditionalFormatting>
  <conditionalFormatting sqref="DF17">
    <cfRule type="cellIs" dxfId="4394" priority="6374" stopIfTrue="1" operator="equal">
      <formula>0</formula>
    </cfRule>
  </conditionalFormatting>
  <conditionalFormatting sqref="DF33 DF15">
    <cfRule type="cellIs" dxfId="4393" priority="6376" stopIfTrue="1" operator="equal">
      <formula>0</formula>
    </cfRule>
  </conditionalFormatting>
  <conditionalFormatting sqref="DF13">
    <cfRule type="cellIs" dxfId="4392" priority="6375" stopIfTrue="1" operator="equal">
      <formula>0</formula>
    </cfRule>
  </conditionalFormatting>
  <conditionalFormatting sqref="DF23">
    <cfRule type="cellIs" dxfId="4391" priority="6373" stopIfTrue="1" operator="equal">
      <formula>0</formula>
    </cfRule>
  </conditionalFormatting>
  <conditionalFormatting sqref="DF19 DF35">
    <cfRule type="cellIs" dxfId="4390" priority="6372" stopIfTrue="1" operator="equal">
      <formula>0</formula>
    </cfRule>
  </conditionalFormatting>
  <conditionalFormatting sqref="DF31 DF29">
    <cfRule type="cellIs" dxfId="4389" priority="6371" stopIfTrue="1" operator="equal">
      <formula>0</formula>
    </cfRule>
  </conditionalFormatting>
  <conditionalFormatting sqref="DF43">
    <cfRule type="cellIs" dxfId="4388" priority="6370" stopIfTrue="1" operator="equal">
      <formula>0</formula>
    </cfRule>
  </conditionalFormatting>
  <conditionalFormatting sqref="DF61 DF57 DF59 DF63 DF65 DF79 DF81 DF67 DF69 DF71 DF73 DF75 DF77">
    <cfRule type="cellIs" dxfId="4387" priority="6369" stopIfTrue="1" operator="equal">
      <formula>0</formula>
    </cfRule>
  </conditionalFormatting>
  <conditionalFormatting sqref="DF83">
    <cfRule type="cellIs" dxfId="4386" priority="6368" stopIfTrue="1" operator="equal">
      <formula>0</formula>
    </cfRule>
  </conditionalFormatting>
  <conditionalFormatting sqref="DF103 DF101 DF105 DF99 DF95 DF93 DF91 DF89 DF97">
    <cfRule type="cellIs" dxfId="4385" priority="6367" stopIfTrue="1" operator="equal">
      <formula>0</formula>
    </cfRule>
  </conditionalFormatting>
  <conditionalFormatting sqref="DF107">
    <cfRule type="cellIs" dxfId="4384" priority="6366" stopIfTrue="1" operator="equal">
      <formula>0</formula>
    </cfRule>
  </conditionalFormatting>
  <conditionalFormatting sqref="DF125">
    <cfRule type="cellIs" dxfId="4383" priority="6365" stopIfTrue="1" operator="equal">
      <formula>0</formula>
    </cfRule>
  </conditionalFormatting>
  <conditionalFormatting sqref="DF127">
    <cfRule type="cellIs" dxfId="4382" priority="6364" stopIfTrue="1" operator="equal">
      <formula>0</formula>
    </cfRule>
  </conditionalFormatting>
  <conditionalFormatting sqref="DF127">
    <cfRule type="cellIs" dxfId="4381" priority="6363" stopIfTrue="1" operator="equal">
      <formula>0</formula>
    </cfRule>
  </conditionalFormatting>
  <conditionalFormatting sqref="DF111 DF113">
    <cfRule type="cellIs" dxfId="4380" priority="6362" stopIfTrue="1" operator="equal">
      <formula>0</formula>
    </cfRule>
  </conditionalFormatting>
  <conditionalFormatting sqref="DF115 DF117 DF119">
    <cfRule type="cellIs" dxfId="4379" priority="6361" stopIfTrue="1" operator="equal">
      <formula>0</formula>
    </cfRule>
  </conditionalFormatting>
  <conditionalFormatting sqref="DF121 DF123">
    <cfRule type="cellIs" dxfId="4378" priority="6360" stopIfTrue="1" operator="equal">
      <formula>0</formula>
    </cfRule>
  </conditionalFormatting>
  <conditionalFormatting sqref="DF111 DF113">
    <cfRule type="cellIs" dxfId="4377" priority="6359" stopIfTrue="1" operator="equal">
      <formula>0</formula>
    </cfRule>
  </conditionalFormatting>
  <conditionalFormatting sqref="DF115 DF117 DF119">
    <cfRule type="cellIs" dxfId="4376" priority="6358" stopIfTrue="1" operator="equal">
      <formula>0</formula>
    </cfRule>
  </conditionalFormatting>
  <conditionalFormatting sqref="DF121 DF123">
    <cfRule type="cellIs" dxfId="4375" priority="6357" stopIfTrue="1" operator="equal">
      <formula>0</formula>
    </cfRule>
  </conditionalFormatting>
  <conditionalFormatting sqref="DF133 DF135 DF137 DF139 DF141 DF143 DF145 DF147 DF149 DF151">
    <cfRule type="cellIs" dxfId="4374" priority="6356" stopIfTrue="1" operator="equal">
      <formula>0</formula>
    </cfRule>
  </conditionalFormatting>
  <conditionalFormatting sqref="DF153">
    <cfRule type="cellIs" dxfId="4373" priority="6355" stopIfTrue="1" operator="equal">
      <formula>0</formula>
    </cfRule>
  </conditionalFormatting>
  <conditionalFormatting sqref="DF167">
    <cfRule type="cellIs" dxfId="4372" priority="6354" stopIfTrue="1" operator="equal">
      <formula>0</formula>
    </cfRule>
  </conditionalFormatting>
  <conditionalFormatting sqref="DF157 DF159">
    <cfRule type="cellIs" dxfId="4371" priority="6353" stopIfTrue="1" operator="equal">
      <formula>0</formula>
    </cfRule>
  </conditionalFormatting>
  <conditionalFormatting sqref="DF161 DF163">
    <cfRule type="cellIs" dxfId="4370" priority="6352" stopIfTrue="1" operator="equal">
      <formula>0</formula>
    </cfRule>
  </conditionalFormatting>
  <conditionalFormatting sqref="DF165">
    <cfRule type="cellIs" dxfId="4369" priority="6351" stopIfTrue="1" operator="equal">
      <formula>0</formula>
    </cfRule>
  </conditionalFormatting>
  <conditionalFormatting sqref="DF171 DF173 DF175">
    <cfRule type="cellIs" dxfId="4368" priority="6350" stopIfTrue="1" operator="equal">
      <formula>0</formula>
    </cfRule>
  </conditionalFormatting>
  <conditionalFormatting sqref="DF177">
    <cfRule type="cellIs" dxfId="4367" priority="6349" stopIfTrue="1" operator="equal">
      <formula>0</formula>
    </cfRule>
  </conditionalFormatting>
  <conditionalFormatting sqref="DF181 DF183 DF189 DF191">
    <cfRule type="cellIs" dxfId="4366" priority="6348" stopIfTrue="1" operator="equal">
      <formula>0</formula>
    </cfRule>
  </conditionalFormatting>
  <conditionalFormatting sqref="DF185 DF187">
    <cfRule type="cellIs" dxfId="4365" priority="6347" stopIfTrue="1" operator="equal">
      <formula>0</formula>
    </cfRule>
  </conditionalFormatting>
  <conditionalFormatting sqref="DF367">
    <cfRule type="cellIs" dxfId="4364" priority="6343" stopIfTrue="1" operator="equal">
      <formula>0</formula>
    </cfRule>
  </conditionalFormatting>
  <conditionalFormatting sqref="DF221">
    <cfRule type="cellIs" dxfId="4363" priority="6346" stopIfTrue="1" operator="equal">
      <formula>0</formula>
    </cfRule>
  </conditionalFormatting>
  <conditionalFormatting sqref="DF271">
    <cfRule type="cellIs" dxfId="4362" priority="6345" stopIfTrue="1" operator="equal">
      <formula>0</formula>
    </cfRule>
  </conditionalFormatting>
  <conditionalFormatting sqref="DF339">
    <cfRule type="cellIs" dxfId="4361" priority="6344" stopIfTrue="1" operator="equal">
      <formula>0</formula>
    </cfRule>
  </conditionalFormatting>
  <conditionalFormatting sqref="DF219">
    <cfRule type="cellIs" dxfId="4360" priority="6342" stopIfTrue="1" operator="equal">
      <formula>0</formula>
    </cfRule>
  </conditionalFormatting>
  <conditionalFormatting sqref="DF303">
    <cfRule type="cellIs" dxfId="4359" priority="6341" stopIfTrue="1" operator="equal">
      <formula>0</formula>
    </cfRule>
  </conditionalFormatting>
  <conditionalFormatting sqref="DF309">
    <cfRule type="cellIs" dxfId="4358" priority="6340" stopIfTrue="1" operator="equal">
      <formula>0</formula>
    </cfRule>
  </conditionalFormatting>
  <conditionalFormatting sqref="DF305">
    <cfRule type="cellIs" dxfId="4357" priority="6339" stopIfTrue="1" operator="equal">
      <formula>0</formula>
    </cfRule>
  </conditionalFormatting>
  <conditionalFormatting sqref="DF307">
    <cfRule type="cellIs" dxfId="4356" priority="6338" stopIfTrue="1" operator="equal">
      <formula>0</formula>
    </cfRule>
  </conditionalFormatting>
  <conditionalFormatting sqref="DF431">
    <cfRule type="cellIs" dxfId="4355" priority="6337" stopIfTrue="1" operator="equal">
      <formula>0</formula>
    </cfRule>
  </conditionalFormatting>
  <conditionalFormatting sqref="DF395">
    <cfRule type="cellIs" dxfId="4354" priority="6336" stopIfTrue="1" operator="equal">
      <formula>0</formula>
    </cfRule>
  </conditionalFormatting>
  <conditionalFormatting sqref="DF251 DF253">
    <cfRule type="cellIs" dxfId="4353" priority="6334" stopIfTrue="1" operator="equal">
      <formula>0</formula>
    </cfRule>
  </conditionalFormatting>
  <conditionalFormatting sqref="DF259">
    <cfRule type="cellIs" dxfId="4352" priority="6332" stopIfTrue="1" operator="equal">
      <formula>0</formula>
    </cfRule>
  </conditionalFormatting>
  <conditionalFormatting sqref="DF257 DF255">
    <cfRule type="cellIs" dxfId="4351" priority="6333" stopIfTrue="1" operator="equal">
      <formula>0</formula>
    </cfRule>
  </conditionalFormatting>
  <conditionalFormatting sqref="DF261">
    <cfRule type="cellIs" dxfId="4350" priority="6331" stopIfTrue="1" operator="equal">
      <formula>0</formula>
    </cfRule>
  </conditionalFormatting>
  <conditionalFormatting sqref="DF249">
    <cfRule type="cellIs" dxfId="4349" priority="6330" stopIfTrue="1" operator="equal">
      <formula>0</formula>
    </cfRule>
  </conditionalFormatting>
  <conditionalFormatting sqref="DF241">
    <cfRule type="cellIs" dxfId="4348" priority="6329" stopIfTrue="1" operator="equal">
      <formula>0</formula>
    </cfRule>
  </conditionalFormatting>
  <conditionalFormatting sqref="DF243 DF245">
    <cfRule type="cellIs" dxfId="4347" priority="6328" stopIfTrue="1" operator="equal">
      <formula>0</formula>
    </cfRule>
  </conditionalFormatting>
  <conditionalFormatting sqref="DF247">
    <cfRule type="cellIs" dxfId="4346" priority="6327" stopIfTrue="1" operator="equal">
      <formula>0</formula>
    </cfRule>
  </conditionalFormatting>
  <conditionalFormatting sqref="DF237 DF239">
    <cfRule type="cellIs" dxfId="4345" priority="6326" stopIfTrue="1" operator="equal">
      <formula>0</formula>
    </cfRule>
  </conditionalFormatting>
  <conditionalFormatting sqref="DF233 DF235">
    <cfRule type="cellIs" dxfId="4344" priority="6325" stopIfTrue="1" operator="equal">
      <formula>0</formula>
    </cfRule>
  </conditionalFormatting>
  <conditionalFormatting sqref="DF231">
    <cfRule type="cellIs" dxfId="4343" priority="6324" stopIfTrue="1" operator="equal">
      <formula>0</formula>
    </cfRule>
  </conditionalFormatting>
  <conditionalFormatting sqref="DF225 DF223">
    <cfRule type="cellIs" dxfId="4342" priority="6323" stopIfTrue="1" operator="equal">
      <formula>0</formula>
    </cfRule>
  </conditionalFormatting>
  <conditionalFormatting sqref="DF229 DF227">
    <cfRule type="cellIs" dxfId="4341" priority="6322" stopIfTrue="1" operator="equal">
      <formula>0</formula>
    </cfRule>
  </conditionalFormatting>
  <conditionalFormatting sqref="DF239 DF237 DF225 DF223">
    <cfRule type="cellIs" dxfId="4340" priority="6321" stopIfTrue="1" operator="equal">
      <formula>0</formula>
    </cfRule>
  </conditionalFormatting>
  <conditionalFormatting sqref="DF235 DF233 DF229 DF227">
    <cfRule type="cellIs" dxfId="4339" priority="6320" stopIfTrue="1" operator="equal">
      <formula>0</formula>
    </cfRule>
  </conditionalFormatting>
  <conditionalFormatting sqref="DF231">
    <cfRule type="cellIs" dxfId="4338" priority="6319" stopIfTrue="1" operator="equal">
      <formula>0</formula>
    </cfRule>
  </conditionalFormatting>
  <conditionalFormatting sqref="DF263">
    <cfRule type="cellIs" dxfId="4337" priority="6318" stopIfTrue="1" operator="equal">
      <formula>0</formula>
    </cfRule>
  </conditionalFormatting>
  <conditionalFormatting sqref="DF265">
    <cfRule type="cellIs" dxfId="4336" priority="6317" stopIfTrue="1" operator="equal">
      <formula>0</formula>
    </cfRule>
  </conditionalFormatting>
  <conditionalFormatting sqref="DF267">
    <cfRule type="cellIs" dxfId="4335" priority="6316" stopIfTrue="1" operator="equal">
      <formula>0</formula>
    </cfRule>
  </conditionalFormatting>
  <conditionalFormatting sqref="DF301">
    <cfRule type="cellIs" dxfId="4334" priority="6315" stopIfTrue="1" operator="equal">
      <formula>0</formula>
    </cfRule>
  </conditionalFormatting>
  <conditionalFormatting sqref="DF297 DF299 DF283 DF277 DF281 DF279 DF289 DF287 DF285 DF275 DF273 DF295 DF291 DF293">
    <cfRule type="cellIs" dxfId="4333" priority="6314" stopIfTrue="1" operator="equal">
      <formula>0</formula>
    </cfRule>
  </conditionalFormatting>
  <conditionalFormatting sqref="DF311 DF315 DF321 DF313">
    <cfRule type="cellIs" dxfId="4332" priority="6313" stopIfTrue="1" operator="equal">
      <formula>0</formula>
    </cfRule>
  </conditionalFormatting>
  <conditionalFormatting sqref="DF323">
    <cfRule type="cellIs" dxfId="4331" priority="6312" stopIfTrue="1" operator="equal">
      <formula>0</formula>
    </cfRule>
  </conditionalFormatting>
  <conditionalFormatting sqref="DF325">
    <cfRule type="cellIs" dxfId="4330" priority="6311" stopIfTrue="1" operator="equal">
      <formula>0</formula>
    </cfRule>
  </conditionalFormatting>
  <conditionalFormatting sqref="DF327">
    <cfRule type="cellIs" dxfId="4329" priority="6310" stopIfTrue="1" operator="equal">
      <formula>0</formula>
    </cfRule>
  </conditionalFormatting>
  <conditionalFormatting sqref="DF329">
    <cfRule type="cellIs" dxfId="4328" priority="6309" stopIfTrue="1" operator="equal">
      <formula>0</formula>
    </cfRule>
  </conditionalFormatting>
  <conditionalFormatting sqref="DF335 DF333 DF331">
    <cfRule type="cellIs" dxfId="4327" priority="6308" stopIfTrue="1" operator="equal">
      <formula>0</formula>
    </cfRule>
  </conditionalFormatting>
  <conditionalFormatting sqref="DF317 DF319">
    <cfRule type="cellIs" dxfId="4326" priority="6307" stopIfTrue="1" operator="equal">
      <formula>0</formula>
    </cfRule>
  </conditionalFormatting>
  <conditionalFormatting sqref="DF343 DF349 DF351 DF353 DF357 DF347">
    <cfRule type="cellIs" dxfId="4325" priority="6306" stopIfTrue="1" operator="equal">
      <formula>0</formula>
    </cfRule>
  </conditionalFormatting>
  <conditionalFormatting sqref="DF361">
    <cfRule type="cellIs" dxfId="4324" priority="6305" stopIfTrue="1" operator="equal">
      <formula>0</formula>
    </cfRule>
  </conditionalFormatting>
  <conditionalFormatting sqref="DF345">
    <cfRule type="cellIs" dxfId="4323" priority="6304" stopIfTrue="1" operator="equal">
      <formula>0</formula>
    </cfRule>
  </conditionalFormatting>
  <conditionalFormatting sqref="DF341">
    <cfRule type="cellIs" dxfId="4322" priority="6303" stopIfTrue="1" operator="equal">
      <formula>0</formula>
    </cfRule>
  </conditionalFormatting>
  <conditionalFormatting sqref="DF355 DF359">
    <cfRule type="cellIs" dxfId="4321" priority="6302" stopIfTrue="1" operator="equal">
      <formula>0</formula>
    </cfRule>
  </conditionalFormatting>
  <conditionalFormatting sqref="DF363">
    <cfRule type="cellIs" dxfId="4320" priority="6301" stopIfTrue="1" operator="equal">
      <formula>0</formula>
    </cfRule>
  </conditionalFormatting>
  <conditionalFormatting sqref="DF365">
    <cfRule type="cellIs" dxfId="4319" priority="6300" stopIfTrue="1" operator="equal">
      <formula>0</formula>
    </cfRule>
  </conditionalFormatting>
  <conditionalFormatting sqref="DF387">
    <cfRule type="cellIs" dxfId="4318" priority="6299" stopIfTrue="1" operator="equal">
      <formula>0</formula>
    </cfRule>
  </conditionalFormatting>
  <conditionalFormatting sqref="DF369 DF371 DF373 DF375 DF377 DF379 DF381 DF383 DF385">
    <cfRule type="cellIs" dxfId="4317" priority="6298" stopIfTrue="1" operator="equal">
      <formula>0</formula>
    </cfRule>
  </conditionalFormatting>
  <conditionalFormatting sqref="DF389">
    <cfRule type="cellIs" dxfId="4316" priority="6297" stopIfTrue="1" operator="equal">
      <formula>0</formula>
    </cfRule>
  </conditionalFormatting>
  <conditionalFormatting sqref="DF391">
    <cfRule type="cellIs" dxfId="4315" priority="6296" stopIfTrue="1" operator="equal">
      <formula>0</formula>
    </cfRule>
  </conditionalFormatting>
  <conditionalFormatting sqref="DF393">
    <cfRule type="cellIs" dxfId="4314" priority="6295" stopIfTrue="1" operator="equal">
      <formula>0</formula>
    </cfRule>
  </conditionalFormatting>
  <conditionalFormatting sqref="DF397 DF399">
    <cfRule type="cellIs" dxfId="4313" priority="6294" stopIfTrue="1" operator="equal">
      <formula>0</formula>
    </cfRule>
  </conditionalFormatting>
  <conditionalFormatting sqref="DF397 DF399">
    <cfRule type="cellIs" dxfId="4312" priority="6293" stopIfTrue="1" operator="equal">
      <formula>0</formula>
    </cfRule>
  </conditionalFormatting>
  <conditionalFormatting sqref="DF401">
    <cfRule type="cellIs" dxfId="4311" priority="6292" stopIfTrue="1" operator="equal">
      <formula>0</formula>
    </cfRule>
  </conditionalFormatting>
  <conditionalFormatting sqref="DF401">
    <cfRule type="cellIs" dxfId="4310" priority="6291" stopIfTrue="1" operator="equal">
      <formula>0</formula>
    </cfRule>
  </conditionalFormatting>
  <conditionalFormatting sqref="DF435 DF433">
    <cfRule type="cellIs" dxfId="4309" priority="6287" stopIfTrue="1" operator="equal">
      <formula>0</formula>
    </cfRule>
  </conditionalFormatting>
  <conditionalFormatting sqref="DF437">
    <cfRule type="cellIs" dxfId="4308" priority="6286" stopIfTrue="1" operator="equal">
      <formula>0</formula>
    </cfRule>
  </conditionalFormatting>
  <conditionalFormatting sqref="DF435 DF433">
    <cfRule type="cellIs" dxfId="4307" priority="6285" stopIfTrue="1" operator="equal">
      <formula>0</formula>
    </cfRule>
  </conditionalFormatting>
  <conditionalFormatting sqref="DF437">
    <cfRule type="cellIs" dxfId="4306" priority="6284" stopIfTrue="1" operator="equal">
      <formula>0</formula>
    </cfRule>
  </conditionalFormatting>
  <conditionalFormatting sqref="DG131:DH131 DG179:DI179">
    <cfRule type="cellIs" dxfId="4305" priority="6283" stopIfTrue="1" operator="equal">
      <formula>0</formula>
    </cfRule>
  </conditionalFormatting>
  <conditionalFormatting sqref="DG129:DK129">
    <cfRule type="cellIs" dxfId="4304" priority="6282" stopIfTrue="1" operator="equal">
      <formula>0</formula>
    </cfRule>
  </conditionalFormatting>
  <conditionalFormatting sqref="DG51:DH51">
    <cfRule type="cellIs" dxfId="4303" priority="6279" stopIfTrue="1" operator="equal">
      <formula>0</formula>
    </cfRule>
  </conditionalFormatting>
  <conditionalFormatting sqref="DG45:DH45 DG47:DH47">
    <cfRule type="cellIs" dxfId="4302" priority="6281" stopIfTrue="1" operator="equal">
      <formula>0</formula>
    </cfRule>
  </conditionalFormatting>
  <conditionalFormatting sqref="DG49:DH49">
    <cfRule type="cellIs" dxfId="4301" priority="6280" stopIfTrue="1" operator="equal">
      <formula>0</formula>
    </cfRule>
  </conditionalFormatting>
  <conditionalFormatting sqref="DG11:DH11">
    <cfRule type="cellIs" dxfId="4300" priority="6278" stopIfTrue="1" operator="equal">
      <formula>0</formula>
    </cfRule>
  </conditionalFormatting>
  <conditionalFormatting sqref="DG55:DH55">
    <cfRule type="cellIs" dxfId="4299" priority="6277" stopIfTrue="1" operator="equal">
      <formula>0</formula>
    </cfRule>
  </conditionalFormatting>
  <conditionalFormatting sqref="DG109:DH109">
    <cfRule type="cellIs" dxfId="4298" priority="6276" stopIfTrue="1" operator="equal">
      <formula>0</formula>
    </cfRule>
  </conditionalFormatting>
  <conditionalFormatting sqref="DG155:DI155">
    <cfRule type="cellIs" dxfId="4297" priority="6275" stopIfTrue="1" operator="equal">
      <formula>0</formula>
    </cfRule>
  </conditionalFormatting>
  <conditionalFormatting sqref="DG85:DH85">
    <cfRule type="cellIs" dxfId="4296" priority="6274" stopIfTrue="1" operator="equal">
      <formula>0</formula>
    </cfRule>
  </conditionalFormatting>
  <conditionalFormatting sqref="DG9:DH9">
    <cfRule type="cellIs" dxfId="4295" priority="6273" stopIfTrue="1" operator="equal">
      <formula>0</formula>
    </cfRule>
  </conditionalFormatting>
  <conditionalFormatting sqref="DG87:DH87">
    <cfRule type="cellIs" dxfId="4294" priority="6272" stopIfTrue="1" operator="equal">
      <formula>0</formula>
    </cfRule>
  </conditionalFormatting>
  <conditionalFormatting sqref="DG53:DH53">
    <cfRule type="cellIs" dxfId="4293" priority="6271" stopIfTrue="1" operator="equal">
      <formula>0</formula>
    </cfRule>
  </conditionalFormatting>
  <conditionalFormatting sqref="DG169:DH169">
    <cfRule type="cellIs" dxfId="4292" priority="6270" stopIfTrue="1" operator="equal">
      <formula>0</formula>
    </cfRule>
  </conditionalFormatting>
  <conditionalFormatting sqref="DG27:DK27">
    <cfRule type="cellIs" dxfId="4291" priority="6269" stopIfTrue="1" operator="equal">
      <formula>0</formula>
    </cfRule>
  </conditionalFormatting>
  <conditionalFormatting sqref="DG21:DK21">
    <cfRule type="cellIs" dxfId="4290" priority="6268" stopIfTrue="1" operator="equal">
      <formula>0</formula>
    </cfRule>
  </conditionalFormatting>
  <conditionalFormatting sqref="DG41:DK41">
    <cfRule type="cellIs" dxfId="4289" priority="6266" stopIfTrue="1" operator="equal">
      <formula>0</formula>
    </cfRule>
  </conditionalFormatting>
  <conditionalFormatting sqref="DG39:DK39">
    <cfRule type="cellIs" dxfId="4288" priority="6267" stopIfTrue="1" operator="equal">
      <formula>0</formula>
    </cfRule>
  </conditionalFormatting>
  <conditionalFormatting sqref="DG25:DK25">
    <cfRule type="cellIs" dxfId="4287" priority="6265" stopIfTrue="1" operator="equal">
      <formula>0</formula>
    </cfRule>
  </conditionalFormatting>
  <conditionalFormatting sqref="DG37:DK37">
    <cfRule type="cellIs" dxfId="4286" priority="6264" stopIfTrue="1" operator="equal">
      <formula>0</formula>
    </cfRule>
  </conditionalFormatting>
  <conditionalFormatting sqref="DG17:DK17">
    <cfRule type="cellIs" dxfId="4285" priority="6261" stopIfTrue="1" operator="equal">
      <formula>0</formula>
    </cfRule>
  </conditionalFormatting>
  <conditionalFormatting sqref="DG33:DK33 DG15:DK15">
    <cfRule type="cellIs" dxfId="4284" priority="6263" stopIfTrue="1" operator="equal">
      <formula>0</formula>
    </cfRule>
  </conditionalFormatting>
  <conditionalFormatting sqref="DG13:DK13">
    <cfRule type="cellIs" dxfId="4283" priority="6262" stopIfTrue="1" operator="equal">
      <formula>0</formula>
    </cfRule>
  </conditionalFormatting>
  <conditionalFormatting sqref="DG23:DK23">
    <cfRule type="cellIs" dxfId="4282" priority="6260" stopIfTrue="1" operator="equal">
      <formula>0</formula>
    </cfRule>
  </conditionalFormatting>
  <conditionalFormatting sqref="DG19:DK19 DG35:DK35">
    <cfRule type="cellIs" dxfId="4281" priority="6259" stopIfTrue="1" operator="equal">
      <formula>0</formula>
    </cfRule>
  </conditionalFormatting>
  <conditionalFormatting sqref="DG31:DK31 DG29:DK29">
    <cfRule type="cellIs" dxfId="4280" priority="6258" stopIfTrue="1" operator="equal">
      <formula>0</formula>
    </cfRule>
  </conditionalFormatting>
  <conditionalFormatting sqref="DG43:DK43">
    <cfRule type="cellIs" dxfId="4279" priority="6257" stopIfTrue="1" operator="equal">
      <formula>0</formula>
    </cfRule>
  </conditionalFormatting>
  <conditionalFormatting sqref="DG61:DH61 DG57:DH57 DG59:DH59 DG63:DH63 DG65:DH65 DG79:DH79 DG81:DH81 DG67:DH67 DG69:DH69 DG71:DH71 DG73:DH73 DG75:DH75 DG77:DH77">
    <cfRule type="cellIs" dxfId="4278" priority="6256" stopIfTrue="1" operator="equal">
      <formula>0</formula>
    </cfRule>
  </conditionalFormatting>
  <conditionalFormatting sqref="DG83:DH83">
    <cfRule type="cellIs" dxfId="4277" priority="6255" stopIfTrue="1" operator="equal">
      <formula>0</formula>
    </cfRule>
  </conditionalFormatting>
  <conditionalFormatting sqref="DG103:DH103 DG101:DH101 DG105:DH105 DG99:DH99 DG95:DH95 DG93:DH93 DG91:DH91 DG89:DH89 DG97:DH97">
    <cfRule type="cellIs" dxfId="4276" priority="6254" stopIfTrue="1" operator="equal">
      <formula>0</formula>
    </cfRule>
  </conditionalFormatting>
  <conditionalFormatting sqref="DG107:DH107">
    <cfRule type="cellIs" dxfId="4275" priority="6253" stopIfTrue="1" operator="equal">
      <formula>0</formula>
    </cfRule>
  </conditionalFormatting>
  <conditionalFormatting sqref="DG125:DK125">
    <cfRule type="cellIs" dxfId="4274" priority="6252" stopIfTrue="1" operator="equal">
      <formula>0</formula>
    </cfRule>
  </conditionalFormatting>
  <conditionalFormatting sqref="DG127:DK127">
    <cfRule type="cellIs" dxfId="4273" priority="6251" stopIfTrue="1" operator="equal">
      <formula>0</formula>
    </cfRule>
  </conditionalFormatting>
  <conditionalFormatting sqref="DG127:DK127">
    <cfRule type="cellIs" dxfId="4272" priority="6250" stopIfTrue="1" operator="equal">
      <formula>0</formula>
    </cfRule>
  </conditionalFormatting>
  <conditionalFormatting sqref="DG111:DK111 DG113:DK113">
    <cfRule type="cellIs" dxfId="4271" priority="6249" stopIfTrue="1" operator="equal">
      <formula>0</formula>
    </cfRule>
  </conditionalFormatting>
  <conditionalFormatting sqref="DG115:DK115 DG117:DK117 DG119:DK119">
    <cfRule type="cellIs" dxfId="4270" priority="6248" stopIfTrue="1" operator="equal">
      <formula>0</formula>
    </cfRule>
  </conditionalFormatting>
  <conditionalFormatting sqref="DG121:DK121 DG123:DK123">
    <cfRule type="cellIs" dxfId="4269" priority="6247" stopIfTrue="1" operator="equal">
      <formula>0</formula>
    </cfRule>
  </conditionalFormatting>
  <conditionalFormatting sqref="DG111:DK111 DG113:DK113">
    <cfRule type="cellIs" dxfId="4268" priority="6246" stopIfTrue="1" operator="equal">
      <formula>0</formula>
    </cfRule>
  </conditionalFormatting>
  <conditionalFormatting sqref="DG115:DK115 DG117:DK117 DG119:DK119">
    <cfRule type="cellIs" dxfId="4267" priority="6245" stopIfTrue="1" operator="equal">
      <formula>0</formula>
    </cfRule>
  </conditionalFormatting>
  <conditionalFormatting sqref="DG121:DK121 DG123:DK123">
    <cfRule type="cellIs" dxfId="4266" priority="6244" stopIfTrue="1" operator="equal">
      <formula>0</formula>
    </cfRule>
  </conditionalFormatting>
  <conditionalFormatting sqref="DG133:DK133 DG135:DK135 DG137:DK137 DG139:DK139 DG141:DK141 DG143:DK143 DG145:DK145 DG147:DK147 DG149:DK149 DG151:DK151">
    <cfRule type="cellIs" dxfId="4265" priority="6243" stopIfTrue="1" operator="equal">
      <formula>0</formula>
    </cfRule>
  </conditionalFormatting>
  <conditionalFormatting sqref="DG153:DK153">
    <cfRule type="cellIs" dxfId="4264" priority="6242" stopIfTrue="1" operator="equal">
      <formula>0</formula>
    </cfRule>
  </conditionalFormatting>
  <conditionalFormatting sqref="DG167:DK167">
    <cfRule type="cellIs" dxfId="4263" priority="6241" stopIfTrue="1" operator="equal">
      <formula>0</formula>
    </cfRule>
  </conditionalFormatting>
  <conditionalFormatting sqref="DG157:DK157 DG159:DK159">
    <cfRule type="cellIs" dxfId="4262" priority="6240" stopIfTrue="1" operator="equal">
      <formula>0</formula>
    </cfRule>
  </conditionalFormatting>
  <conditionalFormatting sqref="DG161:DK161 DG163:DK163">
    <cfRule type="cellIs" dxfId="4261" priority="6239" stopIfTrue="1" operator="equal">
      <formula>0</formula>
    </cfRule>
  </conditionalFormatting>
  <conditionalFormatting sqref="DG165:DK165">
    <cfRule type="cellIs" dxfId="4260" priority="6238" stopIfTrue="1" operator="equal">
      <formula>0</formula>
    </cfRule>
  </conditionalFormatting>
  <conditionalFormatting sqref="DG171:DI171 DG173:DI173 DG175:DI175">
    <cfRule type="cellIs" dxfId="4259" priority="6237" stopIfTrue="1" operator="equal">
      <formula>0</formula>
    </cfRule>
  </conditionalFormatting>
  <conditionalFormatting sqref="DG177:DI177">
    <cfRule type="cellIs" dxfId="4258" priority="6236" stopIfTrue="1" operator="equal">
      <formula>0</formula>
    </cfRule>
  </conditionalFormatting>
  <conditionalFormatting sqref="DG181:DI181 DG183:DI183 DG189:DI189 DG191:DI191">
    <cfRule type="cellIs" dxfId="4257" priority="6235" stopIfTrue="1" operator="equal">
      <formula>0</formula>
    </cfRule>
  </conditionalFormatting>
  <conditionalFormatting sqref="DG185:DI185 DG187:DI187">
    <cfRule type="cellIs" dxfId="4256" priority="6234" stopIfTrue="1" operator="equal">
      <formula>0</formula>
    </cfRule>
  </conditionalFormatting>
  <conditionalFormatting sqref="DG367:DI367">
    <cfRule type="cellIs" dxfId="4255" priority="6230" stopIfTrue="1" operator="equal">
      <formula>0</formula>
    </cfRule>
  </conditionalFormatting>
  <conditionalFormatting sqref="DG221:DI221">
    <cfRule type="cellIs" dxfId="4254" priority="6233" stopIfTrue="1" operator="equal">
      <formula>0</formula>
    </cfRule>
  </conditionalFormatting>
  <conditionalFormatting sqref="DG271:DJ271">
    <cfRule type="cellIs" dxfId="4253" priority="6232" stopIfTrue="1" operator="equal">
      <formula>0</formula>
    </cfRule>
  </conditionalFormatting>
  <conditionalFormatting sqref="DG339:DI339">
    <cfRule type="cellIs" dxfId="4252" priority="6231" stopIfTrue="1" operator="equal">
      <formula>0</formula>
    </cfRule>
  </conditionalFormatting>
  <conditionalFormatting sqref="DG219:DI219">
    <cfRule type="cellIs" dxfId="4251" priority="6229" stopIfTrue="1" operator="equal">
      <formula>0</formula>
    </cfRule>
  </conditionalFormatting>
  <conditionalFormatting sqref="DG303:DI303">
    <cfRule type="cellIs" dxfId="4250" priority="6228" stopIfTrue="1" operator="equal">
      <formula>0</formula>
    </cfRule>
  </conditionalFormatting>
  <conditionalFormatting sqref="DG309:DI309">
    <cfRule type="cellIs" dxfId="4249" priority="6227" stopIfTrue="1" operator="equal">
      <formula>0</formula>
    </cfRule>
  </conditionalFormatting>
  <conditionalFormatting sqref="DG305:DI305">
    <cfRule type="cellIs" dxfId="4248" priority="6226" stopIfTrue="1" operator="equal">
      <formula>0</formula>
    </cfRule>
  </conditionalFormatting>
  <conditionalFormatting sqref="DG307:DI307">
    <cfRule type="cellIs" dxfId="4247" priority="6225" stopIfTrue="1" operator="equal">
      <formula>0</formula>
    </cfRule>
  </conditionalFormatting>
  <conditionalFormatting sqref="DG431:DI431">
    <cfRule type="cellIs" dxfId="4246" priority="6224" stopIfTrue="1" operator="equal">
      <formula>0</formula>
    </cfRule>
  </conditionalFormatting>
  <conditionalFormatting sqref="DG395:DI395">
    <cfRule type="cellIs" dxfId="4245" priority="6223" stopIfTrue="1" operator="equal">
      <formula>0</formula>
    </cfRule>
  </conditionalFormatting>
  <conditionalFormatting sqref="CG403:DJ403">
    <cfRule type="cellIs" dxfId="4244" priority="6222" stopIfTrue="1" operator="equal">
      <formula>0</formula>
    </cfRule>
  </conditionalFormatting>
  <conditionalFormatting sqref="DG251:DK251 DG253:DK253">
    <cfRule type="cellIs" dxfId="4243" priority="6221" stopIfTrue="1" operator="equal">
      <formula>0</formula>
    </cfRule>
  </conditionalFormatting>
  <conditionalFormatting sqref="DG259:DK259">
    <cfRule type="cellIs" dxfId="4242" priority="6219" stopIfTrue="1" operator="equal">
      <formula>0</formula>
    </cfRule>
  </conditionalFormatting>
  <conditionalFormatting sqref="DG257:DK257 DG255:DK255">
    <cfRule type="cellIs" dxfId="4241" priority="6220" stopIfTrue="1" operator="equal">
      <formula>0</formula>
    </cfRule>
  </conditionalFormatting>
  <conditionalFormatting sqref="DG261:DK261">
    <cfRule type="cellIs" dxfId="4240" priority="6218" stopIfTrue="1" operator="equal">
      <formula>0</formula>
    </cfRule>
  </conditionalFormatting>
  <conditionalFormatting sqref="DG249:DK249">
    <cfRule type="cellIs" dxfId="4239" priority="6217" stopIfTrue="1" operator="equal">
      <formula>0</formula>
    </cfRule>
  </conditionalFormatting>
  <conditionalFormatting sqref="DG241:DK241">
    <cfRule type="cellIs" dxfId="4238" priority="6216" stopIfTrue="1" operator="equal">
      <formula>0</formula>
    </cfRule>
  </conditionalFormatting>
  <conditionalFormatting sqref="DG243:DK243 DG245:DK245">
    <cfRule type="cellIs" dxfId="4237" priority="6215" stopIfTrue="1" operator="equal">
      <formula>0</formula>
    </cfRule>
  </conditionalFormatting>
  <conditionalFormatting sqref="DG247:DK247">
    <cfRule type="cellIs" dxfId="4236" priority="6214" stopIfTrue="1" operator="equal">
      <formula>0</formula>
    </cfRule>
  </conditionalFormatting>
  <conditionalFormatting sqref="DG237:DK237 DG239:DK239">
    <cfRule type="cellIs" dxfId="4235" priority="6213" stopIfTrue="1" operator="equal">
      <formula>0</formula>
    </cfRule>
  </conditionalFormatting>
  <conditionalFormatting sqref="DG233:DK233 DG235:DK235">
    <cfRule type="cellIs" dxfId="4234" priority="6212" stopIfTrue="1" operator="equal">
      <formula>0</formula>
    </cfRule>
  </conditionalFormatting>
  <conditionalFormatting sqref="DG231:DK231">
    <cfRule type="cellIs" dxfId="4233" priority="6211" stopIfTrue="1" operator="equal">
      <formula>0</formula>
    </cfRule>
  </conditionalFormatting>
  <conditionalFormatting sqref="DG225:DK225 DG223:DK223">
    <cfRule type="cellIs" dxfId="4232" priority="6210" stopIfTrue="1" operator="equal">
      <formula>0</formula>
    </cfRule>
  </conditionalFormatting>
  <conditionalFormatting sqref="DG229:DK229 DG227:DK227">
    <cfRule type="cellIs" dxfId="4231" priority="6209" stopIfTrue="1" operator="equal">
      <formula>0</formula>
    </cfRule>
  </conditionalFormatting>
  <conditionalFormatting sqref="DG239:DK239 DG237:DK237 DG225:DK225 DG223:DK223">
    <cfRule type="cellIs" dxfId="4230" priority="6208" stopIfTrue="1" operator="equal">
      <formula>0</formula>
    </cfRule>
  </conditionalFormatting>
  <conditionalFormatting sqref="DG235:DK235 DG233:DK233 DG229:DK229 DG227:DK227">
    <cfRule type="cellIs" dxfId="4229" priority="6207" stopIfTrue="1" operator="equal">
      <formula>0</formula>
    </cfRule>
  </conditionalFormatting>
  <conditionalFormatting sqref="DG231:DK231">
    <cfRule type="cellIs" dxfId="4228" priority="6206" stopIfTrue="1" operator="equal">
      <formula>0</formula>
    </cfRule>
  </conditionalFormatting>
  <conditionalFormatting sqref="DG263:DK263">
    <cfRule type="cellIs" dxfId="4227" priority="6205" stopIfTrue="1" operator="equal">
      <formula>0</formula>
    </cfRule>
  </conditionalFormatting>
  <conditionalFormatting sqref="DG265:DK265">
    <cfRule type="cellIs" dxfId="4226" priority="6204" stopIfTrue="1" operator="equal">
      <formula>0</formula>
    </cfRule>
  </conditionalFormatting>
  <conditionalFormatting sqref="DG267:DK267">
    <cfRule type="cellIs" dxfId="4225" priority="6203" stopIfTrue="1" operator="equal">
      <formula>0</formula>
    </cfRule>
  </conditionalFormatting>
  <conditionalFormatting sqref="DG301:DI301">
    <cfRule type="cellIs" dxfId="4224" priority="6202" stopIfTrue="1" operator="equal">
      <formula>0</formula>
    </cfRule>
  </conditionalFormatting>
  <conditionalFormatting sqref="DG297:DI297 DG299:DI299 DG283:DI283 DG277:DI277 DG281:DI281 DG279:DI279 DG289:DI289 DG287:DI287 DG285:DI285 DG275:DI275 DG273:DI273 DG295:DI295 DG291:DI291 DG293:DI293">
    <cfRule type="cellIs" dxfId="4223" priority="6201" stopIfTrue="1" operator="equal">
      <formula>0</formula>
    </cfRule>
  </conditionalFormatting>
  <conditionalFormatting sqref="DG311:DI311 DG315:DI315 DG321:DI321 DG313:DI313">
    <cfRule type="cellIs" dxfId="4222" priority="6200" stopIfTrue="1" operator="equal">
      <formula>0</formula>
    </cfRule>
  </conditionalFormatting>
  <conditionalFormatting sqref="DG323:DI323">
    <cfRule type="cellIs" dxfId="4221" priority="6199" stopIfTrue="1" operator="equal">
      <formula>0</formula>
    </cfRule>
  </conditionalFormatting>
  <conditionalFormatting sqref="DG325:DI325">
    <cfRule type="cellIs" dxfId="4220" priority="6198" stopIfTrue="1" operator="equal">
      <formula>0</formula>
    </cfRule>
  </conditionalFormatting>
  <conditionalFormatting sqref="DG327:DI327">
    <cfRule type="cellIs" dxfId="4219" priority="6197" stopIfTrue="1" operator="equal">
      <formula>0</formula>
    </cfRule>
  </conditionalFormatting>
  <conditionalFormatting sqref="DG329:DI329">
    <cfRule type="cellIs" dxfId="4218" priority="6196" stopIfTrue="1" operator="equal">
      <formula>0</formula>
    </cfRule>
  </conditionalFormatting>
  <conditionalFormatting sqref="DG335:DI335 DG333:DI333 DG331:DI331">
    <cfRule type="cellIs" dxfId="4217" priority="6195" stopIfTrue="1" operator="equal">
      <formula>0</formula>
    </cfRule>
  </conditionalFormatting>
  <conditionalFormatting sqref="DG317:DI317 DG319:DI319">
    <cfRule type="cellIs" dxfId="4216" priority="6194" stopIfTrue="1" operator="equal">
      <formula>0</formula>
    </cfRule>
  </conditionalFormatting>
  <conditionalFormatting sqref="DG343:DK343 DG349:DK349 DG351:DK351 DG353:DK353 DG357:DK357 DG347:DK347">
    <cfRule type="cellIs" dxfId="4215" priority="6193" stopIfTrue="1" operator="equal">
      <formula>0</formula>
    </cfRule>
  </conditionalFormatting>
  <conditionalFormatting sqref="DG361:DK361">
    <cfRule type="cellIs" dxfId="4214" priority="6192" stopIfTrue="1" operator="equal">
      <formula>0</formula>
    </cfRule>
  </conditionalFormatting>
  <conditionalFormatting sqref="DG345:DK345">
    <cfRule type="cellIs" dxfId="4213" priority="6191" stopIfTrue="1" operator="equal">
      <formula>0</formula>
    </cfRule>
  </conditionalFormatting>
  <conditionalFormatting sqref="DG341:DK341">
    <cfRule type="cellIs" dxfId="4212" priority="6190" stopIfTrue="1" operator="equal">
      <formula>0</formula>
    </cfRule>
  </conditionalFormatting>
  <conditionalFormatting sqref="DG355:DK355 DG359:DK359">
    <cfRule type="cellIs" dxfId="4211" priority="6189" stopIfTrue="1" operator="equal">
      <formula>0</formula>
    </cfRule>
  </conditionalFormatting>
  <conditionalFormatting sqref="DG363:DK363">
    <cfRule type="cellIs" dxfId="4210" priority="6188" stopIfTrue="1" operator="equal">
      <formula>0</formula>
    </cfRule>
  </conditionalFormatting>
  <conditionalFormatting sqref="DG365:DK365">
    <cfRule type="cellIs" dxfId="4209" priority="6187" stopIfTrue="1" operator="equal">
      <formula>0</formula>
    </cfRule>
  </conditionalFormatting>
  <conditionalFormatting sqref="DG387:DK387">
    <cfRule type="cellIs" dxfId="4208" priority="6186" stopIfTrue="1" operator="equal">
      <formula>0</formula>
    </cfRule>
  </conditionalFormatting>
  <conditionalFormatting sqref="DG369:DK369 DG371:DK371 DG373:DK373 DG375:DK375 DG377:DK377 DG379:DK379 DG381:DK381 DG383:DK383 DG385:DK385">
    <cfRule type="cellIs" dxfId="4207" priority="6185" stopIfTrue="1" operator="equal">
      <formula>0</formula>
    </cfRule>
  </conditionalFormatting>
  <conditionalFormatting sqref="DG389:DK389">
    <cfRule type="cellIs" dxfId="4206" priority="6184" stopIfTrue="1" operator="equal">
      <formula>0</formula>
    </cfRule>
  </conditionalFormatting>
  <conditionalFormatting sqref="DG391:DK391">
    <cfRule type="cellIs" dxfId="4205" priority="6183" stopIfTrue="1" operator="equal">
      <formula>0</formula>
    </cfRule>
  </conditionalFormatting>
  <conditionalFormatting sqref="DG393:DK393">
    <cfRule type="cellIs" dxfId="4204" priority="6182" stopIfTrue="1" operator="equal">
      <formula>0</formula>
    </cfRule>
  </conditionalFormatting>
  <conditionalFormatting sqref="DG397:DI397 DG399:DI399">
    <cfRule type="cellIs" dxfId="4203" priority="6181" stopIfTrue="1" operator="equal">
      <formula>0</formula>
    </cfRule>
  </conditionalFormatting>
  <conditionalFormatting sqref="DG397:DI397 DG399:DI399">
    <cfRule type="cellIs" dxfId="4202" priority="6180" stopIfTrue="1" operator="equal">
      <formula>0</formula>
    </cfRule>
  </conditionalFormatting>
  <conditionalFormatting sqref="DG401:DI401">
    <cfRule type="cellIs" dxfId="4201" priority="6179" stopIfTrue="1" operator="equal">
      <formula>0</formula>
    </cfRule>
  </conditionalFormatting>
  <conditionalFormatting sqref="DG401:DI401">
    <cfRule type="cellIs" dxfId="4200" priority="6178" stopIfTrue="1" operator="equal">
      <formula>0</formula>
    </cfRule>
  </conditionalFormatting>
  <conditionalFormatting sqref="DG435:DK435 DG433:DK433">
    <cfRule type="cellIs" dxfId="4199" priority="6174" stopIfTrue="1" operator="equal">
      <formula>0</formula>
    </cfRule>
  </conditionalFormatting>
  <conditionalFormatting sqref="DG437:DK437">
    <cfRule type="cellIs" dxfId="4198" priority="6173" stopIfTrue="1" operator="equal">
      <formula>0</formula>
    </cfRule>
  </conditionalFormatting>
  <conditionalFormatting sqref="DG435:DK435 DG433:DK433">
    <cfRule type="cellIs" dxfId="4197" priority="6172" stopIfTrue="1" operator="equal">
      <formula>0</formula>
    </cfRule>
  </conditionalFormatting>
  <conditionalFormatting sqref="DG437:DK437">
    <cfRule type="cellIs" dxfId="4196" priority="6171" stopIfTrue="1" operator="equal">
      <formula>0</formula>
    </cfRule>
  </conditionalFormatting>
  <conditionalFormatting sqref="CI411 CI413">
    <cfRule type="cellIs" dxfId="4195" priority="6071" stopIfTrue="1" operator="equal">
      <formula>0</formula>
    </cfRule>
  </conditionalFormatting>
  <conditionalFormatting sqref="CJ411 CJ413">
    <cfRule type="cellIs" dxfId="4194" priority="6068" stopIfTrue="1" operator="equal">
      <formula>0</formula>
    </cfRule>
  </conditionalFormatting>
  <conditionalFormatting sqref="CK405:CO405 CK409:CO409 CK417:CO417 CK415:CO415 CK407:CO407 CK419:CO419 CK421:CO421 CK423:CO423 CK411:CO411 CK425:CO425 CK413:CO413">
    <cfRule type="cellIs" dxfId="4193" priority="6067" stopIfTrue="1" operator="equal">
      <formula>0</formula>
    </cfRule>
  </conditionalFormatting>
  <conditionalFormatting sqref="CK427:CO427">
    <cfRule type="cellIs" dxfId="4192" priority="6066" stopIfTrue="1" operator="equal">
      <formula>0</formula>
    </cfRule>
  </conditionalFormatting>
  <conditionalFormatting sqref="CK429:CO429">
    <cfRule type="cellIs" dxfId="4191" priority="6065" stopIfTrue="1" operator="equal">
      <formula>0</formula>
    </cfRule>
  </conditionalFormatting>
  <conditionalFormatting sqref="K405:AR405 K407:AR407 K415:AR415 K409:AR413 AU409:BB409 AU415:BB415 AU407:BB407 AU405:BB405 BE407:BF407 BE415:BF415 BE409:BF409 BD405:BF405 BF429 BF425 BF427 AU410:BA413 BM409:CE409 BM415:CE415 BM407:CE407 BM405:CE405">
    <cfRule type="cellIs" dxfId="4190" priority="6156" stopIfTrue="1" operator="equal">
      <formula>0</formula>
    </cfRule>
  </conditionalFormatting>
  <conditionalFormatting sqref="G404:H404 G406:H406 G408:H408 G414:H414 G410:H410 G412:H412">
    <cfRule type="cellIs" dxfId="4189" priority="6154" stopIfTrue="1" operator="greaterThanOrEqual">
      <formula>1</formula>
    </cfRule>
    <cfRule type="cellIs" dxfId="4188" priority="6155" stopIfTrue="1" operator="lessThan">
      <formula>1</formula>
    </cfRule>
  </conditionalFormatting>
  <conditionalFormatting sqref="K417:AR417 AU417:BB417 BE417:BF417 BM417:CE417">
    <cfRule type="cellIs" dxfId="4187" priority="6153" stopIfTrue="1" operator="equal">
      <formula>0</formula>
    </cfRule>
  </conditionalFormatting>
  <conditionalFormatting sqref="G416:H416">
    <cfRule type="cellIs" dxfId="4186" priority="6151" stopIfTrue="1" operator="greaterThanOrEqual">
      <formula>1</formula>
    </cfRule>
    <cfRule type="cellIs" dxfId="4185" priority="6152" stopIfTrue="1" operator="lessThan">
      <formula>1</formula>
    </cfRule>
  </conditionalFormatting>
  <conditionalFormatting sqref="K419:AR419 AU419:BB419 BE419:BF419 BM419:CE419">
    <cfRule type="cellIs" dxfId="4184" priority="6150" stopIfTrue="1" operator="equal">
      <formula>0</formula>
    </cfRule>
  </conditionalFormatting>
  <conditionalFormatting sqref="G418:H418">
    <cfRule type="cellIs" dxfId="4183" priority="6148" stopIfTrue="1" operator="greaterThanOrEqual">
      <formula>1</formula>
    </cfRule>
    <cfRule type="cellIs" dxfId="4182" priority="6149" stopIfTrue="1" operator="lessThan">
      <formula>1</formula>
    </cfRule>
  </conditionalFormatting>
  <conditionalFormatting sqref="K421:AR421 AU421:BB421 BE421:BF421 BM421:CE421">
    <cfRule type="cellIs" dxfId="4181" priority="6147" stopIfTrue="1" operator="equal">
      <formula>0</formula>
    </cfRule>
  </conditionalFormatting>
  <conditionalFormatting sqref="G420:H420">
    <cfRule type="cellIs" dxfId="4180" priority="6145" stopIfTrue="1" operator="greaterThanOrEqual">
      <formula>1</formula>
    </cfRule>
    <cfRule type="cellIs" dxfId="4179" priority="6146" stopIfTrue="1" operator="lessThan">
      <formula>1</formula>
    </cfRule>
  </conditionalFormatting>
  <conditionalFormatting sqref="AS405:AT405 AS409:AT413 AS417:AT417 AS415:AT415">
    <cfRule type="cellIs" dxfId="4178" priority="6144" stopIfTrue="1" operator="equal">
      <formula>0</formula>
    </cfRule>
  </conditionalFormatting>
  <conditionalFormatting sqref="AS407:AT407">
    <cfRule type="cellIs" dxfId="4177" priority="6143" stopIfTrue="1" operator="equal">
      <formula>0</formula>
    </cfRule>
  </conditionalFormatting>
  <conditionalFormatting sqref="AS419:AT419">
    <cfRule type="cellIs" dxfId="4176" priority="6142" stopIfTrue="1" operator="equal">
      <formula>0</formula>
    </cfRule>
  </conditionalFormatting>
  <conditionalFormatting sqref="AS421:AT421">
    <cfRule type="cellIs" dxfId="4175" priority="6141" stopIfTrue="1" operator="equal">
      <formula>0</formula>
    </cfRule>
  </conditionalFormatting>
  <conditionalFormatting sqref="K423:AR423 AT423:BB423 BE423:BF423 BM423:CE423">
    <cfRule type="cellIs" dxfId="4174" priority="6140" stopIfTrue="1" operator="equal">
      <formula>0</formula>
    </cfRule>
  </conditionalFormatting>
  <conditionalFormatting sqref="G422:H422 G424:H424 G426:H426 G428:H428">
    <cfRule type="cellIs" dxfId="4173" priority="6138" stopIfTrue="1" operator="greaterThanOrEqual">
      <formula>1</formula>
    </cfRule>
    <cfRule type="cellIs" dxfId="4172" priority="6139" stopIfTrue="1" operator="lessThan">
      <formula>1</formula>
    </cfRule>
  </conditionalFormatting>
  <conditionalFormatting sqref="AS423">
    <cfRule type="cellIs" dxfId="4171" priority="6137" stopIfTrue="1" operator="equal">
      <formula>0</formula>
    </cfRule>
  </conditionalFormatting>
  <conditionalFormatting sqref="BE425 K425:BB425 K426:BA427 BE427 BB427">
    <cfRule type="cellIs" dxfId="4170" priority="6136" stopIfTrue="1" operator="equal">
      <formula>0</formula>
    </cfRule>
  </conditionalFormatting>
  <conditionalFormatting sqref="BE429 K429:BB429">
    <cfRule type="cellIs" dxfId="4169" priority="6135" stopIfTrue="1" operator="equal">
      <formula>0</formula>
    </cfRule>
  </conditionalFormatting>
  <conditionalFormatting sqref="BD429 BD425 BD427">
    <cfRule type="cellIs" dxfId="4168" priority="6134" stopIfTrue="1" operator="equal">
      <formula>0</formula>
    </cfRule>
  </conditionalFormatting>
  <conditionalFormatting sqref="BD409 BD415 BD407">
    <cfRule type="cellIs" dxfId="4167" priority="6133" stopIfTrue="1" operator="equal">
      <formula>0</formula>
    </cfRule>
  </conditionalFormatting>
  <conditionalFormatting sqref="BD417">
    <cfRule type="cellIs" dxfId="4166" priority="6132" stopIfTrue="1" operator="equal">
      <formula>0</formula>
    </cfRule>
  </conditionalFormatting>
  <conditionalFormatting sqref="BD419">
    <cfRule type="cellIs" dxfId="4165" priority="6131" stopIfTrue="1" operator="equal">
      <formula>0</formula>
    </cfRule>
  </conditionalFormatting>
  <conditionalFormatting sqref="BD421">
    <cfRule type="cellIs" dxfId="4164" priority="6130" stopIfTrue="1" operator="equal">
      <formula>0</formula>
    </cfRule>
  </conditionalFormatting>
  <conditionalFormatting sqref="BG407 BG409 BG415 BG419 BG405 BG423 BG417 BG421 BG429 BG425 BG427 BM427:CE427 BM425:CE425 BM429:CE429">
    <cfRule type="cellIs" dxfId="4163" priority="6129" stopIfTrue="1" operator="equal">
      <formula>0</formula>
    </cfRule>
  </conditionalFormatting>
  <conditionalFormatting sqref="BF411 BF413">
    <cfRule type="cellIs" dxfId="4162" priority="6128" stopIfTrue="1" operator="equal">
      <formula>0</formula>
    </cfRule>
  </conditionalFormatting>
  <conditionalFormatting sqref="BE411 BB411 BE413 BB413 BM411:CE411 BM413:CE413">
    <cfRule type="cellIs" dxfId="4161" priority="6127" stopIfTrue="1" operator="equal">
      <formula>0</formula>
    </cfRule>
  </conditionalFormatting>
  <conditionalFormatting sqref="BD411 BD413">
    <cfRule type="cellIs" dxfId="4160" priority="6126" stopIfTrue="1" operator="equal">
      <formula>0</formula>
    </cfRule>
  </conditionalFormatting>
  <conditionalFormatting sqref="BG411 BG413">
    <cfRule type="cellIs" dxfId="4159" priority="6125" stopIfTrue="1" operator="equal">
      <formula>0</formula>
    </cfRule>
  </conditionalFormatting>
  <conditionalFormatting sqref="BH405:BL405 BH409:BL409 BH417:BL417 BH415:BL415 BH407:BL407 BH419:BL419 BH421:BL421 BH423:BL423 BH411:BL411 BH425:BL425 BH413:BL413">
    <cfRule type="cellIs" dxfId="4158" priority="6124" stopIfTrue="1" operator="equal">
      <formula>0</formula>
    </cfRule>
  </conditionalFormatting>
  <conditionalFormatting sqref="BH427:BL427">
    <cfRule type="cellIs" dxfId="4157" priority="6123" stopIfTrue="1" operator="equal">
      <formula>0</formula>
    </cfRule>
  </conditionalFormatting>
  <conditionalFormatting sqref="BH429:BL429">
    <cfRule type="cellIs" dxfId="4156" priority="6122" stopIfTrue="1" operator="equal">
      <formula>0</formula>
    </cfRule>
  </conditionalFormatting>
  <conditionalFormatting sqref="CF405 CF407 CF409 CF411 CF413 CF415 CF417 CF419 CF421 CF423 CF425 CF427 CF429">
    <cfRule type="cellIs" dxfId="4155" priority="6121" stopIfTrue="1" operator="equal">
      <formula>0</formula>
    </cfRule>
  </conditionalFormatting>
  <conditionalFormatting sqref="CH407:CI407 CH415:CI415 CH409:CI409 CG405:CI405 CI429 CI425 CI427 CP409:DK409 CP415:DK415 CP407:DK407 CP405:DK405">
    <cfRule type="cellIs" dxfId="4154" priority="6084" stopIfTrue="1" operator="equal">
      <formula>0</formula>
    </cfRule>
  </conditionalFormatting>
  <conditionalFormatting sqref="CH417:CI417 CP417:DK417">
    <cfRule type="cellIs" dxfId="4153" priority="6083" stopIfTrue="1" operator="equal">
      <formula>0</formula>
    </cfRule>
  </conditionalFormatting>
  <conditionalFormatting sqref="CH419:CI419 CP419:DK419">
    <cfRule type="cellIs" dxfId="4152" priority="6082" stopIfTrue="1" operator="equal">
      <formula>0</formula>
    </cfRule>
  </conditionalFormatting>
  <conditionalFormatting sqref="CH421:CI421 CP421:DK421">
    <cfRule type="cellIs" dxfId="4151" priority="6081" stopIfTrue="1" operator="equal">
      <formula>0</formula>
    </cfRule>
  </conditionalFormatting>
  <conditionalFormatting sqref="CH423:CI423 CP423:DK423">
    <cfRule type="cellIs" dxfId="4150" priority="6080" stopIfTrue="1" operator="equal">
      <formula>0</formula>
    </cfRule>
  </conditionalFormatting>
  <conditionalFormatting sqref="CH425 CH427">
    <cfRule type="cellIs" dxfId="4149" priority="6079" stopIfTrue="1" operator="equal">
      <formula>0</formula>
    </cfRule>
  </conditionalFormatting>
  <conditionalFormatting sqref="CH429">
    <cfRule type="cellIs" dxfId="4148" priority="6078" stopIfTrue="1" operator="equal">
      <formula>0</formula>
    </cfRule>
  </conditionalFormatting>
  <conditionalFormatting sqref="CG429 CG425 CG427">
    <cfRule type="cellIs" dxfId="4147" priority="6077" stopIfTrue="1" operator="equal">
      <formula>0</formula>
    </cfRule>
  </conditionalFormatting>
  <conditionalFormatting sqref="CG409 CG415 CG407">
    <cfRule type="cellIs" dxfId="4146" priority="6076" stopIfTrue="1" operator="equal">
      <formula>0</formula>
    </cfRule>
  </conditionalFormatting>
  <conditionalFormatting sqref="CG417">
    <cfRule type="cellIs" dxfId="4145" priority="6075" stopIfTrue="1" operator="equal">
      <formula>0</formula>
    </cfRule>
  </conditionalFormatting>
  <conditionalFormatting sqref="CG419">
    <cfRule type="cellIs" dxfId="4144" priority="6074" stopIfTrue="1" operator="equal">
      <formula>0</formula>
    </cfRule>
  </conditionalFormatting>
  <conditionalFormatting sqref="CG421">
    <cfRule type="cellIs" dxfId="4143" priority="6073" stopIfTrue="1" operator="equal">
      <formula>0</formula>
    </cfRule>
  </conditionalFormatting>
  <conditionalFormatting sqref="CJ407 CJ409 CJ415 CJ419 CJ405 CJ423 CJ417 CJ421 CJ429 CJ425 CJ427 CP427:DK427 CP425:DK425 CP429:DK429">
    <cfRule type="cellIs" dxfId="4142" priority="6072" stopIfTrue="1" operator="equal">
      <formula>0</formula>
    </cfRule>
  </conditionalFormatting>
  <conditionalFormatting sqref="CH411 CH413 CP411:DK411 CP413:DK413">
    <cfRule type="cellIs" dxfId="4141" priority="6070" stopIfTrue="1" operator="equal">
      <formula>0</formula>
    </cfRule>
  </conditionalFormatting>
  <conditionalFormatting sqref="CG411 CG413">
    <cfRule type="cellIs" dxfId="4140" priority="6069" stopIfTrue="1" operator="equal">
      <formula>0</formula>
    </cfRule>
  </conditionalFormatting>
  <conditionalFormatting sqref="X269:BB269 CF269">
    <cfRule type="cellIs" dxfId="4139" priority="6064" stopIfTrue="1" operator="equal">
      <formula>0</formula>
    </cfRule>
  </conditionalFormatting>
  <conditionalFormatting sqref="O269:W269">
    <cfRule type="cellIs" dxfId="4138" priority="6063" stopIfTrue="1" operator="equal">
      <formula>0</formula>
    </cfRule>
  </conditionalFormatting>
  <conditionalFormatting sqref="G268:H268">
    <cfRule type="cellIs" dxfId="4137" priority="6061" stopIfTrue="1" operator="greaterThanOrEqual">
      <formula>1</formula>
    </cfRule>
    <cfRule type="cellIs" dxfId="4136" priority="6062" stopIfTrue="1" operator="lessThan">
      <formula>1</formula>
    </cfRule>
  </conditionalFormatting>
  <conditionalFormatting sqref="K269 N269">
    <cfRule type="cellIs" dxfId="4135" priority="6060" stopIfTrue="1" operator="equal">
      <formula>0</formula>
    </cfRule>
  </conditionalFormatting>
  <conditionalFormatting sqref="L269">
    <cfRule type="cellIs" dxfId="4134" priority="6059" stopIfTrue="1" operator="equal">
      <formula>0</formula>
    </cfRule>
  </conditionalFormatting>
  <conditionalFormatting sqref="M269">
    <cfRule type="cellIs" dxfId="4133" priority="6058" stopIfTrue="1" operator="equal">
      <formula>0</formula>
    </cfRule>
  </conditionalFormatting>
  <conditionalFormatting sqref="DK269">
    <cfRule type="cellIs" dxfId="4132" priority="6057" stopIfTrue="1" operator="equal">
      <formula>0</formula>
    </cfRule>
  </conditionalFormatting>
  <conditionalFormatting sqref="BF269:BL269 BN269:CE269">
    <cfRule type="cellIs" dxfId="4131" priority="6056" stopIfTrue="1" operator="equal">
      <formula>0</formula>
    </cfRule>
  </conditionalFormatting>
  <conditionalFormatting sqref="BD269:BE269">
    <cfRule type="cellIs" dxfId="4130" priority="6055" stopIfTrue="1" operator="equal">
      <formula>0</formula>
    </cfRule>
  </conditionalFormatting>
  <conditionalFormatting sqref="CG269:CR269">
    <cfRule type="cellIs" dxfId="4129" priority="6054" stopIfTrue="1" operator="equal">
      <formula>0</formula>
    </cfRule>
  </conditionalFormatting>
  <conditionalFormatting sqref="CS269">
    <cfRule type="cellIs" dxfId="4128" priority="6053" stopIfTrue="1" operator="equal">
      <formula>0</formula>
    </cfRule>
  </conditionalFormatting>
  <conditionalFormatting sqref="CT269">
    <cfRule type="cellIs" dxfId="4127" priority="6052" stopIfTrue="1" operator="equal">
      <formula>0</formula>
    </cfRule>
  </conditionalFormatting>
  <conditionalFormatting sqref="CU269">
    <cfRule type="cellIs" dxfId="4126" priority="6051" stopIfTrue="1" operator="equal">
      <formula>0</formula>
    </cfRule>
  </conditionalFormatting>
  <conditionalFormatting sqref="CV269">
    <cfRule type="cellIs" dxfId="4125" priority="6050" stopIfTrue="1" operator="equal">
      <formula>0</formula>
    </cfRule>
  </conditionalFormatting>
  <conditionalFormatting sqref="CW269">
    <cfRule type="cellIs" dxfId="4124" priority="6049" stopIfTrue="1" operator="equal">
      <formula>0</formula>
    </cfRule>
  </conditionalFormatting>
  <conditionalFormatting sqref="CX269">
    <cfRule type="cellIs" dxfId="4123" priority="6048" stopIfTrue="1" operator="equal">
      <formula>0</formula>
    </cfRule>
  </conditionalFormatting>
  <conditionalFormatting sqref="CY269">
    <cfRule type="cellIs" dxfId="4122" priority="6047" stopIfTrue="1" operator="equal">
      <formula>0</formula>
    </cfRule>
  </conditionalFormatting>
  <conditionalFormatting sqref="CZ269">
    <cfRule type="cellIs" dxfId="4121" priority="6046" stopIfTrue="1" operator="equal">
      <formula>0</formula>
    </cfRule>
  </conditionalFormatting>
  <conditionalFormatting sqref="DA269">
    <cfRule type="cellIs" dxfId="4120" priority="6045" stopIfTrue="1" operator="equal">
      <formula>0</formula>
    </cfRule>
  </conditionalFormatting>
  <conditionalFormatting sqref="DB269">
    <cfRule type="cellIs" dxfId="4119" priority="6044" stopIfTrue="1" operator="equal">
      <formula>0</formula>
    </cfRule>
  </conditionalFormatting>
  <conditionalFormatting sqref="DC269">
    <cfRule type="cellIs" dxfId="4118" priority="6043" stopIfTrue="1" operator="equal">
      <formula>0</formula>
    </cfRule>
  </conditionalFormatting>
  <conditionalFormatting sqref="DD269">
    <cfRule type="cellIs" dxfId="4117" priority="6042" stopIfTrue="1" operator="equal">
      <formula>0</formula>
    </cfRule>
  </conditionalFormatting>
  <conditionalFormatting sqref="DE269">
    <cfRule type="cellIs" dxfId="4116" priority="6041" stopIfTrue="1" operator="equal">
      <formula>0</formula>
    </cfRule>
  </conditionalFormatting>
  <conditionalFormatting sqref="DF269">
    <cfRule type="cellIs" dxfId="4115" priority="6040" stopIfTrue="1" operator="equal">
      <formula>0</formula>
    </cfRule>
  </conditionalFormatting>
  <conditionalFormatting sqref="DG269:DJ269">
    <cfRule type="cellIs" dxfId="4114" priority="6039" stopIfTrue="1" operator="equal">
      <formula>0</formula>
    </cfRule>
  </conditionalFormatting>
  <conditionalFormatting sqref="DP191:DV191 EP189 DX191:EA191 EC191:ED191 EI191 EP191">
    <cfRule type="cellIs" dxfId="4113" priority="6036" stopIfTrue="1" operator="equal">
      <formula>0</formula>
    </cfRule>
  </conditionalFormatting>
  <conditionalFormatting sqref="DN215:DV215 DN217:DV217 DX217:EI217 DX215:EI215 EK215:EL215 EK217:EL217 EN217:EP217 EN215:EP215">
    <cfRule type="cellIs" dxfId="4112" priority="6034" stopIfTrue="1" operator="equal">
      <formula>0</formula>
    </cfRule>
  </conditionalFormatting>
  <conditionalFormatting sqref="DO51:DS51 EP51 DU51:DV51 DZ51:ED51 EH51">
    <cfRule type="cellIs" dxfId="4111" priority="6028" stopIfTrue="1" operator="equal">
      <formula>0</formula>
    </cfRule>
  </conditionalFormatting>
  <conditionalFormatting sqref="DO45:DS45 DO47:DS47 EP47 EP45 DU47:DV47 DU45:DV45 DZ45:ED45 DZ47:ED47 EH47 EH45">
    <cfRule type="cellIs" dxfId="4110" priority="6030" stopIfTrue="1" operator="equal">
      <formula>0</formula>
    </cfRule>
  </conditionalFormatting>
  <conditionalFormatting sqref="DO49:DS49 EP49 DU49:DV49 DZ49:ED49 EH49">
    <cfRule type="cellIs" dxfId="4109" priority="6029" stopIfTrue="1" operator="equal">
      <formula>0</formula>
    </cfRule>
  </conditionalFormatting>
  <conditionalFormatting sqref="EP111 EP113 EP115 EP117 EP119 EP121 EP123 EP125 EP127 EP129 DZ171:EA171 DZ173:EA173 DZ175:EA175 DZ177:EA177">
    <cfRule type="cellIs" dxfId="4108" priority="6025" stopIfTrue="1" operator="equal">
      <formula>0</formula>
    </cfRule>
  </conditionalFormatting>
  <conditionalFormatting sqref="DQ243 DQ269">
    <cfRule type="cellIs" dxfId="4107" priority="6020" stopIfTrue="1" operator="equal">
      <formula>0</formula>
    </cfRule>
  </conditionalFormatting>
  <conditionalFormatting sqref="DN303 DN305 DN307">
    <cfRule type="cellIs" dxfId="4106" priority="6016" stopIfTrue="1" operator="equal">
      <formula>0</formula>
    </cfRule>
  </conditionalFormatting>
  <conditionalFormatting sqref="EP193 EP195 EP197 EP199 EP201 EP203">
    <cfRule type="cellIs" dxfId="4105" priority="5983" stopIfTrue="1" operator="equal">
      <formula>0</formula>
    </cfRule>
  </conditionalFormatting>
  <conditionalFormatting sqref="DR193 DR195 DR197 DR199 DR201 DR203 DT203:DV203 DT201:DV201 DT199:DV199 DT197:DV197 DT195:DU195 DT193:DU193">
    <cfRule type="cellIs" dxfId="4104" priority="6002" stopIfTrue="1" operator="equal">
      <formula>0</formula>
    </cfRule>
  </conditionalFormatting>
  <conditionalFormatting sqref="DX197 DX199 DX201 DX203 DV193 DV195 DX195:DY195 DX193:DY193">
    <cfRule type="cellIs" dxfId="4103" priority="6000" stopIfTrue="1" operator="equal">
      <formula>0</formula>
    </cfRule>
  </conditionalFormatting>
  <conditionalFormatting sqref="DY197 DY199 DY201 DY203">
    <cfRule type="cellIs" dxfId="4102" priority="5999" stopIfTrue="1" operator="equal">
      <formula>0</formula>
    </cfRule>
  </conditionalFormatting>
  <conditionalFormatting sqref="DZ193 DZ195 DZ197 DZ199 DZ201 DZ203">
    <cfRule type="cellIs" dxfId="4101" priority="5998" stopIfTrue="1" operator="equal">
      <formula>0</formula>
    </cfRule>
  </conditionalFormatting>
  <conditionalFormatting sqref="EA193 EA195 EA197 EA199 EA201 EA203">
    <cfRule type="cellIs" dxfId="4100" priority="5997" stopIfTrue="1" operator="equal">
      <formula>0</formula>
    </cfRule>
  </conditionalFormatting>
  <conditionalFormatting sqref="EC193 EC195 EC197 EC199 EC201 EC203">
    <cfRule type="cellIs" dxfId="4099" priority="5995" stopIfTrue="1" operator="equal">
      <formula>0</formula>
    </cfRule>
  </conditionalFormatting>
  <conditionalFormatting sqref="ED193 ED195 ED197 ED199 ED201 ED203">
    <cfRule type="cellIs" dxfId="4098" priority="5994" stopIfTrue="1" operator="equal">
      <formula>0</formula>
    </cfRule>
  </conditionalFormatting>
  <conditionalFormatting sqref="EI193 EI195 EI197 EI199 EI201 EI203">
    <cfRule type="cellIs" dxfId="4097" priority="5989" stopIfTrue="1" operator="equal">
      <formula>0</formula>
    </cfRule>
  </conditionalFormatting>
  <conditionalFormatting sqref="EI205">
    <cfRule type="cellIs" dxfId="4096" priority="5970" stopIfTrue="1" operator="equal">
      <formula>0</formula>
    </cfRule>
  </conditionalFormatting>
  <conditionalFormatting sqref="DR205 DT205:DV205">
    <cfRule type="cellIs" dxfId="4095" priority="5982" stopIfTrue="1" operator="equal">
      <formula>0</formula>
    </cfRule>
  </conditionalFormatting>
  <conditionalFormatting sqref="DX205">
    <cfRule type="cellIs" dxfId="4094" priority="5980" stopIfTrue="1" operator="equal">
      <formula>0</formula>
    </cfRule>
  </conditionalFormatting>
  <conditionalFormatting sqref="DY205">
    <cfRule type="cellIs" dxfId="4093" priority="5979" stopIfTrue="1" operator="equal">
      <formula>0</formula>
    </cfRule>
  </conditionalFormatting>
  <conditionalFormatting sqref="DZ205">
    <cfRule type="cellIs" dxfId="4092" priority="5978" stopIfTrue="1" operator="equal">
      <formula>0</formula>
    </cfRule>
  </conditionalFormatting>
  <conditionalFormatting sqref="EA205">
    <cfRule type="cellIs" dxfId="4091" priority="5977" stopIfTrue="1" operator="equal">
      <formula>0</formula>
    </cfRule>
  </conditionalFormatting>
  <conditionalFormatting sqref="EC205">
    <cfRule type="cellIs" dxfId="4090" priority="5975" stopIfTrue="1" operator="equal">
      <formula>0</formula>
    </cfRule>
  </conditionalFormatting>
  <conditionalFormatting sqref="ED205">
    <cfRule type="cellIs" dxfId="4089" priority="5974" stopIfTrue="1" operator="equal">
      <formula>0</formula>
    </cfRule>
  </conditionalFormatting>
  <conditionalFormatting sqref="EP205">
    <cfRule type="cellIs" dxfId="4088" priority="5964" stopIfTrue="1" operator="equal">
      <formula>0</formula>
    </cfRule>
  </conditionalFormatting>
  <conditionalFormatting sqref="DN201:DQ201">
    <cfRule type="cellIs" dxfId="4087" priority="5963" stopIfTrue="1" operator="equal">
      <formula>0</formula>
    </cfRule>
  </conditionalFormatting>
  <conditionalFormatting sqref="DN193:DQ193 DN195:DQ195 DN197:DQ197 DN203:DQ203">
    <cfRule type="cellIs" dxfId="4086" priority="5962" stopIfTrue="1" operator="equal">
      <formula>0</formula>
    </cfRule>
  </conditionalFormatting>
  <conditionalFormatting sqref="DN199:DQ199">
    <cfRule type="cellIs" dxfId="4085" priority="5961" stopIfTrue="1" operator="equal">
      <formula>0</formula>
    </cfRule>
  </conditionalFormatting>
  <conditionalFormatting sqref="DN205:DQ205">
    <cfRule type="cellIs" dxfId="4084" priority="5960" stopIfTrue="1" operator="equal">
      <formula>0</formula>
    </cfRule>
  </conditionalFormatting>
  <conditionalFormatting sqref="DN85:DS85 DZ85:ED85 EP85 DU85 EH85">
    <cfRule type="cellIs" dxfId="4083" priority="5959" stopIfTrue="1" operator="equal">
      <formula>0</formula>
    </cfRule>
  </conditionalFormatting>
  <conditionalFormatting sqref="DV85">
    <cfRule type="cellIs" dxfId="4082" priority="5958" stopIfTrue="1" operator="equal">
      <formula>0</formula>
    </cfRule>
  </conditionalFormatting>
  <conditionalFormatting sqref="DN45 DN47 DN49 DN51 DN53 EJ43 DP41:DR41 DP39:DR39 DP37:DR37 DP35:DR35 DP33:DR33 DP31:DR31 DP29:DR29 DP27:DR27 DP25:DR25 DP23:DR23 DP21:DR21 DP19:DR19 DP17:DR17 DP15:DR15 DP13:DR13 EJ13 EJ15 EJ17 EJ19 EJ21 EJ23 EJ25 EJ27 EJ29 EJ31 EJ33 EJ35 EJ37 EJ39 EJ41 EP41 EP39 EP37 EP35 EP33 EP31 EP29 EP27 EP25 EP23 EP21 EP19 EP17 EP15 EP13 EP43">
    <cfRule type="cellIs" dxfId="4081" priority="5938" stopIfTrue="1" operator="equal">
      <formula>0</formula>
    </cfRule>
  </conditionalFormatting>
  <conditionalFormatting sqref="DZ89:EA89 DZ91:EA91 DZ93:EA93 DZ95:EA95 DZ97:EA97 DZ99:EA99 DZ101:EA101 DZ103:EA103 DZ105:EA105 DZ107:EA107 EH107 EH105 EH103 EH101 EH99 EH97 EH95 EH93 EH91 EH89 EP89 EP91 EP93 EP95 EP97 EP99 EP101 EP103 EP105 EP107">
    <cfRule type="cellIs" dxfId="4080" priority="5935" stopIfTrue="1" operator="equal">
      <formula>0</formula>
    </cfRule>
  </conditionalFormatting>
  <conditionalFormatting sqref="EP303">
    <cfRule type="cellIs" dxfId="4079" priority="5934" stopIfTrue="1" operator="equal">
      <formula>0</formula>
    </cfRule>
  </conditionalFormatting>
  <conditionalFormatting sqref="EA303">
    <cfRule type="cellIs" dxfId="4078" priority="5933" stopIfTrue="1" operator="equal">
      <formula>0</formula>
    </cfRule>
  </conditionalFormatting>
  <conditionalFormatting sqref="EB303:ED303">
    <cfRule type="cellIs" dxfId="4077" priority="5932" stopIfTrue="1" operator="equal">
      <formula>0</formula>
    </cfRule>
  </conditionalFormatting>
  <conditionalFormatting sqref="EH303">
    <cfRule type="cellIs" dxfId="4076" priority="5931" stopIfTrue="1" operator="equal">
      <formula>0</formula>
    </cfRule>
  </conditionalFormatting>
  <conditionalFormatting sqref="DO53:DS53 EP53 DU53:DV53 DZ53:ED53 EH53">
    <cfRule type="cellIs" dxfId="4075" priority="5915" stopIfTrue="1" operator="equal">
      <formula>0</formula>
    </cfRule>
  </conditionalFormatting>
  <conditionalFormatting sqref="EP305">
    <cfRule type="cellIs" dxfId="4074" priority="5914" stopIfTrue="1" operator="equal">
      <formula>0</formula>
    </cfRule>
  </conditionalFormatting>
  <conditionalFormatting sqref="EA305">
    <cfRule type="cellIs" dxfId="4073" priority="5913" stopIfTrue="1" operator="equal">
      <formula>0</formula>
    </cfRule>
  </conditionalFormatting>
  <conditionalFormatting sqref="EB305:ED305">
    <cfRule type="cellIs" dxfId="4072" priority="5912" stopIfTrue="1" operator="equal">
      <formula>0</formula>
    </cfRule>
  </conditionalFormatting>
  <conditionalFormatting sqref="EH305">
    <cfRule type="cellIs" dxfId="4071" priority="5911" stopIfTrue="1" operator="equal">
      <formula>0</formula>
    </cfRule>
  </conditionalFormatting>
  <conditionalFormatting sqref="DU307 EP307">
    <cfRule type="cellIs" dxfId="4070" priority="5910" stopIfTrue="1" operator="equal">
      <formula>0</formula>
    </cfRule>
  </conditionalFormatting>
  <conditionalFormatting sqref="DV307">
    <cfRule type="cellIs" dxfId="4069" priority="5909" stopIfTrue="1" operator="equal">
      <formula>0</formula>
    </cfRule>
  </conditionalFormatting>
  <conditionalFormatting sqref="EA307">
    <cfRule type="cellIs" dxfId="4068" priority="5908" stopIfTrue="1" operator="equal">
      <formula>0</formula>
    </cfRule>
  </conditionalFormatting>
  <conditionalFormatting sqref="EB307:ED307">
    <cfRule type="cellIs" dxfId="4067" priority="5907" stopIfTrue="1" operator="equal">
      <formula>0</formula>
    </cfRule>
  </conditionalFormatting>
  <conditionalFormatting sqref="EH307">
    <cfRule type="cellIs" dxfId="4066" priority="5906" stopIfTrue="1" operator="equal">
      <formula>0</formula>
    </cfRule>
  </conditionalFormatting>
  <conditionalFormatting sqref="DS192 DS194 DS205 DS200 DS202:DS203">
    <cfRule type="cellIs" dxfId="4065" priority="5878" stopIfTrue="1" operator="equal">
      <formula>0</formula>
    </cfRule>
  </conditionalFormatting>
  <conditionalFormatting sqref="DO303:DS303 DU303:DV303">
    <cfRule type="cellIs" dxfId="4064" priority="5835" stopIfTrue="1" operator="equal">
      <formula>0</formula>
    </cfRule>
  </conditionalFormatting>
  <conditionalFormatting sqref="DO305:DS305 DU305:DV305">
    <cfRule type="cellIs" dxfId="4063" priority="5834" stopIfTrue="1" operator="equal">
      <formula>0</formula>
    </cfRule>
  </conditionalFormatting>
  <conditionalFormatting sqref="DO307:DS307">
    <cfRule type="cellIs" dxfId="4062" priority="5833" stopIfTrue="1" operator="equal">
      <formula>0</formula>
    </cfRule>
  </conditionalFormatting>
  <conditionalFormatting sqref="EP341 EP343 EP345 EP347 EP349 EP351 EP353 EP355 EP357 EP359 EP361 EP363 EP365">
    <cfRule type="cellIs" dxfId="4061" priority="5821" stopIfTrue="1" operator="equal">
      <formula>0</formula>
    </cfRule>
  </conditionalFormatting>
  <conditionalFormatting sqref="DS196 DS198">
    <cfRule type="cellIs" dxfId="4060" priority="5799" stopIfTrue="1" operator="equal">
      <formula>0</formula>
    </cfRule>
  </conditionalFormatting>
  <conditionalFormatting sqref="EI51">
    <cfRule type="cellIs" dxfId="4059" priority="4923" stopIfTrue="1" operator="equal">
      <formula>0</formula>
    </cfRule>
  </conditionalFormatting>
  <conditionalFormatting sqref="EI45 EI47">
    <cfRule type="cellIs" dxfId="4058" priority="4925" stopIfTrue="1" operator="equal">
      <formula>0</formula>
    </cfRule>
  </conditionalFormatting>
  <conditionalFormatting sqref="EI49">
    <cfRule type="cellIs" dxfId="4057" priority="4924" stopIfTrue="1" operator="equal">
      <formula>0</formula>
    </cfRule>
  </conditionalFormatting>
  <conditionalFormatting sqref="EI85">
    <cfRule type="cellIs" dxfId="4056" priority="4918" stopIfTrue="1" operator="equal">
      <formula>0</formula>
    </cfRule>
  </conditionalFormatting>
  <conditionalFormatting sqref="EI53">
    <cfRule type="cellIs" dxfId="4055" priority="4915" stopIfTrue="1" operator="equal">
      <formula>0</formula>
    </cfRule>
  </conditionalFormatting>
  <conditionalFormatting sqref="EI303">
    <cfRule type="cellIs" dxfId="4054" priority="4872" stopIfTrue="1" operator="equal">
      <formula>0</formula>
    </cfRule>
  </conditionalFormatting>
  <conditionalFormatting sqref="EI305">
    <cfRule type="cellIs" dxfId="4053" priority="4870" stopIfTrue="1" operator="equal">
      <formula>0</formula>
    </cfRule>
  </conditionalFormatting>
  <conditionalFormatting sqref="EI307">
    <cfRule type="cellIs" dxfId="4052" priority="4869" stopIfTrue="1" operator="equal">
      <formula>0</formula>
    </cfRule>
  </conditionalFormatting>
  <conditionalFormatting sqref="EJ51">
    <cfRule type="cellIs" dxfId="4051" priority="4814" stopIfTrue="1" operator="equal">
      <formula>0</formula>
    </cfRule>
  </conditionalFormatting>
  <conditionalFormatting sqref="EJ45 EJ47">
    <cfRule type="cellIs" dxfId="4050" priority="4816" stopIfTrue="1" operator="equal">
      <formula>0</formula>
    </cfRule>
  </conditionalFormatting>
  <conditionalFormatting sqref="EJ49">
    <cfRule type="cellIs" dxfId="4049" priority="4815" stopIfTrue="1" operator="equal">
      <formula>0</formula>
    </cfRule>
  </conditionalFormatting>
  <conditionalFormatting sqref="EJ53">
    <cfRule type="cellIs" dxfId="4048" priority="4806" stopIfTrue="1" operator="equal">
      <formula>0</formula>
    </cfRule>
  </conditionalFormatting>
  <conditionalFormatting sqref="DM131:DS131 DM179:DS179 DU179:DV179 DU131:DV131 DZ131:ED131 DZ179:EA179 EC179:ED179 EH179:EI179 EH131:EI131">
    <cfRule type="cellIs" dxfId="4047" priority="4329" stopIfTrue="1" operator="equal">
      <formula>0</formula>
    </cfRule>
  </conditionalFormatting>
  <conditionalFormatting sqref="DM215 DM217">
    <cfRule type="cellIs" dxfId="4046" priority="4328" stopIfTrue="1" operator="equal">
      <formula>0</formula>
    </cfRule>
  </conditionalFormatting>
  <conditionalFormatting sqref="DM51">
    <cfRule type="cellIs" dxfId="4045" priority="4325" stopIfTrue="1" operator="equal">
      <formula>0</formula>
    </cfRule>
  </conditionalFormatting>
  <conditionalFormatting sqref="DM47 DM45">
    <cfRule type="cellIs" dxfId="4044" priority="4327" stopIfTrue="1" operator="equal">
      <formula>0</formula>
    </cfRule>
  </conditionalFormatting>
  <conditionalFormatting sqref="DM49">
    <cfRule type="cellIs" dxfId="4043" priority="4326" stopIfTrue="1" operator="equal">
      <formula>0</formula>
    </cfRule>
  </conditionalFormatting>
  <conditionalFormatting sqref="DM11:DS11 DU11:DV11 EB11:ED11 EI11:EJ11 EP11">
    <cfRule type="cellIs" dxfId="4042" priority="4324" stopIfTrue="1" operator="equal">
      <formula>0</formula>
    </cfRule>
  </conditionalFormatting>
  <conditionalFormatting sqref="DM55:DS55 DU55:DV55 EB55:ED55 EH55:EI55">
    <cfRule type="cellIs" dxfId="4041" priority="4323" stopIfTrue="1" operator="equal">
      <formula>0</formula>
    </cfRule>
  </conditionalFormatting>
  <conditionalFormatting sqref="DM109:DS109 DU109:DV109 DZ109:ED109 EH109:EI109 EP109">
    <cfRule type="cellIs" dxfId="4040" priority="4322" stopIfTrue="1" operator="equal">
      <formula>0</formula>
    </cfRule>
  </conditionalFormatting>
  <conditionalFormatting sqref="DM155:DS155 DU155:DV155 DZ155:ED155 EH155:EI155">
    <cfRule type="cellIs" dxfId="4039" priority="4321" stopIfTrue="1" operator="equal">
      <formula>0</formula>
    </cfRule>
  </conditionalFormatting>
  <conditionalFormatting sqref="DM299:DS299 DU299">
    <cfRule type="cellIs" dxfId="4038" priority="4320" stopIfTrue="1" operator="equal">
      <formula>0</formula>
    </cfRule>
  </conditionalFormatting>
  <conditionalFormatting sqref="DM293:DS293 DM291:DS291 DU293 DU291">
    <cfRule type="cellIs" dxfId="4037" priority="4317" stopIfTrue="1" operator="equal">
      <formula>0</formula>
    </cfRule>
  </conditionalFormatting>
  <conditionalFormatting sqref="DM367:DS367 DU367:DV367 EA367:ED367 EH367:EI367">
    <cfRule type="cellIs" dxfId="4036" priority="4313" stopIfTrue="1" operator="equal">
      <formula>0</formula>
    </cfRule>
  </conditionalFormatting>
  <conditionalFormatting sqref="DM221:DS221 DV221 EA221 EC221:ED221 EI221">
    <cfRule type="cellIs" dxfId="4035" priority="4319" stopIfTrue="1" operator="equal">
      <formula>0</formula>
    </cfRule>
  </conditionalFormatting>
  <conditionalFormatting sqref="DM295:DS295 DU295">
    <cfRule type="cellIs" dxfId="4034" priority="4318" stopIfTrue="1" operator="equal">
      <formula>0</formula>
    </cfRule>
  </conditionalFormatting>
  <conditionalFormatting sqref="DM271:DS271 DU271:DV271 EA271:ED271 EH271:EI271">
    <cfRule type="cellIs" dxfId="4033" priority="4315" stopIfTrue="1" operator="equal">
      <formula>0</formula>
    </cfRule>
  </conditionalFormatting>
  <conditionalFormatting sqref="DM297:DS297 DU297">
    <cfRule type="cellIs" dxfId="4032" priority="4316" stopIfTrue="1" operator="equal">
      <formula>0</formula>
    </cfRule>
  </conditionalFormatting>
  <conditionalFormatting sqref="DM339:DS339 EA339:EB339 DU339 EH339:EI339 EP339">
    <cfRule type="cellIs" dxfId="4031" priority="4314" stopIfTrue="1" operator="equal">
      <formula>0</formula>
    </cfRule>
  </conditionalFormatting>
  <conditionalFormatting sqref="DM273:DS273 DM275:DS275 DU273 DU275">
    <cfRule type="cellIs" dxfId="4030" priority="4310" stopIfTrue="1" operator="equal">
      <formula>0</formula>
    </cfRule>
  </conditionalFormatting>
  <conditionalFormatting sqref="DM283:DS283 DM285:DS285 DM287:DS287 DM289:DS289 DU283 DU285 DU287 DU289">
    <cfRule type="cellIs" dxfId="4029" priority="4312" stopIfTrue="1" operator="equal">
      <formula>0</formula>
    </cfRule>
  </conditionalFormatting>
  <conditionalFormatting sqref="DM279:DS279 DM281:DS281 DU279 DU281">
    <cfRule type="cellIs" dxfId="4028" priority="4311" stopIfTrue="1" operator="equal">
      <formula>0</formula>
    </cfRule>
  </conditionalFormatting>
  <conditionalFormatting sqref="DM277:DS277 DU277">
    <cfRule type="cellIs" dxfId="4027" priority="4309" stopIfTrue="1" operator="equal">
      <formula>0</formula>
    </cfRule>
  </conditionalFormatting>
  <conditionalFormatting sqref="DM193 DM195 DM197 DM199 DM201 DM203">
    <cfRule type="cellIs" dxfId="4026" priority="4308" stopIfTrue="1" operator="equal">
      <formula>0</formula>
    </cfRule>
  </conditionalFormatting>
  <conditionalFormatting sqref="DM205">
    <cfRule type="cellIs" dxfId="4025" priority="4307" stopIfTrue="1" operator="equal">
      <formula>0</formula>
    </cfRule>
  </conditionalFormatting>
  <conditionalFormatting sqref="DM85">
    <cfRule type="cellIs" dxfId="4024" priority="4306" stopIfTrue="1" operator="equal">
      <formula>0</formula>
    </cfRule>
  </conditionalFormatting>
  <conditionalFormatting sqref="DM401:DS401 DU401">
    <cfRule type="cellIs" dxfId="4023" priority="4305" stopIfTrue="1" operator="equal">
      <formula>0</formula>
    </cfRule>
  </conditionalFormatting>
  <conditionalFormatting sqref="DM83:DR83">
    <cfRule type="cellIs" dxfId="4022" priority="4304" stopIfTrue="1" operator="equal">
      <formula>0</formula>
    </cfRule>
  </conditionalFormatting>
  <conditionalFormatting sqref="DM75:DR75 DM69:DR69 DM77:DR77">
    <cfRule type="cellIs" dxfId="4021" priority="4303" stopIfTrue="1" operator="equal">
      <formula>0</formula>
    </cfRule>
  </conditionalFormatting>
  <conditionalFormatting sqref="DM81:DR81 DM79:DR79">
    <cfRule type="cellIs" dxfId="4020" priority="4302" stopIfTrue="1" operator="equal">
      <formula>0</formula>
    </cfRule>
  </conditionalFormatting>
  <conditionalFormatting sqref="DM65:DR65 DM63:DR63">
    <cfRule type="cellIs" dxfId="4019" priority="4301" stopIfTrue="1" operator="equal">
      <formula>0</formula>
    </cfRule>
  </conditionalFormatting>
  <conditionalFormatting sqref="DM59:DR59 DM57:DR57">
    <cfRule type="cellIs" dxfId="4018" priority="4300" stopIfTrue="1" operator="equal">
      <formula>0</formula>
    </cfRule>
  </conditionalFormatting>
  <conditionalFormatting sqref="DM61:DR61">
    <cfRule type="cellIs" dxfId="4017" priority="4299" stopIfTrue="1" operator="equal">
      <formula>0</formula>
    </cfRule>
  </conditionalFormatting>
  <conditionalFormatting sqref="DM301:DS301 DU301">
    <cfRule type="cellIs" dxfId="4016" priority="4298" stopIfTrue="1" operator="equal">
      <formula>0</formula>
    </cfRule>
  </conditionalFormatting>
  <conditionalFormatting sqref="DM9:ED9 EF9 EH9:EJ9 EP9">
    <cfRule type="cellIs" dxfId="4015" priority="4297" stopIfTrue="1" operator="equal">
      <formula>0</formula>
    </cfRule>
  </conditionalFormatting>
  <conditionalFormatting sqref="DM401:DS401 DU401">
    <cfRule type="cellIs" dxfId="4014" priority="4296" stopIfTrue="1" operator="equal">
      <formula>0</formula>
    </cfRule>
  </conditionalFormatting>
  <conditionalFormatting sqref="DM219:DS219 DU219:DV219 DZ219:ED219 EH219:EI219 EP219">
    <cfRule type="cellIs" dxfId="4013" priority="4295" stopIfTrue="1" operator="equal">
      <formula>0</formula>
    </cfRule>
  </conditionalFormatting>
  <conditionalFormatting sqref="DM93 DM91 DM89 DM95 DM97 DM87">
    <cfRule type="cellIs" dxfId="4012" priority="4294" stopIfTrue="1" operator="equal">
      <formula>0</formula>
    </cfRule>
  </conditionalFormatting>
  <conditionalFormatting sqref="DM303">
    <cfRule type="cellIs" dxfId="4011" priority="4293" stopIfTrue="1" operator="equal">
      <formula>0</formula>
    </cfRule>
  </conditionalFormatting>
  <conditionalFormatting sqref="DM309 DM315 DM321 DM313 DM311 DM317 DM319">
    <cfRule type="cellIs" dxfId="4010" priority="4292" stopIfTrue="1" operator="equal">
      <formula>0</formula>
    </cfRule>
  </conditionalFormatting>
  <conditionalFormatting sqref="DM323">
    <cfRule type="cellIs" dxfId="4009" priority="4291" stopIfTrue="1" operator="equal">
      <formula>0</formula>
    </cfRule>
  </conditionalFormatting>
  <conditionalFormatting sqref="DM99">
    <cfRule type="cellIs" dxfId="4008" priority="4290" stopIfTrue="1" operator="equal">
      <formula>0</formula>
    </cfRule>
  </conditionalFormatting>
  <conditionalFormatting sqref="DM325">
    <cfRule type="cellIs" dxfId="4007" priority="4289" stopIfTrue="1" operator="equal">
      <formula>0</formula>
    </cfRule>
  </conditionalFormatting>
  <conditionalFormatting sqref="DM327">
    <cfRule type="cellIs" dxfId="4006" priority="4288" stopIfTrue="1" operator="equal">
      <formula>0</formula>
    </cfRule>
  </conditionalFormatting>
  <conditionalFormatting sqref="DM329">
    <cfRule type="cellIs" dxfId="4005" priority="4287" stopIfTrue="1" operator="equal">
      <formula>0</formula>
    </cfRule>
  </conditionalFormatting>
  <conditionalFormatting sqref="DM101">
    <cfRule type="cellIs" dxfId="4004" priority="4286" stopIfTrue="1" operator="equal">
      <formula>0</formula>
    </cfRule>
  </conditionalFormatting>
  <conditionalFormatting sqref="DM103">
    <cfRule type="cellIs" dxfId="4003" priority="4285" stopIfTrue="1" operator="equal">
      <formula>0</formula>
    </cfRule>
  </conditionalFormatting>
  <conditionalFormatting sqref="DM105:DM107">
    <cfRule type="cellIs" dxfId="4002" priority="4284" stopIfTrue="1" operator="equal">
      <formula>0</formula>
    </cfRule>
  </conditionalFormatting>
  <conditionalFormatting sqref="DM191:DO191 DM181:DS181 DM183:DS183 DM189:DS189">
    <cfRule type="cellIs" dxfId="4001" priority="4283" stopIfTrue="1" operator="equal">
      <formula>0</formula>
    </cfRule>
  </conditionalFormatting>
  <conditionalFormatting sqref="DM331:DM333">
    <cfRule type="cellIs" dxfId="4000" priority="4282" stopIfTrue="1" operator="equal">
      <formula>0</formula>
    </cfRule>
  </conditionalFormatting>
  <conditionalFormatting sqref="DM335">
    <cfRule type="cellIs" dxfId="3999" priority="4281" stopIfTrue="1" operator="equal">
      <formula>0</formula>
    </cfRule>
  </conditionalFormatting>
  <conditionalFormatting sqref="DM67:DR67 DM71:DR71 DM73:DR73">
    <cfRule type="cellIs" dxfId="3998" priority="4280" stopIfTrue="1" operator="equal">
      <formula>0</formula>
    </cfRule>
  </conditionalFormatting>
  <conditionalFormatting sqref="DM397:DS397 DM399:DS399 DU397 DU399">
    <cfRule type="cellIs" dxfId="3997" priority="4279" stopIfTrue="1" operator="equal">
      <formula>0</formula>
    </cfRule>
  </conditionalFormatting>
  <conditionalFormatting sqref="DM397:DS397 DM399:DS399 DU397 DU399">
    <cfRule type="cellIs" dxfId="3996" priority="4278" stopIfTrue="1" operator="equal">
      <formula>0</formula>
    </cfRule>
  </conditionalFormatting>
  <conditionalFormatting sqref="DM53">
    <cfRule type="cellIs" dxfId="3995" priority="4277" stopIfTrue="1" operator="equal">
      <formula>0</formula>
    </cfRule>
  </conditionalFormatting>
  <conditionalFormatting sqref="DM305">
    <cfRule type="cellIs" dxfId="3994" priority="4276" stopIfTrue="1" operator="equal">
      <formula>0</formula>
    </cfRule>
  </conditionalFormatting>
  <conditionalFormatting sqref="DM307">
    <cfRule type="cellIs" dxfId="3993" priority="4275" stopIfTrue="1" operator="equal">
      <formula>0</formula>
    </cfRule>
  </conditionalFormatting>
  <conditionalFormatting sqref="DM431:DS431 DU431:DV431 EA431:ED431 EI431">
    <cfRule type="cellIs" dxfId="3992" priority="4274" stopIfTrue="1" operator="equal">
      <formula>0</formula>
    </cfRule>
  </conditionalFormatting>
  <conditionalFormatting sqref="DM439:DS439 DU439">
    <cfRule type="cellIs" dxfId="3991" priority="4273" stopIfTrue="1" operator="equal">
      <formula>0</formula>
    </cfRule>
  </conditionalFormatting>
  <conditionalFormatting sqref="DM439:DS439 DU439">
    <cfRule type="cellIs" dxfId="3990" priority="4272" stopIfTrue="1" operator="equal">
      <formula>0</formula>
    </cfRule>
  </conditionalFormatting>
  <conditionalFormatting sqref="DM395:DS395 DU395:DV395 EA395:ED395 EI395 EP395">
    <cfRule type="cellIs" dxfId="3989" priority="4271" stopIfTrue="1" operator="equal">
      <formula>0</formula>
    </cfRule>
  </conditionalFormatting>
  <conditionalFormatting sqref="DM169:DS169 DU169:DV169 DZ169:EA169 EC169:ED169 EH169:EI169">
    <cfRule type="cellIs" dxfId="3988" priority="4270" stopIfTrue="1" operator="equal">
      <formula>0</formula>
    </cfRule>
  </conditionalFormatting>
  <conditionalFormatting sqref="DM171:DS171 DM173:DS173 DM175:DS175 DM177:DS177">
    <cfRule type="cellIs" dxfId="3987" priority="4269" stopIfTrue="1" operator="equal">
      <formula>0</formula>
    </cfRule>
  </conditionalFormatting>
  <conditionalFormatting sqref="DM185:DS185 DM187:DS187">
    <cfRule type="cellIs" dxfId="3986" priority="4268" stopIfTrue="1" operator="equal">
      <formula>0</formula>
    </cfRule>
  </conditionalFormatting>
  <conditionalFormatting sqref="DM129:DS129">
    <cfRule type="cellIs" dxfId="3985" priority="4266" stopIfTrue="1" operator="equal">
      <formula>0</formula>
    </cfRule>
  </conditionalFormatting>
  <conditionalFormatting sqref="DM27:DO27">
    <cfRule type="cellIs" dxfId="3984" priority="4265" stopIfTrue="1" operator="equal">
      <formula>0</formula>
    </cfRule>
  </conditionalFormatting>
  <conditionalFormatting sqref="DM21:DO21">
    <cfRule type="cellIs" dxfId="3983" priority="4264" stopIfTrue="1" operator="equal">
      <formula>0</formula>
    </cfRule>
  </conditionalFormatting>
  <conditionalFormatting sqref="DM41:DO41">
    <cfRule type="cellIs" dxfId="3982" priority="4262" stopIfTrue="1" operator="equal">
      <formula>0</formula>
    </cfRule>
  </conditionalFormatting>
  <conditionalFormatting sqref="DM39:DO39">
    <cfRule type="cellIs" dxfId="3981" priority="4263" stopIfTrue="1" operator="equal">
      <formula>0</formula>
    </cfRule>
  </conditionalFormatting>
  <conditionalFormatting sqref="DM25:DO25">
    <cfRule type="cellIs" dxfId="3980" priority="4261" stopIfTrue="1" operator="equal">
      <formula>0</formula>
    </cfRule>
  </conditionalFormatting>
  <conditionalFormatting sqref="DM37:DO37">
    <cfRule type="cellIs" dxfId="3979" priority="4260" stopIfTrue="1" operator="equal">
      <formula>0</formula>
    </cfRule>
  </conditionalFormatting>
  <conditionalFormatting sqref="DM17:DO17">
    <cfRule type="cellIs" dxfId="3978" priority="4257" stopIfTrue="1" operator="equal">
      <formula>0</formula>
    </cfRule>
  </conditionalFormatting>
  <conditionalFormatting sqref="DM33:DO33 DM15:DO15">
    <cfRule type="cellIs" dxfId="3977" priority="4259" stopIfTrue="1" operator="equal">
      <formula>0</formula>
    </cfRule>
  </conditionalFormatting>
  <conditionalFormatting sqref="DM13:DO13">
    <cfRule type="cellIs" dxfId="3976" priority="4258" stopIfTrue="1" operator="equal">
      <formula>0</formula>
    </cfRule>
  </conditionalFormatting>
  <conditionalFormatting sqref="DM23:DO23">
    <cfRule type="cellIs" dxfId="3975" priority="4256" stopIfTrue="1" operator="equal">
      <formula>0</formula>
    </cfRule>
  </conditionalFormatting>
  <conditionalFormatting sqref="DM19:DO19 DM35:DO35">
    <cfRule type="cellIs" dxfId="3974" priority="4255" stopIfTrue="1" operator="equal">
      <formula>0</formula>
    </cfRule>
  </conditionalFormatting>
  <conditionalFormatting sqref="DM31:DO31 DM29:DO29">
    <cfRule type="cellIs" dxfId="3973" priority="4254" stopIfTrue="1" operator="equal">
      <formula>0</formula>
    </cfRule>
  </conditionalFormatting>
  <conditionalFormatting sqref="DM43:DR43">
    <cfRule type="cellIs" dxfId="3972" priority="4253" stopIfTrue="1" operator="equal">
      <formula>0</formula>
    </cfRule>
  </conditionalFormatting>
  <conditionalFormatting sqref="DM125:DS125">
    <cfRule type="cellIs" dxfId="3971" priority="4252" stopIfTrue="1" operator="equal">
      <formula>0</formula>
    </cfRule>
  </conditionalFormatting>
  <conditionalFormatting sqref="DM127:DS127">
    <cfRule type="cellIs" dxfId="3970" priority="4251" stopIfTrue="1" operator="equal">
      <formula>0</formula>
    </cfRule>
  </conditionalFormatting>
  <conditionalFormatting sqref="DM127:DS127">
    <cfRule type="cellIs" dxfId="3969" priority="4250" stopIfTrue="1" operator="equal">
      <formula>0</formula>
    </cfRule>
  </conditionalFormatting>
  <conditionalFormatting sqref="DM111:DS111 DM113:DS113">
    <cfRule type="cellIs" dxfId="3968" priority="4249" stopIfTrue="1" operator="equal">
      <formula>0</formula>
    </cfRule>
  </conditionalFormatting>
  <conditionalFormatting sqref="DM115:DS115 DM117:DS117 DM119:DS119">
    <cfRule type="cellIs" dxfId="3967" priority="4248" stopIfTrue="1" operator="equal">
      <formula>0</formula>
    </cfRule>
  </conditionalFormatting>
  <conditionalFormatting sqref="DM121:DS121 DM123:DS123">
    <cfRule type="cellIs" dxfId="3966" priority="4247" stopIfTrue="1" operator="equal">
      <formula>0</formula>
    </cfRule>
  </conditionalFormatting>
  <conditionalFormatting sqref="DM111:DS111 DM113:DS113">
    <cfRule type="cellIs" dxfId="3965" priority="4246" stopIfTrue="1" operator="equal">
      <formula>0</formula>
    </cfRule>
  </conditionalFormatting>
  <conditionalFormatting sqref="DM115:DS115 DM117:DS117 DM119:DS119">
    <cfRule type="cellIs" dxfId="3964" priority="4245" stopIfTrue="1" operator="equal">
      <formula>0</formula>
    </cfRule>
  </conditionalFormatting>
  <conditionalFormatting sqref="DM121:DS121 DM123:DS123">
    <cfRule type="cellIs" dxfId="3963" priority="4244" stopIfTrue="1" operator="equal">
      <formula>0</formula>
    </cfRule>
  </conditionalFormatting>
  <conditionalFormatting sqref="DM133:DS133 DM135:DS135 DM137:DS137 DM139:DS139 DM141:DS141 DM143:DS143 DM145:DS145 DM147:DS147 DM149:DS149 DM151:DS151">
    <cfRule type="cellIs" dxfId="3962" priority="4243" stopIfTrue="1" operator="equal">
      <formula>0</formula>
    </cfRule>
  </conditionalFormatting>
  <conditionalFormatting sqref="DM153:DS153">
    <cfRule type="cellIs" dxfId="3961" priority="4242" stopIfTrue="1" operator="equal">
      <formula>0</formula>
    </cfRule>
  </conditionalFormatting>
  <conditionalFormatting sqref="DM167:DS167">
    <cfRule type="cellIs" dxfId="3960" priority="4241" stopIfTrue="1" operator="equal">
      <formula>0</formula>
    </cfRule>
  </conditionalFormatting>
  <conditionalFormatting sqref="DM157:DS157 DM159:DS159">
    <cfRule type="cellIs" dxfId="3959" priority="4240" stopIfTrue="1" operator="equal">
      <formula>0</formula>
    </cfRule>
  </conditionalFormatting>
  <conditionalFormatting sqref="DM161:DS161 DM163:DS163">
    <cfRule type="cellIs" dxfId="3958" priority="4239" stopIfTrue="1" operator="equal">
      <formula>0</formula>
    </cfRule>
  </conditionalFormatting>
  <conditionalFormatting sqref="DM165:DS165">
    <cfRule type="cellIs" dxfId="3957" priority="4238" stopIfTrue="1" operator="equal">
      <formula>0</formula>
    </cfRule>
  </conditionalFormatting>
  <conditionalFormatting sqref="DM251:DQ251 DM253:DQ253">
    <cfRule type="cellIs" dxfId="3956" priority="4237" stopIfTrue="1" operator="equal">
      <formula>0</formula>
    </cfRule>
  </conditionalFormatting>
  <conditionalFormatting sqref="DM259:DQ259">
    <cfRule type="cellIs" dxfId="3955" priority="4235" stopIfTrue="1" operator="equal">
      <formula>0</formula>
    </cfRule>
  </conditionalFormatting>
  <conditionalFormatting sqref="DM257:DQ257 DM255:DQ255">
    <cfRule type="cellIs" dxfId="3954" priority="4236" stopIfTrue="1" operator="equal">
      <formula>0</formula>
    </cfRule>
  </conditionalFormatting>
  <conditionalFormatting sqref="DM261:DQ261">
    <cfRule type="cellIs" dxfId="3953" priority="4234" stopIfTrue="1" operator="equal">
      <formula>0</formula>
    </cfRule>
  </conditionalFormatting>
  <conditionalFormatting sqref="DM249:DQ249">
    <cfRule type="cellIs" dxfId="3952" priority="4233" stopIfTrue="1" operator="equal">
      <formula>0</formula>
    </cfRule>
  </conditionalFormatting>
  <conditionalFormatting sqref="DM241:DQ241">
    <cfRule type="cellIs" dxfId="3951" priority="4232" stopIfTrue="1" operator="equal">
      <formula>0</formula>
    </cfRule>
  </conditionalFormatting>
  <conditionalFormatting sqref="DM243:DP243 DM245:DQ245">
    <cfRule type="cellIs" dxfId="3950" priority="4231" stopIfTrue="1" operator="equal">
      <formula>0</formula>
    </cfRule>
  </conditionalFormatting>
  <conditionalFormatting sqref="DM247:DQ247">
    <cfRule type="cellIs" dxfId="3949" priority="4230" stopIfTrue="1" operator="equal">
      <formula>0</formula>
    </cfRule>
  </conditionalFormatting>
  <conditionalFormatting sqref="DM237:DQ237 DM239:DQ239">
    <cfRule type="cellIs" dxfId="3948" priority="4229" stopIfTrue="1" operator="equal">
      <formula>0</formula>
    </cfRule>
  </conditionalFormatting>
  <conditionalFormatting sqref="DM233:DQ233 DM235:DQ235">
    <cfRule type="cellIs" dxfId="3947" priority="4228" stopIfTrue="1" operator="equal">
      <formula>0</formula>
    </cfRule>
  </conditionalFormatting>
  <conditionalFormatting sqref="DM231:DQ231">
    <cfRule type="cellIs" dxfId="3946" priority="4227" stopIfTrue="1" operator="equal">
      <formula>0</formula>
    </cfRule>
  </conditionalFormatting>
  <conditionalFormatting sqref="DM225:DQ225 DM223:DQ223">
    <cfRule type="cellIs" dxfId="3945" priority="4226" stopIfTrue="1" operator="equal">
      <formula>0</formula>
    </cfRule>
  </conditionalFormatting>
  <conditionalFormatting sqref="DM229:DQ229 DM227:DQ227">
    <cfRule type="cellIs" dxfId="3944" priority="4225" stopIfTrue="1" operator="equal">
      <formula>0</formula>
    </cfRule>
  </conditionalFormatting>
  <conditionalFormatting sqref="DM239:DQ239 DM237:DQ237 DM225:DQ225 DM223:DQ223">
    <cfRule type="cellIs" dxfId="3943" priority="4224" stopIfTrue="1" operator="equal">
      <formula>0</formula>
    </cfRule>
  </conditionalFormatting>
  <conditionalFormatting sqref="DM235:DQ235 DM233:DQ233 DM229:DQ229 DM227:DQ227">
    <cfRule type="cellIs" dxfId="3942" priority="4223" stopIfTrue="1" operator="equal">
      <formula>0</formula>
    </cfRule>
  </conditionalFormatting>
  <conditionalFormatting sqref="DM231:DQ231">
    <cfRule type="cellIs" dxfId="3941" priority="4222" stopIfTrue="1" operator="equal">
      <formula>0</formula>
    </cfRule>
  </conditionalFormatting>
  <conditionalFormatting sqref="DM263:DQ263">
    <cfRule type="cellIs" dxfId="3940" priority="4221" stopIfTrue="1" operator="equal">
      <formula>0</formula>
    </cfRule>
  </conditionalFormatting>
  <conditionalFormatting sqref="DM265:DQ265">
    <cfRule type="cellIs" dxfId="3939" priority="4220" stopIfTrue="1" operator="equal">
      <formula>0</formula>
    </cfRule>
  </conditionalFormatting>
  <conditionalFormatting sqref="DM267:DQ267">
    <cfRule type="cellIs" dxfId="3938" priority="4219" stopIfTrue="1" operator="equal">
      <formula>0</formula>
    </cfRule>
  </conditionalFormatting>
  <conditionalFormatting sqref="DM343:DS343 DM349:DS349 DM351:DS351 DM353:DS353 DM357:DS357 DM347:DS347 DU343 DU349 DU351 DU353 DU357 DU347">
    <cfRule type="cellIs" dxfId="3937" priority="4218" stopIfTrue="1" operator="equal">
      <formula>0</formula>
    </cfRule>
  </conditionalFormatting>
  <conditionalFormatting sqref="DM361:DS361 DU361">
    <cfRule type="cellIs" dxfId="3936" priority="4217" stopIfTrue="1" operator="equal">
      <formula>0</formula>
    </cfRule>
  </conditionalFormatting>
  <conditionalFormatting sqref="DM345:DS345 DU345">
    <cfRule type="cellIs" dxfId="3935" priority="4216" stopIfTrue="1" operator="equal">
      <formula>0</formula>
    </cfRule>
  </conditionalFormatting>
  <conditionalFormatting sqref="DM341:DS341 DU341">
    <cfRule type="cellIs" dxfId="3934" priority="4215" stopIfTrue="1" operator="equal">
      <formula>0</formula>
    </cfRule>
  </conditionalFormatting>
  <conditionalFormatting sqref="DM355:DS355 DM359:DS359 DU355 DU359">
    <cfRule type="cellIs" dxfId="3933" priority="4214" stopIfTrue="1" operator="equal">
      <formula>0</formula>
    </cfRule>
  </conditionalFormatting>
  <conditionalFormatting sqref="DM363:DS363 DU363">
    <cfRule type="cellIs" dxfId="3932" priority="4213" stopIfTrue="1" operator="equal">
      <formula>0</formula>
    </cfRule>
  </conditionalFormatting>
  <conditionalFormatting sqref="DM365:DS365 DU365">
    <cfRule type="cellIs" dxfId="3931" priority="4212" stopIfTrue="1" operator="equal">
      <formula>0</formula>
    </cfRule>
  </conditionalFormatting>
  <conditionalFormatting sqref="DM387:DS387 DU387">
    <cfRule type="cellIs" dxfId="3930" priority="4211" stopIfTrue="1" operator="equal">
      <formula>0</formula>
    </cfRule>
  </conditionalFormatting>
  <conditionalFormatting sqref="DM369:DS369 DM371:DS371 DM373:DS373 DM375:DS375 DM377:DS377 DM379:DS379 DM381:DS381 DM383:DS383 DM385:DS385 DU369 DU371 DU373 DU375 DU377 DU379 DU381 DU383 DU385">
    <cfRule type="cellIs" dxfId="3929" priority="4210" stopIfTrue="1" operator="equal">
      <formula>0</formula>
    </cfRule>
  </conditionalFormatting>
  <conditionalFormatting sqref="DM389:DS389 DU389">
    <cfRule type="cellIs" dxfId="3928" priority="4209" stopIfTrue="1" operator="equal">
      <formula>0</formula>
    </cfRule>
  </conditionalFormatting>
  <conditionalFormatting sqref="DM391:DS391 DU391">
    <cfRule type="cellIs" dxfId="3927" priority="4208" stopIfTrue="1" operator="equal">
      <formula>0</formula>
    </cfRule>
  </conditionalFormatting>
  <conditionalFormatting sqref="DM393:DS393 DU393">
    <cfRule type="cellIs" dxfId="3926" priority="4207" stopIfTrue="1" operator="equal">
      <formula>0</formula>
    </cfRule>
  </conditionalFormatting>
  <conditionalFormatting sqref="DM435:DS435 DM433:DS433 DU435 DU433">
    <cfRule type="cellIs" dxfId="3925" priority="4206" stopIfTrue="1" operator="equal">
      <formula>0</formula>
    </cfRule>
  </conditionalFormatting>
  <conditionalFormatting sqref="DM437:DS437 DU437">
    <cfRule type="cellIs" dxfId="3924" priority="4205" stopIfTrue="1" operator="equal">
      <formula>0</formula>
    </cfRule>
  </conditionalFormatting>
  <conditionalFormatting sqref="DM435:DS435 DM433:DS433 DU435 DU433">
    <cfRule type="cellIs" dxfId="3923" priority="4204" stopIfTrue="1" operator="equal">
      <formula>0</formula>
    </cfRule>
  </conditionalFormatting>
  <conditionalFormatting sqref="DM437:DS437 DU437">
    <cfRule type="cellIs" dxfId="3922" priority="4203" stopIfTrue="1" operator="equal">
      <formula>0</formula>
    </cfRule>
  </conditionalFormatting>
  <conditionalFormatting sqref="DM269:DP269">
    <cfRule type="cellIs" dxfId="3921" priority="4200" stopIfTrue="1" operator="equal">
      <formula>0</formula>
    </cfRule>
  </conditionalFormatting>
  <conditionalFormatting sqref="DM403:DS403 DU403:DV403 EA403:ED403 EI403 EP403">
    <cfRule type="cellIs" dxfId="3920" priority="4199" stopIfTrue="1" operator="equal">
      <formula>0</formula>
    </cfRule>
  </conditionalFormatting>
  <conditionalFormatting sqref="DM409:DP409 DM415:DP415 DM407:DP407 DM405:DP405">
    <cfRule type="cellIs" dxfId="3919" priority="4198" stopIfTrue="1" operator="equal">
      <formula>0</formula>
    </cfRule>
  </conditionalFormatting>
  <conditionalFormatting sqref="DM417:DP417">
    <cfRule type="cellIs" dxfId="3918" priority="4197" stopIfTrue="1" operator="equal">
      <formula>0</formula>
    </cfRule>
  </conditionalFormatting>
  <conditionalFormatting sqref="DM419:DP419">
    <cfRule type="cellIs" dxfId="3917" priority="4196" stopIfTrue="1" operator="equal">
      <formula>0</formula>
    </cfRule>
  </conditionalFormatting>
  <conditionalFormatting sqref="DM421:DP421">
    <cfRule type="cellIs" dxfId="3916" priority="4195" stopIfTrue="1" operator="equal">
      <formula>0</formula>
    </cfRule>
  </conditionalFormatting>
  <conditionalFormatting sqref="DM423:DP423">
    <cfRule type="cellIs" dxfId="3915" priority="4194" stopIfTrue="1" operator="equal">
      <formula>0</formula>
    </cfRule>
  </conditionalFormatting>
  <conditionalFormatting sqref="DM427:DP427 DM425:DP425 DM429:DP429">
    <cfRule type="cellIs" dxfId="3914" priority="4193" stopIfTrue="1" operator="equal">
      <formula>0</formula>
    </cfRule>
  </conditionalFormatting>
  <conditionalFormatting sqref="DM411:DP411 DM413:DP413">
    <cfRule type="cellIs" dxfId="3913" priority="4192" stopIfTrue="1" operator="equal">
      <formula>0</formula>
    </cfRule>
  </conditionalFormatting>
  <conditionalFormatting sqref="DN87:DS87 DN93:DP93 DN91:DP91 DN89:DP89 DN95:DP95 DN97:DP97 DU87:DV87 DZ87:ED87 EH87:EI87 EP87">
    <cfRule type="cellIs" dxfId="3912" priority="4191" stopIfTrue="1" operator="equal">
      <formula>0</formula>
    </cfRule>
  </conditionalFormatting>
  <conditionalFormatting sqref="DN99:DP99">
    <cfRule type="cellIs" dxfId="3911" priority="4190" stopIfTrue="1" operator="equal">
      <formula>0</formula>
    </cfRule>
  </conditionalFormatting>
  <conditionalFormatting sqref="DN101:DP101">
    <cfRule type="cellIs" dxfId="3910" priority="4189" stopIfTrue="1" operator="equal">
      <formula>0</formula>
    </cfRule>
  </conditionalFormatting>
  <conditionalFormatting sqref="DN103:DP103">
    <cfRule type="cellIs" dxfId="3909" priority="4188" stopIfTrue="1" operator="equal">
      <formula>0</formula>
    </cfRule>
  </conditionalFormatting>
  <conditionalFormatting sqref="DN105:DP107">
    <cfRule type="cellIs" dxfId="3908" priority="4187" stopIfTrue="1" operator="equal">
      <formula>0</formula>
    </cfRule>
  </conditionalFormatting>
  <conditionalFormatting sqref="DN309:DS309 DN315:DS315 DN321:DS321 DN313:DS313 DN311:DS311 DN317:DS317 DN319:DS319 DU309 DU315 DU321 DU313 DU311 DU317 DU319 EA309:ED309 EH309:EI309">
    <cfRule type="cellIs" dxfId="3907" priority="4186" stopIfTrue="1" operator="equal">
      <formula>0</formula>
    </cfRule>
  </conditionalFormatting>
  <conditionalFormatting sqref="DN323:DS323 DU323">
    <cfRule type="cellIs" dxfId="3906" priority="4185" stopIfTrue="1" operator="equal">
      <formula>0</formula>
    </cfRule>
  </conditionalFormatting>
  <conditionalFormatting sqref="DN325:DS325 DU325">
    <cfRule type="cellIs" dxfId="3905" priority="4184" stopIfTrue="1" operator="equal">
      <formula>0</formula>
    </cfRule>
  </conditionalFormatting>
  <conditionalFormatting sqref="DN327:DS327 DU327">
    <cfRule type="cellIs" dxfId="3904" priority="4183" stopIfTrue="1" operator="equal">
      <formula>0</formula>
    </cfRule>
  </conditionalFormatting>
  <conditionalFormatting sqref="DN329:DS329 DU329">
    <cfRule type="cellIs" dxfId="3903" priority="4182" stopIfTrue="1" operator="equal">
      <formula>0</formula>
    </cfRule>
  </conditionalFormatting>
  <conditionalFormatting sqref="DN331:DS333 DU331:DU333">
    <cfRule type="cellIs" dxfId="3902" priority="4181" stopIfTrue="1" operator="equal">
      <formula>0</formula>
    </cfRule>
  </conditionalFormatting>
  <conditionalFormatting sqref="DN335:DS335 DU335">
    <cfRule type="cellIs" dxfId="3901" priority="4180" stopIfTrue="1" operator="equal">
      <formula>0</formula>
    </cfRule>
  </conditionalFormatting>
  <conditionalFormatting sqref="AY337:BB337 CF337">
    <cfRule type="cellIs" dxfId="3900" priority="4179" stopIfTrue="1" operator="equal">
      <formula>0</formula>
    </cfRule>
  </conditionalFormatting>
  <conditionalFormatting sqref="W337">
    <cfRule type="cellIs" dxfId="3899" priority="4178" stopIfTrue="1" operator="equal">
      <formula>0</formula>
    </cfRule>
  </conditionalFormatting>
  <conditionalFormatting sqref="G336:H336">
    <cfRule type="cellIs" dxfId="3898" priority="4176" stopIfTrue="1" operator="greaterThanOrEqual">
      <formula>1</formula>
    </cfRule>
    <cfRule type="cellIs" dxfId="3897" priority="4177" stopIfTrue="1" operator="lessThan">
      <formula>1</formula>
    </cfRule>
  </conditionalFormatting>
  <conditionalFormatting sqref="K337:M337">
    <cfRule type="cellIs" dxfId="3896" priority="4175" stopIfTrue="1" operator="equal">
      <formula>0</formula>
    </cfRule>
  </conditionalFormatting>
  <conditionalFormatting sqref="T337">
    <cfRule type="cellIs" dxfId="3895" priority="4174" stopIfTrue="1" operator="equal">
      <formula>0</formula>
    </cfRule>
  </conditionalFormatting>
  <conditionalFormatting sqref="N337">
    <cfRule type="cellIs" dxfId="3894" priority="4173" stopIfTrue="1" operator="equal">
      <formula>0</formula>
    </cfRule>
  </conditionalFormatting>
  <conditionalFormatting sqref="O337">
    <cfRule type="cellIs" dxfId="3893" priority="4172" stopIfTrue="1" operator="equal">
      <formula>0</formula>
    </cfRule>
  </conditionalFormatting>
  <conditionalFormatting sqref="P337:S337">
    <cfRule type="cellIs" dxfId="3892" priority="4171" stopIfTrue="1" operator="equal">
      <formula>0</formula>
    </cfRule>
  </conditionalFormatting>
  <conditionalFormatting sqref="U337">
    <cfRule type="cellIs" dxfId="3891" priority="4170" stopIfTrue="1" operator="equal">
      <formula>0</formula>
    </cfRule>
  </conditionalFormatting>
  <conditionalFormatting sqref="X337">
    <cfRule type="cellIs" dxfId="3890" priority="4169" stopIfTrue="1" operator="equal">
      <formula>0</formula>
    </cfRule>
  </conditionalFormatting>
  <conditionalFormatting sqref="Y337">
    <cfRule type="cellIs" dxfId="3889" priority="4168" stopIfTrue="1" operator="equal">
      <formula>0</formula>
    </cfRule>
  </conditionalFormatting>
  <conditionalFormatting sqref="AC337:AK337">
    <cfRule type="cellIs" dxfId="3888" priority="4167" stopIfTrue="1" operator="equal">
      <formula>0</formula>
    </cfRule>
  </conditionalFormatting>
  <conditionalFormatting sqref="AL337:AT337">
    <cfRule type="cellIs" dxfId="3887" priority="4166" stopIfTrue="1" operator="equal">
      <formula>0</formula>
    </cfRule>
  </conditionalFormatting>
  <conditionalFormatting sqref="AU337:AW337">
    <cfRule type="cellIs" dxfId="3886" priority="4165" stopIfTrue="1" operator="equal">
      <formula>0</formula>
    </cfRule>
  </conditionalFormatting>
  <conditionalFormatting sqref="AX337">
    <cfRule type="cellIs" dxfId="3885" priority="4164" stopIfTrue="1" operator="equal">
      <formula>0</formula>
    </cfRule>
  </conditionalFormatting>
  <conditionalFormatting sqref="V337">
    <cfRule type="cellIs" dxfId="3884" priority="4163" stopIfTrue="1" operator="equal">
      <formula>0</formula>
    </cfRule>
  </conditionalFormatting>
  <conditionalFormatting sqref="Z337:AB337">
    <cfRule type="cellIs" dxfId="3883" priority="4162" stopIfTrue="1" operator="equal">
      <formula>0</formula>
    </cfRule>
  </conditionalFormatting>
  <conditionalFormatting sqref="BM337:CE337">
    <cfRule type="cellIs" dxfId="3882" priority="4161" stopIfTrue="1" operator="equal">
      <formula>0</formula>
    </cfRule>
  </conditionalFormatting>
  <conditionalFormatting sqref="BD337:BL337">
    <cfRule type="cellIs" dxfId="3881" priority="4160" stopIfTrue="1" operator="equal">
      <formula>0</formula>
    </cfRule>
  </conditionalFormatting>
  <conditionalFormatting sqref="CG337:CR337">
    <cfRule type="cellIs" dxfId="3880" priority="4159" stopIfTrue="1" operator="equal">
      <formula>0</formula>
    </cfRule>
  </conditionalFormatting>
  <conditionalFormatting sqref="CS337">
    <cfRule type="cellIs" dxfId="3879" priority="4158" stopIfTrue="1" operator="equal">
      <formula>0</formula>
    </cfRule>
  </conditionalFormatting>
  <conditionalFormatting sqref="CT337">
    <cfRule type="cellIs" dxfId="3878" priority="4157" stopIfTrue="1" operator="equal">
      <formula>0</formula>
    </cfRule>
  </conditionalFormatting>
  <conditionalFormatting sqref="CU337">
    <cfRule type="cellIs" dxfId="3877" priority="4156" stopIfTrue="1" operator="equal">
      <formula>0</formula>
    </cfRule>
  </conditionalFormatting>
  <conditionalFormatting sqref="CV337">
    <cfRule type="cellIs" dxfId="3876" priority="4155" stopIfTrue="1" operator="equal">
      <formula>0</formula>
    </cfRule>
  </conditionalFormatting>
  <conditionalFormatting sqref="CW337">
    <cfRule type="cellIs" dxfId="3875" priority="4154" stopIfTrue="1" operator="equal">
      <formula>0</formula>
    </cfRule>
  </conditionalFormatting>
  <conditionalFormatting sqref="CX337">
    <cfRule type="cellIs" dxfId="3874" priority="4153" stopIfTrue="1" operator="equal">
      <formula>0</formula>
    </cfRule>
  </conditionalFormatting>
  <conditionalFormatting sqref="CY337">
    <cfRule type="cellIs" dxfId="3873" priority="4152" stopIfTrue="1" operator="equal">
      <formula>0</formula>
    </cfRule>
  </conditionalFormatting>
  <conditionalFormatting sqref="CZ337">
    <cfRule type="cellIs" dxfId="3872" priority="4151" stopIfTrue="1" operator="equal">
      <formula>0</formula>
    </cfRule>
  </conditionalFormatting>
  <conditionalFormatting sqref="DA337">
    <cfRule type="cellIs" dxfId="3871" priority="4150" stopIfTrue="1" operator="equal">
      <formula>0</formula>
    </cfRule>
  </conditionalFormatting>
  <conditionalFormatting sqref="DB337">
    <cfRule type="cellIs" dxfId="3870" priority="4149" stopIfTrue="1" operator="equal">
      <formula>0</formula>
    </cfRule>
  </conditionalFormatting>
  <conditionalFormatting sqref="DC337">
    <cfRule type="cellIs" dxfId="3869" priority="4148" stopIfTrue="1" operator="equal">
      <formula>0</formula>
    </cfRule>
  </conditionalFormatting>
  <conditionalFormatting sqref="DD337">
    <cfRule type="cellIs" dxfId="3868" priority="4147" stopIfTrue="1" operator="equal">
      <formula>0</formula>
    </cfRule>
  </conditionalFormatting>
  <conditionalFormatting sqref="DE337">
    <cfRule type="cellIs" dxfId="3867" priority="4146" stopIfTrue="1" operator="equal">
      <formula>0</formula>
    </cfRule>
  </conditionalFormatting>
  <conditionalFormatting sqref="DF337">
    <cfRule type="cellIs" dxfId="3866" priority="4145" stopIfTrue="1" operator="equal">
      <formula>0</formula>
    </cfRule>
  </conditionalFormatting>
  <conditionalFormatting sqref="DG337:DK337">
    <cfRule type="cellIs" dxfId="3865" priority="4144" stopIfTrue="1" operator="equal">
      <formula>0</formula>
    </cfRule>
  </conditionalFormatting>
  <conditionalFormatting sqref="DM337:DS337 DU337">
    <cfRule type="cellIs" dxfId="3864" priority="4142" stopIfTrue="1" operator="equal">
      <formula>0</formula>
    </cfRule>
  </conditionalFormatting>
  <conditionalFormatting sqref="DQ93:DS93 DQ91:DS91 DQ89:DS89 DQ95:DS95 DQ97:DS97">
    <cfRule type="cellIs" dxfId="3863" priority="4140" stopIfTrue="1" operator="equal">
      <formula>0</formula>
    </cfRule>
  </conditionalFormatting>
  <conditionalFormatting sqref="DQ99:DS99">
    <cfRule type="cellIs" dxfId="3862" priority="4139" stopIfTrue="1" operator="equal">
      <formula>0</formula>
    </cfRule>
  </conditionalFormatting>
  <conditionalFormatting sqref="DQ101:DS101">
    <cfRule type="cellIs" dxfId="3861" priority="4138" stopIfTrue="1" operator="equal">
      <formula>0</formula>
    </cfRule>
  </conditionalFormatting>
  <conditionalFormatting sqref="DQ103:DS103">
    <cfRule type="cellIs" dxfId="3860" priority="4137" stopIfTrue="1" operator="equal">
      <formula>0</formula>
    </cfRule>
  </conditionalFormatting>
  <conditionalFormatting sqref="DQ105:DS107">
    <cfRule type="cellIs" dxfId="3859" priority="4136" stopIfTrue="1" operator="equal">
      <formula>0</formula>
    </cfRule>
  </conditionalFormatting>
  <conditionalFormatting sqref="DQ409:DS409 DQ415:DS415 DQ407:DS407 DQ405:DS405 DU409 DU415 DU407 DU405">
    <cfRule type="cellIs" dxfId="3858" priority="4135" stopIfTrue="1" operator="equal">
      <formula>0</formula>
    </cfRule>
  </conditionalFormatting>
  <conditionalFormatting sqref="DQ417:DS417 DU417">
    <cfRule type="cellIs" dxfId="3857" priority="4134" stopIfTrue="1" operator="equal">
      <formula>0</formula>
    </cfRule>
  </conditionalFormatting>
  <conditionalFormatting sqref="DQ419:DS419 DU419">
    <cfRule type="cellIs" dxfId="3856" priority="4133" stopIfTrue="1" operator="equal">
      <formula>0</formula>
    </cfRule>
  </conditionalFormatting>
  <conditionalFormatting sqref="DQ421:DS421 DU421">
    <cfRule type="cellIs" dxfId="3855" priority="4132" stopIfTrue="1" operator="equal">
      <formula>0</formula>
    </cfRule>
  </conditionalFormatting>
  <conditionalFormatting sqref="DQ423:DS423 DU423">
    <cfRule type="cellIs" dxfId="3854" priority="4131" stopIfTrue="1" operator="equal">
      <formula>0</formula>
    </cfRule>
  </conditionalFormatting>
  <conditionalFormatting sqref="DQ427:DS427 DQ425:DS425 DQ429:DS429 DU427 DU425 DU429">
    <cfRule type="cellIs" dxfId="3853" priority="4130" stopIfTrue="1" operator="equal">
      <formula>0</formula>
    </cfRule>
  </conditionalFormatting>
  <conditionalFormatting sqref="DQ411:DS411 DQ413:DS413 DU411 DU413">
    <cfRule type="cellIs" dxfId="3852" priority="4129" stopIfTrue="1" operator="equal">
      <formula>0</formula>
    </cfRule>
  </conditionalFormatting>
  <conditionalFormatting sqref="CK441:CO441">
    <cfRule type="cellIs" dxfId="3851" priority="4117" stopIfTrue="1" operator="equal">
      <formula>0</formula>
    </cfRule>
  </conditionalFormatting>
  <conditionalFormatting sqref="K441:AR441 AU441:BB441 BE441:BF441 BM441:CE441">
    <cfRule type="cellIs" dxfId="3850" priority="4128" stopIfTrue="1" operator="equal">
      <formula>0</formula>
    </cfRule>
  </conditionalFormatting>
  <conditionalFormatting sqref="G440:H440">
    <cfRule type="cellIs" dxfId="3849" priority="4126" stopIfTrue="1" operator="greaterThanOrEqual">
      <formula>1</formula>
    </cfRule>
    <cfRule type="cellIs" dxfId="3848" priority="4127" stopIfTrue="1" operator="lessThan">
      <formula>1</formula>
    </cfRule>
  </conditionalFormatting>
  <conditionalFormatting sqref="AS441:AT441">
    <cfRule type="cellIs" dxfId="3847" priority="4125" stopIfTrue="1" operator="equal">
      <formula>0</formula>
    </cfRule>
  </conditionalFormatting>
  <conditionalFormatting sqref="BD441">
    <cfRule type="cellIs" dxfId="3846" priority="4124" stopIfTrue="1" operator="equal">
      <formula>0</formula>
    </cfRule>
  </conditionalFormatting>
  <conditionalFormatting sqref="BG441">
    <cfRule type="cellIs" dxfId="3845" priority="4123" stopIfTrue="1" operator="equal">
      <formula>0</formula>
    </cfRule>
  </conditionalFormatting>
  <conditionalFormatting sqref="BH441:BL441">
    <cfRule type="cellIs" dxfId="3844" priority="4122" stopIfTrue="1" operator="equal">
      <formula>0</formula>
    </cfRule>
  </conditionalFormatting>
  <conditionalFormatting sqref="CF441">
    <cfRule type="cellIs" dxfId="3843" priority="4121" stopIfTrue="1" operator="equal">
      <formula>0</formula>
    </cfRule>
  </conditionalFormatting>
  <conditionalFormatting sqref="CH441:CI441 CP441:DK441">
    <cfRule type="cellIs" dxfId="3842" priority="4120" stopIfTrue="1" operator="equal">
      <formula>0</formula>
    </cfRule>
  </conditionalFormatting>
  <conditionalFormatting sqref="CG441">
    <cfRule type="cellIs" dxfId="3841" priority="4119" stopIfTrue="1" operator="equal">
      <formula>0</formula>
    </cfRule>
  </conditionalFormatting>
  <conditionalFormatting sqref="CJ441">
    <cfRule type="cellIs" dxfId="3840" priority="4118" stopIfTrue="1" operator="equal">
      <formula>0</formula>
    </cfRule>
  </conditionalFormatting>
  <conditionalFormatting sqref="DM441:DP441">
    <cfRule type="cellIs" dxfId="3839" priority="4115" stopIfTrue="1" operator="equal">
      <formula>0</formula>
    </cfRule>
  </conditionalFormatting>
  <conditionalFormatting sqref="DQ441:DS441 DU441">
    <cfRule type="cellIs" dxfId="3838" priority="4114" stopIfTrue="1" operator="equal">
      <formula>0</formula>
    </cfRule>
  </conditionalFormatting>
  <conditionalFormatting sqref="DS41 DS39 DS37 DS35 DS33 DS31 DS29 DS27 DS25 DS23 DS21 DS19 DS17 DS15 DS13">
    <cfRule type="cellIs" dxfId="3837" priority="4113" stopIfTrue="1" operator="equal">
      <formula>0</formula>
    </cfRule>
  </conditionalFormatting>
  <conditionalFormatting sqref="DS43">
    <cfRule type="cellIs" dxfId="3836" priority="4112" stopIfTrue="1" operator="equal">
      <formula>0</formula>
    </cfRule>
  </conditionalFormatting>
  <conditionalFormatting sqref="DS83">
    <cfRule type="cellIs" dxfId="3835" priority="4111" stopIfTrue="1" operator="equal">
      <formula>0</formula>
    </cfRule>
  </conditionalFormatting>
  <conditionalFormatting sqref="DS75 DS69 DS77">
    <cfRule type="cellIs" dxfId="3834" priority="4110" stopIfTrue="1" operator="equal">
      <formula>0</formula>
    </cfRule>
  </conditionalFormatting>
  <conditionalFormatting sqref="DS81 DS79">
    <cfRule type="cellIs" dxfId="3833" priority="4109" stopIfTrue="1" operator="equal">
      <formula>0</formula>
    </cfRule>
  </conditionalFormatting>
  <conditionalFormatting sqref="DS65 DS63">
    <cfRule type="cellIs" dxfId="3832" priority="4108" stopIfTrue="1" operator="equal">
      <formula>0</formula>
    </cfRule>
  </conditionalFormatting>
  <conditionalFormatting sqref="DS59 DS57">
    <cfRule type="cellIs" dxfId="3831" priority="4107" stopIfTrue="1" operator="equal">
      <formula>0</formula>
    </cfRule>
  </conditionalFormatting>
  <conditionalFormatting sqref="DS61">
    <cfRule type="cellIs" dxfId="3830" priority="4106" stopIfTrue="1" operator="equal">
      <formula>0</formula>
    </cfRule>
  </conditionalFormatting>
  <conditionalFormatting sqref="DS67 DS71 DS73">
    <cfRule type="cellIs" dxfId="3829" priority="4105" stopIfTrue="1" operator="equal">
      <formula>0</formula>
    </cfRule>
  </conditionalFormatting>
  <conditionalFormatting sqref="DT51">
    <cfRule type="cellIs" dxfId="3828" priority="4102" stopIfTrue="1" operator="equal">
      <formula>0</formula>
    </cfRule>
  </conditionalFormatting>
  <conditionalFormatting sqref="DT45 DT47">
    <cfRule type="cellIs" dxfId="3827" priority="4104" stopIfTrue="1" operator="equal">
      <formula>0</formula>
    </cfRule>
  </conditionalFormatting>
  <conditionalFormatting sqref="DT49">
    <cfRule type="cellIs" dxfId="3826" priority="4103" stopIfTrue="1" operator="equal">
      <formula>0</formula>
    </cfRule>
  </conditionalFormatting>
  <conditionalFormatting sqref="DT85">
    <cfRule type="cellIs" dxfId="3825" priority="4101" stopIfTrue="1" operator="equal">
      <formula>0</formula>
    </cfRule>
  </conditionalFormatting>
  <conditionalFormatting sqref="DT53">
    <cfRule type="cellIs" dxfId="3824" priority="4100" stopIfTrue="1" operator="equal">
      <formula>0</formula>
    </cfRule>
  </conditionalFormatting>
  <conditionalFormatting sqref="DT131 DT179">
    <cfRule type="cellIs" dxfId="3823" priority="4099" stopIfTrue="1" operator="equal">
      <formula>0</formula>
    </cfRule>
  </conditionalFormatting>
  <conditionalFormatting sqref="DT11">
    <cfRule type="cellIs" dxfId="3822" priority="4098" stopIfTrue="1" operator="equal">
      <formula>0</formula>
    </cfRule>
  </conditionalFormatting>
  <conditionalFormatting sqref="DT55">
    <cfRule type="cellIs" dxfId="3821" priority="4097" stopIfTrue="1" operator="equal">
      <formula>0</formula>
    </cfRule>
  </conditionalFormatting>
  <conditionalFormatting sqref="DT109">
    <cfRule type="cellIs" dxfId="3820" priority="4096" stopIfTrue="1" operator="equal">
      <formula>0</formula>
    </cfRule>
  </conditionalFormatting>
  <conditionalFormatting sqref="DT155">
    <cfRule type="cellIs" dxfId="3819" priority="4095" stopIfTrue="1" operator="equal">
      <formula>0</formula>
    </cfRule>
  </conditionalFormatting>
  <conditionalFormatting sqref="DT181:DV181 DT183:DV183 DT189:DV189">
    <cfRule type="cellIs" dxfId="3818" priority="4093" stopIfTrue="1" operator="equal">
      <formula>0</formula>
    </cfRule>
  </conditionalFormatting>
  <conditionalFormatting sqref="DT169">
    <cfRule type="cellIs" dxfId="3817" priority="4092" stopIfTrue="1" operator="equal">
      <formula>0</formula>
    </cfRule>
  </conditionalFormatting>
  <conditionalFormatting sqref="DT171:DV171 DT173:DV173 DT175:DV175 DT177:DV177">
    <cfRule type="cellIs" dxfId="3816" priority="4091" stopIfTrue="1" operator="equal">
      <formula>0</formula>
    </cfRule>
  </conditionalFormatting>
  <conditionalFormatting sqref="DT185:DV185 DT187:DV187">
    <cfRule type="cellIs" dxfId="3815" priority="4090" stopIfTrue="1" operator="equal">
      <formula>0</formula>
    </cfRule>
  </conditionalFormatting>
  <conditionalFormatting sqref="DT129:DV129">
    <cfRule type="cellIs" dxfId="3814" priority="4089" stopIfTrue="1" operator="equal">
      <formula>0</formula>
    </cfRule>
  </conditionalFormatting>
  <conditionalFormatting sqref="DT125:DV125">
    <cfRule type="cellIs" dxfId="3813" priority="4088" stopIfTrue="1" operator="equal">
      <formula>0</formula>
    </cfRule>
  </conditionalFormatting>
  <conditionalFormatting sqref="DT127:DV127">
    <cfRule type="cellIs" dxfId="3812" priority="4087" stopIfTrue="1" operator="equal">
      <formula>0</formula>
    </cfRule>
  </conditionalFormatting>
  <conditionalFormatting sqref="DT127:DV127">
    <cfRule type="cellIs" dxfId="3811" priority="4086" stopIfTrue="1" operator="equal">
      <formula>0</formula>
    </cfRule>
  </conditionalFormatting>
  <conditionalFormatting sqref="DT111:DV111 DT113:DV113">
    <cfRule type="cellIs" dxfId="3810" priority="4085" stopIfTrue="1" operator="equal">
      <formula>0</formula>
    </cfRule>
  </conditionalFormatting>
  <conditionalFormatting sqref="DT115:DV115 DT117:DV117 DT119:DV119">
    <cfRule type="cellIs" dxfId="3809" priority="4084" stopIfTrue="1" operator="equal">
      <formula>0</formula>
    </cfRule>
  </conditionalFormatting>
  <conditionalFormatting sqref="DT121:DV121 DT123:DV123">
    <cfRule type="cellIs" dxfId="3808" priority="4083" stopIfTrue="1" operator="equal">
      <formula>0</formula>
    </cfRule>
  </conditionalFormatting>
  <conditionalFormatting sqref="DT111:DV111 DT113:DV113">
    <cfRule type="cellIs" dxfId="3807" priority="4082" stopIfTrue="1" operator="equal">
      <formula>0</formula>
    </cfRule>
  </conditionalFormatting>
  <conditionalFormatting sqref="DT115:DV115 DT117:DV117 DT119:DV119">
    <cfRule type="cellIs" dxfId="3806" priority="4081" stopIfTrue="1" operator="equal">
      <formula>0</formula>
    </cfRule>
  </conditionalFormatting>
  <conditionalFormatting sqref="DT121:DV121 DT123:DV123">
    <cfRule type="cellIs" dxfId="3805" priority="4080" stopIfTrue="1" operator="equal">
      <formula>0</formula>
    </cfRule>
  </conditionalFormatting>
  <conditionalFormatting sqref="DT133:DV133 DT135:DV135 DT137:DV137 DT139:DV139 DT141:DV141 DT143:DV143 DT145:DV145 DT147:DV147 DT149:DV149 DT151:DV151">
    <cfRule type="cellIs" dxfId="3804" priority="4079" stopIfTrue="1" operator="equal">
      <formula>0</formula>
    </cfRule>
  </conditionalFormatting>
  <conditionalFormatting sqref="DT153:DV153">
    <cfRule type="cellIs" dxfId="3803" priority="4078" stopIfTrue="1" operator="equal">
      <formula>0</formula>
    </cfRule>
  </conditionalFormatting>
  <conditionalFormatting sqref="DT167:DV167">
    <cfRule type="cellIs" dxfId="3802" priority="4077" stopIfTrue="1" operator="equal">
      <formula>0</formula>
    </cfRule>
  </conditionalFormatting>
  <conditionalFormatting sqref="DT157:DV157 DT159:DV159">
    <cfRule type="cellIs" dxfId="3801" priority="4076" stopIfTrue="1" operator="equal">
      <formula>0</formula>
    </cfRule>
  </conditionalFormatting>
  <conditionalFormatting sqref="DT161:DV161 DT163:DV163">
    <cfRule type="cellIs" dxfId="3800" priority="4075" stopIfTrue="1" operator="equal">
      <formula>0</formula>
    </cfRule>
  </conditionalFormatting>
  <conditionalFormatting sqref="DT165:DV165">
    <cfRule type="cellIs" dxfId="3799" priority="4074" stopIfTrue="1" operator="equal">
      <formula>0</formula>
    </cfRule>
  </conditionalFormatting>
  <conditionalFormatting sqref="DT87">
    <cfRule type="cellIs" dxfId="3798" priority="4073" stopIfTrue="1" operator="equal">
      <formula>0</formula>
    </cfRule>
  </conditionalFormatting>
  <conditionalFormatting sqref="DT93:DV93 DT91:DV91 DT89:DV89 DT95:DV95 DT97:DV97">
    <cfRule type="cellIs" dxfId="3797" priority="4072" stopIfTrue="1" operator="equal">
      <formula>0</formula>
    </cfRule>
  </conditionalFormatting>
  <conditionalFormatting sqref="DT99:DV99">
    <cfRule type="cellIs" dxfId="3796" priority="4071" stopIfTrue="1" operator="equal">
      <formula>0</formula>
    </cfRule>
  </conditionalFormatting>
  <conditionalFormatting sqref="DT101:DV101">
    <cfRule type="cellIs" dxfId="3795" priority="4070" stopIfTrue="1" operator="equal">
      <formula>0</formula>
    </cfRule>
  </conditionalFormatting>
  <conditionalFormatting sqref="DT103:DV103">
    <cfRule type="cellIs" dxfId="3794" priority="4069" stopIfTrue="1" operator="equal">
      <formula>0</formula>
    </cfRule>
  </conditionalFormatting>
  <conditionalFormatting sqref="DT105:DV107">
    <cfRule type="cellIs" dxfId="3793" priority="4068" stopIfTrue="1" operator="equal">
      <formula>0</formula>
    </cfRule>
  </conditionalFormatting>
  <conditionalFormatting sqref="DT41 DT39 DT37 DT35 DT33 DT31 DT29 DT27 DT25 DT23 DT21 DT19 DT17 DT15 DT13">
    <cfRule type="cellIs" dxfId="3792" priority="4067" stopIfTrue="1" operator="equal">
      <formula>0</formula>
    </cfRule>
  </conditionalFormatting>
  <conditionalFormatting sqref="DT43">
    <cfRule type="cellIs" dxfId="3791" priority="4066" stopIfTrue="1" operator="equal">
      <formula>0</formula>
    </cfRule>
  </conditionalFormatting>
  <conditionalFormatting sqref="DT83">
    <cfRule type="cellIs" dxfId="3790" priority="4065" stopIfTrue="1" operator="equal">
      <formula>0</formula>
    </cfRule>
  </conditionalFormatting>
  <conditionalFormatting sqref="DT75 DT69 DT77">
    <cfRule type="cellIs" dxfId="3789" priority="4064" stopIfTrue="1" operator="equal">
      <formula>0</formula>
    </cfRule>
  </conditionalFormatting>
  <conditionalFormatting sqref="DT81 DT79">
    <cfRule type="cellIs" dxfId="3788" priority="4063" stopIfTrue="1" operator="equal">
      <formula>0</formula>
    </cfRule>
  </conditionalFormatting>
  <conditionalFormatting sqref="DT65 DT63">
    <cfRule type="cellIs" dxfId="3787" priority="4062" stopIfTrue="1" operator="equal">
      <formula>0</formula>
    </cfRule>
  </conditionalFormatting>
  <conditionalFormatting sqref="DT59 DT57">
    <cfRule type="cellIs" dxfId="3786" priority="4061" stopIfTrue="1" operator="equal">
      <formula>0</formula>
    </cfRule>
  </conditionalFormatting>
  <conditionalFormatting sqref="DT61">
    <cfRule type="cellIs" dxfId="3785" priority="4060" stopIfTrue="1" operator="equal">
      <formula>0</formula>
    </cfRule>
  </conditionalFormatting>
  <conditionalFormatting sqref="DT67 DT71 DT73">
    <cfRule type="cellIs" dxfId="3784" priority="4059" stopIfTrue="1" operator="equal">
      <formula>0</formula>
    </cfRule>
  </conditionalFormatting>
  <conditionalFormatting sqref="DT303">
    <cfRule type="cellIs" dxfId="3783" priority="4057" stopIfTrue="1" operator="equal">
      <formula>0</formula>
    </cfRule>
  </conditionalFormatting>
  <conditionalFormatting sqref="DT305">
    <cfRule type="cellIs" dxfId="3782" priority="4056" stopIfTrue="1" operator="equal">
      <formula>0</formula>
    </cfRule>
  </conditionalFormatting>
  <conditionalFormatting sqref="DT307">
    <cfRule type="cellIs" dxfId="3781" priority="4055" stopIfTrue="1" operator="equal">
      <formula>0</formula>
    </cfRule>
  </conditionalFormatting>
  <conditionalFormatting sqref="DT299 DV299">
    <cfRule type="cellIs" dxfId="3780" priority="4054" stopIfTrue="1" operator="equal">
      <formula>0</formula>
    </cfRule>
  </conditionalFormatting>
  <conditionalFormatting sqref="DT293 DT291 DV293 DV291">
    <cfRule type="cellIs" dxfId="3779" priority="4051" stopIfTrue="1" operator="equal">
      <formula>0</formula>
    </cfRule>
  </conditionalFormatting>
  <conditionalFormatting sqref="DT367">
    <cfRule type="cellIs" dxfId="3778" priority="4047" stopIfTrue="1" operator="equal">
      <formula>0</formula>
    </cfRule>
  </conditionalFormatting>
  <conditionalFormatting sqref="DT221:DU221">
    <cfRule type="cellIs" dxfId="3777" priority="4053" stopIfTrue="1" operator="equal">
      <formula>0</formula>
    </cfRule>
  </conditionalFormatting>
  <conditionalFormatting sqref="DT295 DV295">
    <cfRule type="cellIs" dxfId="3776" priority="4052" stopIfTrue="1" operator="equal">
      <formula>0</formula>
    </cfRule>
  </conditionalFormatting>
  <conditionalFormatting sqref="DT271">
    <cfRule type="cellIs" dxfId="3775" priority="4049" stopIfTrue="1" operator="equal">
      <formula>0</formula>
    </cfRule>
  </conditionalFormatting>
  <conditionalFormatting sqref="DT297 DV297">
    <cfRule type="cellIs" dxfId="3774" priority="4050" stopIfTrue="1" operator="equal">
      <formula>0</formula>
    </cfRule>
  </conditionalFormatting>
  <conditionalFormatting sqref="DT339 DV339">
    <cfRule type="cellIs" dxfId="3773" priority="4048" stopIfTrue="1" operator="equal">
      <formula>0</formula>
    </cfRule>
  </conditionalFormatting>
  <conditionalFormatting sqref="DT273 DT275 DV273 DV275">
    <cfRule type="cellIs" dxfId="3772" priority="4044" stopIfTrue="1" operator="equal">
      <formula>0</formula>
    </cfRule>
  </conditionalFormatting>
  <conditionalFormatting sqref="DT283 DT285 DT287 DT289 DV283 DV285 DV287 DV289">
    <cfRule type="cellIs" dxfId="3771" priority="4046" stopIfTrue="1" operator="equal">
      <formula>0</formula>
    </cfRule>
  </conditionalFormatting>
  <conditionalFormatting sqref="DT279 DT281 DV279 DV281">
    <cfRule type="cellIs" dxfId="3770" priority="4045" stopIfTrue="1" operator="equal">
      <formula>0</formula>
    </cfRule>
  </conditionalFormatting>
  <conditionalFormatting sqref="DT277 DV277">
    <cfRule type="cellIs" dxfId="3769" priority="4043" stopIfTrue="1" operator="equal">
      <formula>0</formula>
    </cfRule>
  </conditionalFormatting>
  <conditionalFormatting sqref="DT401 DV401">
    <cfRule type="cellIs" dxfId="3768" priority="4042" stopIfTrue="1" operator="equal">
      <formula>0</formula>
    </cfRule>
  </conditionalFormatting>
  <conditionalFormatting sqref="DT301 DV301">
    <cfRule type="cellIs" dxfId="3767" priority="4041" stopIfTrue="1" operator="equal">
      <formula>0</formula>
    </cfRule>
  </conditionalFormatting>
  <conditionalFormatting sqref="DT401 DV401">
    <cfRule type="cellIs" dxfId="3766" priority="4040" stopIfTrue="1" operator="equal">
      <formula>0</formula>
    </cfRule>
  </conditionalFormatting>
  <conditionalFormatting sqref="DT219">
    <cfRule type="cellIs" dxfId="3765" priority="4039" stopIfTrue="1" operator="equal">
      <formula>0</formula>
    </cfRule>
  </conditionalFormatting>
  <conditionalFormatting sqref="DT397 DT399 DV397 DV399">
    <cfRule type="cellIs" dxfId="3764" priority="4038" stopIfTrue="1" operator="equal">
      <formula>0</formula>
    </cfRule>
  </conditionalFormatting>
  <conditionalFormatting sqref="DT397 DT399 DV397 DV399">
    <cfRule type="cellIs" dxfId="3763" priority="4037" stopIfTrue="1" operator="equal">
      <formula>0</formula>
    </cfRule>
  </conditionalFormatting>
  <conditionalFormatting sqref="DT431">
    <cfRule type="cellIs" dxfId="3762" priority="4036" stopIfTrue="1" operator="equal">
      <formula>0</formula>
    </cfRule>
  </conditionalFormatting>
  <conditionalFormatting sqref="DT439 DV439">
    <cfRule type="cellIs" dxfId="3761" priority="4035" stopIfTrue="1" operator="equal">
      <formula>0</formula>
    </cfRule>
  </conditionalFormatting>
  <conditionalFormatting sqref="DT439 DV439">
    <cfRule type="cellIs" dxfId="3760" priority="4034" stopIfTrue="1" operator="equal">
      <formula>0</formula>
    </cfRule>
  </conditionalFormatting>
  <conditionalFormatting sqref="DT395">
    <cfRule type="cellIs" dxfId="3759" priority="4033" stopIfTrue="1" operator="equal">
      <formula>0</formula>
    </cfRule>
  </conditionalFormatting>
  <conditionalFormatting sqref="DT343 DT349 DT351 DT353 DT357 DT347 DV343 DV349 DV351 DV353 DV357 DV347">
    <cfRule type="cellIs" dxfId="3758" priority="4013" stopIfTrue="1" operator="equal">
      <formula>0</formula>
    </cfRule>
  </conditionalFormatting>
  <conditionalFormatting sqref="DT361 DV361">
    <cfRule type="cellIs" dxfId="3757" priority="4012" stopIfTrue="1" operator="equal">
      <formula>0</formula>
    </cfRule>
  </conditionalFormatting>
  <conditionalFormatting sqref="DT345 DV345">
    <cfRule type="cellIs" dxfId="3756" priority="4011" stopIfTrue="1" operator="equal">
      <formula>0</formula>
    </cfRule>
  </conditionalFormatting>
  <conditionalFormatting sqref="DT341 DV341">
    <cfRule type="cellIs" dxfId="3755" priority="4010" stopIfTrue="1" operator="equal">
      <formula>0</formula>
    </cfRule>
  </conditionalFormatting>
  <conditionalFormatting sqref="DT355 DT359 DV355 DV359">
    <cfRule type="cellIs" dxfId="3754" priority="4009" stopIfTrue="1" operator="equal">
      <formula>0</formula>
    </cfRule>
  </conditionalFormatting>
  <conditionalFormatting sqref="DT363 DV363">
    <cfRule type="cellIs" dxfId="3753" priority="4008" stopIfTrue="1" operator="equal">
      <formula>0</formula>
    </cfRule>
  </conditionalFormatting>
  <conditionalFormatting sqref="DT365 DV365">
    <cfRule type="cellIs" dxfId="3752" priority="4007" stopIfTrue="1" operator="equal">
      <formula>0</formula>
    </cfRule>
  </conditionalFormatting>
  <conditionalFormatting sqref="DT387 DV387">
    <cfRule type="cellIs" dxfId="3751" priority="4006" stopIfTrue="1" operator="equal">
      <formula>0</formula>
    </cfRule>
  </conditionalFormatting>
  <conditionalFormatting sqref="DT369 DT371 DT373 DT375 DT377 DT379 DT381 DT383 DT385 DV369 DV371 DV373 DV375 DV377 DV379 DV381 DV383 DV385">
    <cfRule type="cellIs" dxfId="3750" priority="4005" stopIfTrue="1" operator="equal">
      <formula>0</formula>
    </cfRule>
  </conditionalFormatting>
  <conditionalFormatting sqref="DT389 DV389">
    <cfRule type="cellIs" dxfId="3749" priority="4004" stopIfTrue="1" operator="equal">
      <formula>0</formula>
    </cfRule>
  </conditionalFormatting>
  <conditionalFormatting sqref="DT391 DV391">
    <cfRule type="cellIs" dxfId="3748" priority="4003" stopIfTrue="1" operator="equal">
      <formula>0</formula>
    </cfRule>
  </conditionalFormatting>
  <conditionalFormatting sqref="DT393 DV393">
    <cfRule type="cellIs" dxfId="3747" priority="4002" stopIfTrue="1" operator="equal">
      <formula>0</formula>
    </cfRule>
  </conditionalFormatting>
  <conditionalFormatting sqref="DT435 DT433 DV435 DV433">
    <cfRule type="cellIs" dxfId="3746" priority="4001" stopIfTrue="1" operator="equal">
      <formula>0</formula>
    </cfRule>
  </conditionalFormatting>
  <conditionalFormatting sqref="DT437 DV437">
    <cfRule type="cellIs" dxfId="3745" priority="4000" stopIfTrue="1" operator="equal">
      <formula>0</formula>
    </cfRule>
  </conditionalFormatting>
  <conditionalFormatting sqref="DT435 DT433 DV435 DV433">
    <cfRule type="cellIs" dxfId="3744" priority="3999" stopIfTrue="1" operator="equal">
      <formula>0</formula>
    </cfRule>
  </conditionalFormatting>
  <conditionalFormatting sqref="DT437 DV437">
    <cfRule type="cellIs" dxfId="3743" priority="3998" stopIfTrue="1" operator="equal">
      <formula>0</formula>
    </cfRule>
  </conditionalFormatting>
  <conditionalFormatting sqref="DT403">
    <cfRule type="cellIs" dxfId="3742" priority="3997" stopIfTrue="1" operator="equal">
      <formula>0</formula>
    </cfRule>
  </conditionalFormatting>
  <conditionalFormatting sqref="DT309 DT315 DT321 DT313 DT311 DT317 DT319 DV309 DV315 DV321 DV313 DV311 DV317 DV319">
    <cfRule type="cellIs" dxfId="3741" priority="3996" stopIfTrue="1" operator="equal">
      <formula>0</formula>
    </cfRule>
  </conditionalFormatting>
  <conditionalFormatting sqref="DT323 DV323">
    <cfRule type="cellIs" dxfId="3740" priority="3995" stopIfTrue="1" operator="equal">
      <formula>0</formula>
    </cfRule>
  </conditionalFormatting>
  <conditionalFormatting sqref="DT325 DV325">
    <cfRule type="cellIs" dxfId="3739" priority="3994" stopIfTrue="1" operator="equal">
      <formula>0</formula>
    </cfRule>
  </conditionalFormatting>
  <conditionalFormatting sqref="DT327 DV327">
    <cfRule type="cellIs" dxfId="3738" priority="3993" stopIfTrue="1" operator="equal">
      <formula>0</formula>
    </cfRule>
  </conditionalFormatting>
  <conditionalFormatting sqref="DT329 DV329">
    <cfRule type="cellIs" dxfId="3737" priority="3992" stopIfTrue="1" operator="equal">
      <formula>0</formula>
    </cfRule>
  </conditionalFormatting>
  <conditionalFormatting sqref="DT331:DT333 DV331:DV333">
    <cfRule type="cellIs" dxfId="3736" priority="3991" stopIfTrue="1" operator="equal">
      <formula>0</formula>
    </cfRule>
  </conditionalFormatting>
  <conditionalFormatting sqref="DT335 DV335">
    <cfRule type="cellIs" dxfId="3735" priority="3990" stopIfTrue="1" operator="equal">
      <formula>0</formula>
    </cfRule>
  </conditionalFormatting>
  <conditionalFormatting sqref="DT337 DV337">
    <cfRule type="cellIs" dxfId="3734" priority="3989" stopIfTrue="1" operator="equal">
      <formula>0</formula>
    </cfRule>
  </conditionalFormatting>
  <conditionalFormatting sqref="DT409 DT415 DT407 DT405 DV409 DV415 DV407 DV405">
    <cfRule type="cellIs" dxfId="3733" priority="3988" stopIfTrue="1" operator="equal">
      <formula>0</formula>
    </cfRule>
  </conditionalFormatting>
  <conditionalFormatting sqref="DT417 DV417">
    <cfRule type="cellIs" dxfId="3732" priority="3987" stopIfTrue="1" operator="equal">
      <formula>0</formula>
    </cfRule>
  </conditionalFormatting>
  <conditionalFormatting sqref="DT419 DV419">
    <cfRule type="cellIs" dxfId="3731" priority="3986" stopIfTrue="1" operator="equal">
      <formula>0</formula>
    </cfRule>
  </conditionalFormatting>
  <conditionalFormatting sqref="DT421 DV421">
    <cfRule type="cellIs" dxfId="3730" priority="3985" stopIfTrue="1" operator="equal">
      <formula>0</formula>
    </cfRule>
  </conditionalFormatting>
  <conditionalFormatting sqref="DT423 DV423">
    <cfRule type="cellIs" dxfId="3729" priority="3984" stopIfTrue="1" operator="equal">
      <formula>0</formula>
    </cfRule>
  </conditionalFormatting>
  <conditionalFormatting sqref="DT427 DT425 DT429 DV427 DV425 DV429">
    <cfRule type="cellIs" dxfId="3728" priority="3983" stopIfTrue="1" operator="equal">
      <formula>0</formula>
    </cfRule>
  </conditionalFormatting>
  <conditionalFormatting sqref="DT411 DT413 DV411 DV413">
    <cfRule type="cellIs" dxfId="3727" priority="3982" stopIfTrue="1" operator="equal">
      <formula>0</formula>
    </cfRule>
  </conditionalFormatting>
  <conditionalFormatting sqref="DT441 DV441">
    <cfRule type="cellIs" dxfId="3726" priority="3981" stopIfTrue="1" operator="equal">
      <formula>0</formula>
    </cfRule>
  </conditionalFormatting>
  <conditionalFormatting sqref="DU41 DU39 DU37 DU35 DU33 DU31 DU29 DU27 DU25 DU23 DU21 DU19 DU17 DU15 DU13">
    <cfRule type="cellIs" dxfId="3725" priority="3980" stopIfTrue="1" operator="equal">
      <formula>0</formula>
    </cfRule>
  </conditionalFormatting>
  <conditionalFormatting sqref="DU43">
    <cfRule type="cellIs" dxfId="3724" priority="3979" stopIfTrue="1" operator="equal">
      <formula>0</formula>
    </cfRule>
  </conditionalFormatting>
  <conditionalFormatting sqref="DV41 DV39 DV37 DV35 DV33 DV31 DV29 DV27 DV25 DV23 DV21 DV19 DV17 DV15 DV13">
    <cfRule type="cellIs" dxfId="3723" priority="3978" stopIfTrue="1" operator="equal">
      <formula>0</formula>
    </cfRule>
  </conditionalFormatting>
  <conditionalFormatting sqref="DV43">
    <cfRule type="cellIs" dxfId="3722" priority="3977" stopIfTrue="1" operator="equal">
      <formula>0</formula>
    </cfRule>
  </conditionalFormatting>
  <conditionalFormatting sqref="DU83">
    <cfRule type="cellIs" dxfId="3721" priority="3976" stopIfTrue="1" operator="equal">
      <formula>0</formula>
    </cfRule>
  </conditionalFormatting>
  <conditionalFormatting sqref="DU75 DU69 DU77">
    <cfRule type="cellIs" dxfId="3720" priority="3975" stopIfTrue="1" operator="equal">
      <formula>0</formula>
    </cfRule>
  </conditionalFormatting>
  <conditionalFormatting sqref="DU81 DU79">
    <cfRule type="cellIs" dxfId="3719" priority="3974" stopIfTrue="1" operator="equal">
      <formula>0</formula>
    </cfRule>
  </conditionalFormatting>
  <conditionalFormatting sqref="DU65 DU63">
    <cfRule type="cellIs" dxfId="3718" priority="3973" stopIfTrue="1" operator="equal">
      <formula>0</formula>
    </cfRule>
  </conditionalFormatting>
  <conditionalFormatting sqref="DU59 DU57">
    <cfRule type="cellIs" dxfId="3717" priority="3972" stopIfTrue="1" operator="equal">
      <formula>0</formula>
    </cfRule>
  </conditionalFormatting>
  <conditionalFormatting sqref="DU61">
    <cfRule type="cellIs" dxfId="3716" priority="3971" stopIfTrue="1" operator="equal">
      <formula>0</formula>
    </cfRule>
  </conditionalFormatting>
  <conditionalFormatting sqref="DU67 DU71 DU73">
    <cfRule type="cellIs" dxfId="3715" priority="3970" stopIfTrue="1" operator="equal">
      <formula>0</formula>
    </cfRule>
  </conditionalFormatting>
  <conditionalFormatting sqref="DV83">
    <cfRule type="cellIs" dxfId="3714" priority="3969" stopIfTrue="1" operator="equal">
      <formula>0</formula>
    </cfRule>
  </conditionalFormatting>
  <conditionalFormatting sqref="DV75 DV69 DV77">
    <cfRule type="cellIs" dxfId="3713" priority="3968" stopIfTrue="1" operator="equal">
      <formula>0</formula>
    </cfRule>
  </conditionalFormatting>
  <conditionalFormatting sqref="DV81 DV79">
    <cfRule type="cellIs" dxfId="3712" priority="3967" stopIfTrue="1" operator="equal">
      <formula>0</formula>
    </cfRule>
  </conditionalFormatting>
  <conditionalFormatting sqref="DV65 DV63">
    <cfRule type="cellIs" dxfId="3711" priority="3966" stopIfTrue="1" operator="equal">
      <formula>0</formula>
    </cfRule>
  </conditionalFormatting>
  <conditionalFormatting sqref="DV59 DV57">
    <cfRule type="cellIs" dxfId="3710" priority="3965" stopIfTrue="1" operator="equal">
      <formula>0</formula>
    </cfRule>
  </conditionalFormatting>
  <conditionalFormatting sqref="DV61">
    <cfRule type="cellIs" dxfId="3709" priority="3964" stopIfTrue="1" operator="equal">
      <formula>0</formula>
    </cfRule>
  </conditionalFormatting>
  <conditionalFormatting sqref="DV67 DV71 DV73">
    <cfRule type="cellIs" dxfId="3708" priority="3963" stopIfTrue="1" operator="equal">
      <formula>0</formula>
    </cfRule>
  </conditionalFormatting>
  <conditionalFormatting sqref="DR243:DV243 DR269:DV269">
    <cfRule type="cellIs" dxfId="3707" priority="3962" stopIfTrue="1" operator="equal">
      <formula>0</formula>
    </cfRule>
  </conditionalFormatting>
  <conditionalFormatting sqref="DR251:DV251 DR253:DV253">
    <cfRule type="cellIs" dxfId="3706" priority="3961" stopIfTrue="1" operator="equal">
      <formula>0</formula>
    </cfRule>
  </conditionalFormatting>
  <conditionalFormatting sqref="DR259:DV259">
    <cfRule type="cellIs" dxfId="3705" priority="3959" stopIfTrue="1" operator="equal">
      <formula>0</formula>
    </cfRule>
  </conditionalFormatting>
  <conditionalFormatting sqref="DR257:DV257 DR255:DV255">
    <cfRule type="cellIs" dxfId="3704" priority="3960" stopIfTrue="1" operator="equal">
      <formula>0</formula>
    </cfRule>
  </conditionalFormatting>
  <conditionalFormatting sqref="DR261:DV261">
    <cfRule type="cellIs" dxfId="3703" priority="3958" stopIfTrue="1" operator="equal">
      <formula>0</formula>
    </cfRule>
  </conditionalFormatting>
  <conditionalFormatting sqref="DR249:DV249">
    <cfRule type="cellIs" dxfId="3702" priority="3957" stopIfTrue="1" operator="equal">
      <formula>0</formula>
    </cfRule>
  </conditionalFormatting>
  <conditionalFormatting sqref="DR241:DV241">
    <cfRule type="cellIs" dxfId="3701" priority="3956" stopIfTrue="1" operator="equal">
      <formula>0</formula>
    </cfRule>
  </conditionalFormatting>
  <conditionalFormatting sqref="DR245:DV245">
    <cfRule type="cellIs" dxfId="3700" priority="3955" stopIfTrue="1" operator="equal">
      <formula>0</formula>
    </cfRule>
  </conditionalFormatting>
  <conditionalFormatting sqref="DR247:DV247">
    <cfRule type="cellIs" dxfId="3699" priority="3954" stopIfTrue="1" operator="equal">
      <formula>0</formula>
    </cfRule>
  </conditionalFormatting>
  <conditionalFormatting sqref="DR237:DV237 DR239:DV239">
    <cfRule type="cellIs" dxfId="3698" priority="3953" stopIfTrue="1" operator="equal">
      <formula>0</formula>
    </cfRule>
  </conditionalFormatting>
  <conditionalFormatting sqref="DR233:DV233 DR235:DV235">
    <cfRule type="cellIs" dxfId="3697" priority="3952" stopIfTrue="1" operator="equal">
      <formula>0</formula>
    </cfRule>
  </conditionalFormatting>
  <conditionalFormatting sqref="DR231:DV231">
    <cfRule type="cellIs" dxfId="3696" priority="3951" stopIfTrue="1" operator="equal">
      <formula>0</formula>
    </cfRule>
  </conditionalFormatting>
  <conditionalFormatting sqref="DR225:DV225 DR223:DV223">
    <cfRule type="cellIs" dxfId="3695" priority="3950" stopIfTrue="1" operator="equal">
      <formula>0</formula>
    </cfRule>
  </conditionalFormatting>
  <conditionalFormatting sqref="DR229:DV229 DR227:DV227">
    <cfRule type="cellIs" dxfId="3694" priority="3949" stopIfTrue="1" operator="equal">
      <formula>0</formula>
    </cfRule>
  </conditionalFormatting>
  <conditionalFormatting sqref="DR239:DV239 DR237:DV237 DR225:DV225 DR223:DV223">
    <cfRule type="cellIs" dxfId="3693" priority="3948" stopIfTrue="1" operator="equal">
      <formula>0</formula>
    </cfRule>
  </conditionalFormatting>
  <conditionalFormatting sqref="DR235:DV235 DR233:DV233 DR229:DV229 DR227:DV227">
    <cfRule type="cellIs" dxfId="3692" priority="3947" stopIfTrue="1" operator="equal">
      <formula>0</formula>
    </cfRule>
  </conditionalFormatting>
  <conditionalFormatting sqref="DR231:DV231">
    <cfRule type="cellIs" dxfId="3691" priority="3946" stopIfTrue="1" operator="equal">
      <formula>0</formula>
    </cfRule>
  </conditionalFormatting>
  <conditionalFormatting sqref="DR263:DV263">
    <cfRule type="cellIs" dxfId="3690" priority="3945" stopIfTrue="1" operator="equal">
      <formula>0</formula>
    </cfRule>
  </conditionalFormatting>
  <conditionalFormatting sqref="DR265:DV265">
    <cfRule type="cellIs" dxfId="3689" priority="3944" stopIfTrue="1" operator="equal">
      <formula>0</formula>
    </cfRule>
  </conditionalFormatting>
  <conditionalFormatting sqref="DR267:DV267">
    <cfRule type="cellIs" dxfId="3688" priority="3943" stopIfTrue="1" operator="equal">
      <formula>0</formula>
    </cfRule>
  </conditionalFormatting>
  <conditionalFormatting sqref="DW191">
    <cfRule type="cellIs" dxfId="3687" priority="3942" stopIfTrue="1" operator="equal">
      <formula>0</formula>
    </cfRule>
  </conditionalFormatting>
  <conditionalFormatting sqref="DW215 DW217">
    <cfRule type="cellIs" dxfId="3686" priority="3941" stopIfTrue="1" operator="equal">
      <formula>0</formula>
    </cfRule>
  </conditionalFormatting>
  <conditionalFormatting sqref="DW51">
    <cfRule type="cellIs" dxfId="3685" priority="3938" stopIfTrue="1" operator="equal">
      <formula>0</formula>
    </cfRule>
  </conditionalFormatting>
  <conditionalFormatting sqref="DW47 DW45">
    <cfRule type="cellIs" dxfId="3684" priority="3940" stopIfTrue="1" operator="equal">
      <formula>0</formula>
    </cfRule>
  </conditionalFormatting>
  <conditionalFormatting sqref="DW49">
    <cfRule type="cellIs" dxfId="3683" priority="3939" stopIfTrue="1" operator="equal">
      <formula>0</formula>
    </cfRule>
  </conditionalFormatting>
  <conditionalFormatting sqref="DW203 DW201 DW199 DW197">
    <cfRule type="cellIs" dxfId="3682" priority="3937" stopIfTrue="1" operator="equal">
      <formula>0</formula>
    </cfRule>
  </conditionalFormatting>
  <conditionalFormatting sqref="DW193 DW195">
    <cfRule type="cellIs" dxfId="3681" priority="3936" stopIfTrue="1" operator="equal">
      <formula>0</formula>
    </cfRule>
  </conditionalFormatting>
  <conditionalFormatting sqref="DW205">
    <cfRule type="cellIs" dxfId="3680" priority="3935" stopIfTrue="1" operator="equal">
      <formula>0</formula>
    </cfRule>
  </conditionalFormatting>
  <conditionalFormatting sqref="DW85">
    <cfRule type="cellIs" dxfId="3679" priority="3934" stopIfTrue="1" operator="equal">
      <formula>0</formula>
    </cfRule>
  </conditionalFormatting>
  <conditionalFormatting sqref="DW53">
    <cfRule type="cellIs" dxfId="3678" priority="3933" stopIfTrue="1" operator="equal">
      <formula>0</formula>
    </cfRule>
  </conditionalFormatting>
  <conditionalFormatting sqref="DW307">
    <cfRule type="cellIs" dxfId="3677" priority="3932" stopIfTrue="1" operator="equal">
      <formula>0</formula>
    </cfRule>
  </conditionalFormatting>
  <conditionalFormatting sqref="DW303">
    <cfRule type="cellIs" dxfId="3676" priority="3931" stopIfTrue="1" operator="equal">
      <formula>0</formula>
    </cfRule>
  </conditionalFormatting>
  <conditionalFormatting sqref="DW305">
    <cfRule type="cellIs" dxfId="3675" priority="3930" stopIfTrue="1" operator="equal">
      <formula>0</formula>
    </cfRule>
  </conditionalFormatting>
  <conditionalFormatting sqref="DW179 DW131">
    <cfRule type="cellIs" dxfId="3674" priority="3929" stopIfTrue="1" operator="equal">
      <formula>0</formula>
    </cfRule>
  </conditionalFormatting>
  <conditionalFormatting sqref="DW11">
    <cfRule type="cellIs" dxfId="3673" priority="3928" stopIfTrue="1" operator="equal">
      <formula>0</formula>
    </cfRule>
  </conditionalFormatting>
  <conditionalFormatting sqref="DW55">
    <cfRule type="cellIs" dxfId="3672" priority="3927" stopIfTrue="1" operator="equal">
      <formula>0</formula>
    </cfRule>
  </conditionalFormatting>
  <conditionalFormatting sqref="DW109">
    <cfRule type="cellIs" dxfId="3671" priority="3926" stopIfTrue="1" operator="equal">
      <formula>0</formula>
    </cfRule>
  </conditionalFormatting>
  <conditionalFormatting sqref="DW155">
    <cfRule type="cellIs" dxfId="3670" priority="3925" stopIfTrue="1" operator="equal">
      <formula>0</formula>
    </cfRule>
  </conditionalFormatting>
  <conditionalFormatting sqref="DW367">
    <cfRule type="cellIs" dxfId="3669" priority="3922" stopIfTrue="1" operator="equal">
      <formula>0</formula>
    </cfRule>
  </conditionalFormatting>
  <conditionalFormatting sqref="DW221">
    <cfRule type="cellIs" dxfId="3668" priority="3924" stopIfTrue="1" operator="equal">
      <formula>0</formula>
    </cfRule>
  </conditionalFormatting>
  <conditionalFormatting sqref="DW271">
    <cfRule type="cellIs" dxfId="3667" priority="3923" stopIfTrue="1" operator="equal">
      <formula>0</formula>
    </cfRule>
  </conditionalFormatting>
  <conditionalFormatting sqref="DW219">
    <cfRule type="cellIs" dxfId="3666" priority="3921" stopIfTrue="1" operator="equal">
      <formula>0</formula>
    </cfRule>
  </conditionalFormatting>
  <conditionalFormatting sqref="DW431">
    <cfRule type="cellIs" dxfId="3665" priority="3920" stopIfTrue="1" operator="equal">
      <formula>0</formula>
    </cfRule>
  </conditionalFormatting>
  <conditionalFormatting sqref="DW395">
    <cfRule type="cellIs" dxfId="3664" priority="3919" stopIfTrue="1" operator="equal">
      <formula>0</formula>
    </cfRule>
  </conditionalFormatting>
  <conditionalFormatting sqref="DW169">
    <cfRule type="cellIs" dxfId="3663" priority="3918" stopIfTrue="1" operator="equal">
      <formula>0</formula>
    </cfRule>
  </conditionalFormatting>
  <conditionalFormatting sqref="DW403">
    <cfRule type="cellIs" dxfId="3662" priority="3917" stopIfTrue="1" operator="equal">
      <formula>0</formula>
    </cfRule>
  </conditionalFormatting>
  <conditionalFormatting sqref="DW87">
    <cfRule type="cellIs" dxfId="3661" priority="3916" stopIfTrue="1" operator="equal">
      <formula>0</formula>
    </cfRule>
  </conditionalFormatting>
  <conditionalFormatting sqref="DW181 DW183 DW189">
    <cfRule type="cellIs" dxfId="3660" priority="3915" stopIfTrue="1" operator="equal">
      <formula>0</formula>
    </cfRule>
  </conditionalFormatting>
  <conditionalFormatting sqref="DW171 DW173 DW175 DW177">
    <cfRule type="cellIs" dxfId="3659" priority="3914" stopIfTrue="1" operator="equal">
      <formula>0</formula>
    </cfRule>
  </conditionalFormatting>
  <conditionalFormatting sqref="DW185 DW187">
    <cfRule type="cellIs" dxfId="3658" priority="3913" stopIfTrue="1" operator="equal">
      <formula>0</formula>
    </cfRule>
  </conditionalFormatting>
  <conditionalFormatting sqref="DW129">
    <cfRule type="cellIs" dxfId="3657" priority="3912" stopIfTrue="1" operator="equal">
      <formula>0</formula>
    </cfRule>
  </conditionalFormatting>
  <conditionalFormatting sqref="DW125">
    <cfRule type="cellIs" dxfId="3656" priority="3911" stopIfTrue="1" operator="equal">
      <formula>0</formula>
    </cfRule>
  </conditionalFormatting>
  <conditionalFormatting sqref="DW127">
    <cfRule type="cellIs" dxfId="3655" priority="3910" stopIfTrue="1" operator="equal">
      <formula>0</formula>
    </cfRule>
  </conditionalFormatting>
  <conditionalFormatting sqref="DW127">
    <cfRule type="cellIs" dxfId="3654" priority="3909" stopIfTrue="1" operator="equal">
      <formula>0</formula>
    </cfRule>
  </conditionalFormatting>
  <conditionalFormatting sqref="DW111 DW113">
    <cfRule type="cellIs" dxfId="3653" priority="3908" stopIfTrue="1" operator="equal">
      <formula>0</formula>
    </cfRule>
  </conditionalFormatting>
  <conditionalFormatting sqref="DW115 DW117 DW119">
    <cfRule type="cellIs" dxfId="3652" priority="3907" stopIfTrue="1" operator="equal">
      <formula>0</formula>
    </cfRule>
  </conditionalFormatting>
  <conditionalFormatting sqref="DW121 DW123">
    <cfRule type="cellIs" dxfId="3651" priority="3906" stopIfTrue="1" operator="equal">
      <formula>0</formula>
    </cfRule>
  </conditionalFormatting>
  <conditionalFormatting sqref="DW111 DW113">
    <cfRule type="cellIs" dxfId="3650" priority="3905" stopIfTrue="1" operator="equal">
      <formula>0</formula>
    </cfRule>
  </conditionalFormatting>
  <conditionalFormatting sqref="DW115 DW117 DW119">
    <cfRule type="cellIs" dxfId="3649" priority="3904" stopIfTrue="1" operator="equal">
      <formula>0</formula>
    </cfRule>
  </conditionalFormatting>
  <conditionalFormatting sqref="DW121 DW123">
    <cfRule type="cellIs" dxfId="3648" priority="3903" stopIfTrue="1" operator="equal">
      <formula>0</formula>
    </cfRule>
  </conditionalFormatting>
  <conditionalFormatting sqref="DW133 DW135 DW137 DW139 DW141 DW143 DW145 DW147 DW149 DW151">
    <cfRule type="cellIs" dxfId="3647" priority="3902" stopIfTrue="1" operator="equal">
      <formula>0</formula>
    </cfRule>
  </conditionalFormatting>
  <conditionalFormatting sqref="DW153">
    <cfRule type="cellIs" dxfId="3646" priority="3901" stopIfTrue="1" operator="equal">
      <formula>0</formula>
    </cfRule>
  </conditionalFormatting>
  <conditionalFormatting sqref="DW167">
    <cfRule type="cellIs" dxfId="3645" priority="3900" stopIfTrue="1" operator="equal">
      <formula>0</formula>
    </cfRule>
  </conditionalFormatting>
  <conditionalFormatting sqref="DW157 DW159">
    <cfRule type="cellIs" dxfId="3644" priority="3899" stopIfTrue="1" operator="equal">
      <formula>0</formula>
    </cfRule>
  </conditionalFormatting>
  <conditionalFormatting sqref="DW161 DW163">
    <cfRule type="cellIs" dxfId="3643" priority="3898" stopIfTrue="1" operator="equal">
      <formula>0</formula>
    </cfRule>
  </conditionalFormatting>
  <conditionalFormatting sqref="DW165">
    <cfRule type="cellIs" dxfId="3642" priority="3897" stopIfTrue="1" operator="equal">
      <formula>0</formula>
    </cfRule>
  </conditionalFormatting>
  <conditionalFormatting sqref="DW93 DW91 DW89 DW95 DW97">
    <cfRule type="cellIs" dxfId="3641" priority="3896" stopIfTrue="1" operator="equal">
      <formula>0</formula>
    </cfRule>
  </conditionalFormatting>
  <conditionalFormatting sqref="DW99">
    <cfRule type="cellIs" dxfId="3640" priority="3895" stopIfTrue="1" operator="equal">
      <formula>0</formula>
    </cfRule>
  </conditionalFormatting>
  <conditionalFormatting sqref="DW101">
    <cfRule type="cellIs" dxfId="3639" priority="3894" stopIfTrue="1" operator="equal">
      <formula>0</formula>
    </cfRule>
  </conditionalFormatting>
  <conditionalFormatting sqref="DW103">
    <cfRule type="cellIs" dxfId="3638" priority="3893" stopIfTrue="1" operator="equal">
      <formula>0</formula>
    </cfRule>
  </conditionalFormatting>
  <conditionalFormatting sqref="DW105:DW107">
    <cfRule type="cellIs" dxfId="3637" priority="3892" stopIfTrue="1" operator="equal">
      <formula>0</formula>
    </cfRule>
  </conditionalFormatting>
  <conditionalFormatting sqref="DW299">
    <cfRule type="cellIs" dxfId="3636" priority="3891" stopIfTrue="1" operator="equal">
      <formula>0</formula>
    </cfRule>
  </conditionalFormatting>
  <conditionalFormatting sqref="DW293 DW291">
    <cfRule type="cellIs" dxfId="3635" priority="3889" stopIfTrue="1" operator="equal">
      <formula>0</formula>
    </cfRule>
  </conditionalFormatting>
  <conditionalFormatting sqref="DW295">
    <cfRule type="cellIs" dxfId="3634" priority="3890" stopIfTrue="1" operator="equal">
      <formula>0</formula>
    </cfRule>
  </conditionalFormatting>
  <conditionalFormatting sqref="DW297">
    <cfRule type="cellIs" dxfId="3633" priority="3888" stopIfTrue="1" operator="equal">
      <formula>0</formula>
    </cfRule>
  </conditionalFormatting>
  <conditionalFormatting sqref="DW339">
    <cfRule type="cellIs" dxfId="3632" priority="3887" stopIfTrue="1" operator="equal">
      <formula>0</formula>
    </cfRule>
  </conditionalFormatting>
  <conditionalFormatting sqref="DW273 DW275">
    <cfRule type="cellIs" dxfId="3631" priority="3884" stopIfTrue="1" operator="equal">
      <formula>0</formula>
    </cfRule>
  </conditionalFormatting>
  <conditionalFormatting sqref="DW283 DW285 DW287 DW289">
    <cfRule type="cellIs" dxfId="3630" priority="3886" stopIfTrue="1" operator="equal">
      <formula>0</formula>
    </cfRule>
  </conditionalFormatting>
  <conditionalFormatting sqref="DW279 DW281">
    <cfRule type="cellIs" dxfId="3629" priority="3885" stopIfTrue="1" operator="equal">
      <formula>0</formula>
    </cfRule>
  </conditionalFormatting>
  <conditionalFormatting sqref="DW277">
    <cfRule type="cellIs" dxfId="3628" priority="3883" stopIfTrue="1" operator="equal">
      <formula>0</formula>
    </cfRule>
  </conditionalFormatting>
  <conditionalFormatting sqref="DW401">
    <cfRule type="cellIs" dxfId="3627" priority="3882" stopIfTrue="1" operator="equal">
      <formula>0</formula>
    </cfRule>
  </conditionalFormatting>
  <conditionalFormatting sqref="DW301">
    <cfRule type="cellIs" dxfId="3626" priority="3881" stopIfTrue="1" operator="equal">
      <formula>0</formula>
    </cfRule>
  </conditionalFormatting>
  <conditionalFormatting sqref="DW401">
    <cfRule type="cellIs" dxfId="3625" priority="3880" stopIfTrue="1" operator="equal">
      <formula>0</formula>
    </cfRule>
  </conditionalFormatting>
  <conditionalFormatting sqref="DW397 DW399">
    <cfRule type="cellIs" dxfId="3624" priority="3879" stopIfTrue="1" operator="equal">
      <formula>0</formula>
    </cfRule>
  </conditionalFormatting>
  <conditionalFormatting sqref="DW397 DW399">
    <cfRule type="cellIs" dxfId="3623" priority="3878" stopIfTrue="1" operator="equal">
      <formula>0</formula>
    </cfRule>
  </conditionalFormatting>
  <conditionalFormatting sqref="DW439">
    <cfRule type="cellIs" dxfId="3622" priority="3877" stopIfTrue="1" operator="equal">
      <formula>0</formula>
    </cfRule>
  </conditionalFormatting>
  <conditionalFormatting sqref="DW439">
    <cfRule type="cellIs" dxfId="3621" priority="3876" stopIfTrue="1" operator="equal">
      <formula>0</formula>
    </cfRule>
  </conditionalFormatting>
  <conditionalFormatting sqref="DW343 DW349 DW351 DW353 DW357 DW347">
    <cfRule type="cellIs" dxfId="3620" priority="3875" stopIfTrue="1" operator="equal">
      <formula>0</formula>
    </cfRule>
  </conditionalFormatting>
  <conditionalFormatting sqref="DW361">
    <cfRule type="cellIs" dxfId="3619" priority="3874" stopIfTrue="1" operator="equal">
      <formula>0</formula>
    </cfRule>
  </conditionalFormatting>
  <conditionalFormatting sqref="DW345">
    <cfRule type="cellIs" dxfId="3618" priority="3873" stopIfTrue="1" operator="equal">
      <formula>0</formula>
    </cfRule>
  </conditionalFormatting>
  <conditionalFormatting sqref="DW341">
    <cfRule type="cellIs" dxfId="3617" priority="3872" stopIfTrue="1" operator="equal">
      <formula>0</formula>
    </cfRule>
  </conditionalFormatting>
  <conditionalFormatting sqref="DW355 DW359">
    <cfRule type="cellIs" dxfId="3616" priority="3871" stopIfTrue="1" operator="equal">
      <formula>0</formula>
    </cfRule>
  </conditionalFormatting>
  <conditionalFormatting sqref="DW363">
    <cfRule type="cellIs" dxfId="3615" priority="3870" stopIfTrue="1" operator="equal">
      <formula>0</formula>
    </cfRule>
  </conditionalFormatting>
  <conditionalFormatting sqref="DW365">
    <cfRule type="cellIs" dxfId="3614" priority="3869" stopIfTrue="1" operator="equal">
      <formula>0</formula>
    </cfRule>
  </conditionalFormatting>
  <conditionalFormatting sqref="DW387">
    <cfRule type="cellIs" dxfId="3613" priority="3868" stopIfTrue="1" operator="equal">
      <formula>0</formula>
    </cfRule>
  </conditionalFormatting>
  <conditionalFormatting sqref="DW369 DW371 DW373 DW375 DW377 DW379 DW381 DW383 DW385">
    <cfRule type="cellIs" dxfId="3612" priority="3867" stopIfTrue="1" operator="equal">
      <formula>0</formula>
    </cfRule>
  </conditionalFormatting>
  <conditionalFormatting sqref="DW389">
    <cfRule type="cellIs" dxfId="3611" priority="3866" stopIfTrue="1" operator="equal">
      <formula>0</formula>
    </cfRule>
  </conditionalFormatting>
  <conditionalFormatting sqref="DW391">
    <cfRule type="cellIs" dxfId="3610" priority="3865" stopIfTrue="1" operator="equal">
      <formula>0</formula>
    </cfRule>
  </conditionalFormatting>
  <conditionalFormatting sqref="DW393">
    <cfRule type="cellIs" dxfId="3609" priority="3864" stopIfTrue="1" operator="equal">
      <formula>0</formula>
    </cfRule>
  </conditionalFormatting>
  <conditionalFormatting sqref="DW435 DW433">
    <cfRule type="cellIs" dxfId="3608" priority="3863" stopIfTrue="1" operator="equal">
      <formula>0</formula>
    </cfRule>
  </conditionalFormatting>
  <conditionalFormatting sqref="DW437">
    <cfRule type="cellIs" dxfId="3607" priority="3862" stopIfTrue="1" operator="equal">
      <formula>0</formula>
    </cfRule>
  </conditionalFormatting>
  <conditionalFormatting sqref="DW435 DW433">
    <cfRule type="cellIs" dxfId="3606" priority="3861" stopIfTrue="1" operator="equal">
      <formula>0</formula>
    </cfRule>
  </conditionalFormatting>
  <conditionalFormatting sqref="DW437">
    <cfRule type="cellIs" dxfId="3605" priority="3860" stopIfTrue="1" operator="equal">
      <formula>0</formula>
    </cfRule>
  </conditionalFormatting>
  <conditionalFormatting sqref="DW309 DW315 DW321 DW313 DW311 DW317 DW319">
    <cfRule type="cellIs" dxfId="3604" priority="3859" stopIfTrue="1" operator="equal">
      <formula>0</formula>
    </cfRule>
  </conditionalFormatting>
  <conditionalFormatting sqref="DW323">
    <cfRule type="cellIs" dxfId="3603" priority="3858" stopIfTrue="1" operator="equal">
      <formula>0</formula>
    </cfRule>
  </conditionalFormatting>
  <conditionalFormatting sqref="DW325">
    <cfRule type="cellIs" dxfId="3602" priority="3857" stopIfTrue="1" operator="equal">
      <formula>0</formula>
    </cfRule>
  </conditionalFormatting>
  <conditionalFormatting sqref="DW327">
    <cfRule type="cellIs" dxfId="3601" priority="3856" stopIfTrue="1" operator="equal">
      <formula>0</formula>
    </cfRule>
  </conditionalFormatting>
  <conditionalFormatting sqref="DW329">
    <cfRule type="cellIs" dxfId="3600" priority="3855" stopIfTrue="1" operator="equal">
      <formula>0</formula>
    </cfRule>
  </conditionalFormatting>
  <conditionalFormatting sqref="DW331:DW333">
    <cfRule type="cellIs" dxfId="3599" priority="3854" stopIfTrue="1" operator="equal">
      <formula>0</formula>
    </cfRule>
  </conditionalFormatting>
  <conditionalFormatting sqref="DW335">
    <cfRule type="cellIs" dxfId="3598" priority="3853" stopIfTrue="1" operator="equal">
      <formula>0</formula>
    </cfRule>
  </conditionalFormatting>
  <conditionalFormatting sqref="DW337">
    <cfRule type="cellIs" dxfId="3597" priority="3852" stopIfTrue="1" operator="equal">
      <formula>0</formula>
    </cfRule>
  </conditionalFormatting>
  <conditionalFormatting sqref="DW409 DW415 DW407 DW405">
    <cfRule type="cellIs" dxfId="3596" priority="3851" stopIfTrue="1" operator="equal">
      <formula>0</formula>
    </cfRule>
  </conditionalFormatting>
  <conditionalFormatting sqref="DW417">
    <cfRule type="cellIs" dxfId="3595" priority="3850" stopIfTrue="1" operator="equal">
      <formula>0</formula>
    </cfRule>
  </conditionalFormatting>
  <conditionalFormatting sqref="DW419">
    <cfRule type="cellIs" dxfId="3594" priority="3849" stopIfTrue="1" operator="equal">
      <formula>0</formula>
    </cfRule>
  </conditionalFormatting>
  <conditionalFormatting sqref="DW421">
    <cfRule type="cellIs" dxfId="3593" priority="3848" stopIfTrue="1" operator="equal">
      <formula>0</formula>
    </cfRule>
  </conditionalFormatting>
  <conditionalFormatting sqref="DW423">
    <cfRule type="cellIs" dxfId="3592" priority="3847" stopIfTrue="1" operator="equal">
      <formula>0</formula>
    </cfRule>
  </conditionalFormatting>
  <conditionalFormatting sqref="DW427 DW425 DW429">
    <cfRule type="cellIs" dxfId="3591" priority="3846" stopIfTrue="1" operator="equal">
      <formula>0</formula>
    </cfRule>
  </conditionalFormatting>
  <conditionalFormatting sqref="DW411 DW413">
    <cfRule type="cellIs" dxfId="3590" priority="3845" stopIfTrue="1" operator="equal">
      <formula>0</formula>
    </cfRule>
  </conditionalFormatting>
  <conditionalFormatting sqref="DW441">
    <cfRule type="cellIs" dxfId="3589" priority="3844" stopIfTrue="1" operator="equal">
      <formula>0</formula>
    </cfRule>
  </conditionalFormatting>
  <conditionalFormatting sqref="DW41 DW39 DW37 DW35 DW33 DW31 DW29 DW27 DW25 DW23 DW21 DW19 DW17 DW15 DW13">
    <cfRule type="cellIs" dxfId="3588" priority="3843" stopIfTrue="1" operator="equal">
      <formula>0</formula>
    </cfRule>
  </conditionalFormatting>
  <conditionalFormatting sqref="DW43">
    <cfRule type="cellIs" dxfId="3587" priority="3842" stopIfTrue="1" operator="equal">
      <formula>0</formula>
    </cfRule>
  </conditionalFormatting>
  <conditionalFormatting sqref="DW83">
    <cfRule type="cellIs" dxfId="3586" priority="3841" stopIfTrue="1" operator="equal">
      <formula>0</formula>
    </cfRule>
  </conditionalFormatting>
  <conditionalFormatting sqref="DW75 DW69 DW77">
    <cfRule type="cellIs" dxfId="3585" priority="3840" stopIfTrue="1" operator="equal">
      <formula>0</formula>
    </cfRule>
  </conditionalFormatting>
  <conditionalFormatting sqref="DW81 DW79">
    <cfRule type="cellIs" dxfId="3584" priority="3839" stopIfTrue="1" operator="equal">
      <formula>0</formula>
    </cfRule>
  </conditionalFormatting>
  <conditionalFormatting sqref="DW65 DW63">
    <cfRule type="cellIs" dxfId="3583" priority="3838" stopIfTrue="1" operator="equal">
      <formula>0</formula>
    </cfRule>
  </conditionalFormatting>
  <conditionalFormatting sqref="DW59 DW57">
    <cfRule type="cellIs" dxfId="3582" priority="3837" stopIfTrue="1" operator="equal">
      <formula>0</formula>
    </cfRule>
  </conditionalFormatting>
  <conditionalFormatting sqref="DW61">
    <cfRule type="cellIs" dxfId="3581" priority="3836" stopIfTrue="1" operator="equal">
      <formula>0</formula>
    </cfRule>
  </conditionalFormatting>
  <conditionalFormatting sqref="DW67 DW71 DW73">
    <cfRule type="cellIs" dxfId="3580" priority="3835" stopIfTrue="1" operator="equal">
      <formula>0</formula>
    </cfRule>
  </conditionalFormatting>
  <conditionalFormatting sqref="DW243 DW269">
    <cfRule type="cellIs" dxfId="3579" priority="3834" stopIfTrue="1" operator="equal">
      <formula>0</formula>
    </cfRule>
  </conditionalFormatting>
  <conditionalFormatting sqref="DW251 DW253">
    <cfRule type="cellIs" dxfId="3578" priority="3833" stopIfTrue="1" operator="equal">
      <formula>0</formula>
    </cfRule>
  </conditionalFormatting>
  <conditionalFormatting sqref="DW259">
    <cfRule type="cellIs" dxfId="3577" priority="3831" stopIfTrue="1" operator="equal">
      <formula>0</formula>
    </cfRule>
  </conditionalFormatting>
  <conditionalFormatting sqref="DW257 DW255">
    <cfRule type="cellIs" dxfId="3576" priority="3832" stopIfTrue="1" operator="equal">
      <formula>0</formula>
    </cfRule>
  </conditionalFormatting>
  <conditionalFormatting sqref="DW261">
    <cfRule type="cellIs" dxfId="3575" priority="3830" stopIfTrue="1" operator="equal">
      <formula>0</formula>
    </cfRule>
  </conditionalFormatting>
  <conditionalFormatting sqref="DW249">
    <cfRule type="cellIs" dxfId="3574" priority="3829" stopIfTrue="1" operator="equal">
      <formula>0</formula>
    </cfRule>
  </conditionalFormatting>
  <conditionalFormatting sqref="DW241">
    <cfRule type="cellIs" dxfId="3573" priority="3828" stopIfTrue="1" operator="equal">
      <formula>0</formula>
    </cfRule>
  </conditionalFormatting>
  <conditionalFormatting sqref="DW245">
    <cfRule type="cellIs" dxfId="3572" priority="3827" stopIfTrue="1" operator="equal">
      <formula>0</formula>
    </cfRule>
  </conditionalFormatting>
  <conditionalFormatting sqref="DW247">
    <cfRule type="cellIs" dxfId="3571" priority="3826" stopIfTrue="1" operator="equal">
      <formula>0</formula>
    </cfRule>
  </conditionalFormatting>
  <conditionalFormatting sqref="DW237 DW239">
    <cfRule type="cellIs" dxfId="3570" priority="3825" stopIfTrue="1" operator="equal">
      <formula>0</formula>
    </cfRule>
  </conditionalFormatting>
  <conditionalFormatting sqref="DW233 DW235">
    <cfRule type="cellIs" dxfId="3569" priority="3824" stopIfTrue="1" operator="equal">
      <formula>0</formula>
    </cfRule>
  </conditionalFormatting>
  <conditionalFormatting sqref="DW231">
    <cfRule type="cellIs" dxfId="3568" priority="3823" stopIfTrue="1" operator="equal">
      <formula>0</formula>
    </cfRule>
  </conditionalFormatting>
  <conditionalFormatting sqref="DW225 DW223">
    <cfRule type="cellIs" dxfId="3567" priority="3822" stopIfTrue="1" operator="equal">
      <formula>0</formula>
    </cfRule>
  </conditionalFormatting>
  <conditionalFormatting sqref="DW229 DW227">
    <cfRule type="cellIs" dxfId="3566" priority="3821" stopIfTrue="1" operator="equal">
      <formula>0</formula>
    </cfRule>
  </conditionalFormatting>
  <conditionalFormatting sqref="DW239 DW237 DW225 DW223">
    <cfRule type="cellIs" dxfId="3565" priority="3820" stopIfTrue="1" operator="equal">
      <formula>0</formula>
    </cfRule>
  </conditionalFormatting>
  <conditionalFormatting sqref="DW235 DW233 DW229 DW227">
    <cfRule type="cellIs" dxfId="3564" priority="3819" stopIfTrue="1" operator="equal">
      <formula>0</formula>
    </cfRule>
  </conditionalFormatting>
  <conditionalFormatting sqref="DW231">
    <cfRule type="cellIs" dxfId="3563" priority="3818" stopIfTrue="1" operator="equal">
      <formula>0</formula>
    </cfRule>
  </conditionalFormatting>
  <conditionalFormatting sqref="DW263">
    <cfRule type="cellIs" dxfId="3562" priority="3817" stopIfTrue="1" operator="equal">
      <formula>0</formula>
    </cfRule>
  </conditionalFormatting>
  <conditionalFormatting sqref="DW265">
    <cfRule type="cellIs" dxfId="3561" priority="3816" stopIfTrue="1" operator="equal">
      <formula>0</formula>
    </cfRule>
  </conditionalFormatting>
  <conditionalFormatting sqref="DW267">
    <cfRule type="cellIs" dxfId="3560" priority="3815" stopIfTrue="1" operator="equal">
      <formula>0</formula>
    </cfRule>
  </conditionalFormatting>
  <conditionalFormatting sqref="DX51">
    <cfRule type="cellIs" dxfId="3559" priority="3811" stopIfTrue="1" operator="equal">
      <formula>0</formula>
    </cfRule>
  </conditionalFormatting>
  <conditionalFormatting sqref="DX47 DX45">
    <cfRule type="cellIs" dxfId="3558" priority="3813" stopIfTrue="1" operator="equal">
      <formula>0</formula>
    </cfRule>
  </conditionalFormatting>
  <conditionalFormatting sqref="DX49">
    <cfRule type="cellIs" dxfId="3557" priority="3812" stopIfTrue="1" operator="equal">
      <formula>0</formula>
    </cfRule>
  </conditionalFormatting>
  <conditionalFormatting sqref="DX85">
    <cfRule type="cellIs" dxfId="3556" priority="3810" stopIfTrue="1" operator="equal">
      <formula>0</formula>
    </cfRule>
  </conditionalFormatting>
  <conditionalFormatting sqref="DX53">
    <cfRule type="cellIs" dxfId="3555" priority="3809" stopIfTrue="1" operator="equal">
      <formula>0</formula>
    </cfRule>
  </conditionalFormatting>
  <conditionalFormatting sqref="DX179 DX131">
    <cfRule type="cellIs" dxfId="3554" priority="3808" stopIfTrue="1" operator="equal">
      <formula>0</formula>
    </cfRule>
  </conditionalFormatting>
  <conditionalFormatting sqref="DX11">
    <cfRule type="cellIs" dxfId="3553" priority="3807" stopIfTrue="1" operator="equal">
      <formula>0</formula>
    </cfRule>
  </conditionalFormatting>
  <conditionalFormatting sqref="DX55">
    <cfRule type="cellIs" dxfId="3552" priority="3806" stopIfTrue="1" operator="equal">
      <formula>0</formula>
    </cfRule>
  </conditionalFormatting>
  <conditionalFormatting sqref="DX109">
    <cfRule type="cellIs" dxfId="3551" priority="3805" stopIfTrue="1" operator="equal">
      <formula>0</formula>
    </cfRule>
  </conditionalFormatting>
  <conditionalFormatting sqref="DX155">
    <cfRule type="cellIs" dxfId="3550" priority="3804" stopIfTrue="1" operator="equal">
      <formula>0</formula>
    </cfRule>
  </conditionalFormatting>
  <conditionalFormatting sqref="DX169">
    <cfRule type="cellIs" dxfId="3549" priority="3803" stopIfTrue="1" operator="equal">
      <formula>0</formula>
    </cfRule>
  </conditionalFormatting>
  <conditionalFormatting sqref="DX87">
    <cfRule type="cellIs" dxfId="3548" priority="3802" stopIfTrue="1" operator="equal">
      <formula>0</formula>
    </cfRule>
  </conditionalFormatting>
  <conditionalFormatting sqref="DX181 DX183 DX189">
    <cfRule type="cellIs" dxfId="3547" priority="3801" stopIfTrue="1" operator="equal">
      <formula>0</formula>
    </cfRule>
  </conditionalFormatting>
  <conditionalFormatting sqref="DX171 DX173 DX175 DX177">
    <cfRule type="cellIs" dxfId="3546" priority="3800" stopIfTrue="1" operator="equal">
      <formula>0</formula>
    </cfRule>
  </conditionalFormatting>
  <conditionalFormatting sqref="DX185 DX187">
    <cfRule type="cellIs" dxfId="3545" priority="3799" stopIfTrue="1" operator="equal">
      <formula>0</formula>
    </cfRule>
  </conditionalFormatting>
  <conditionalFormatting sqref="DX129">
    <cfRule type="cellIs" dxfId="3544" priority="3798" stopIfTrue="1" operator="equal">
      <formula>0</formula>
    </cfRule>
  </conditionalFormatting>
  <conditionalFormatting sqref="DX125">
    <cfRule type="cellIs" dxfId="3543" priority="3797" stopIfTrue="1" operator="equal">
      <formula>0</formula>
    </cfRule>
  </conditionalFormatting>
  <conditionalFormatting sqref="DX127">
    <cfRule type="cellIs" dxfId="3542" priority="3796" stopIfTrue="1" operator="equal">
      <formula>0</formula>
    </cfRule>
  </conditionalFormatting>
  <conditionalFormatting sqref="DX127">
    <cfRule type="cellIs" dxfId="3541" priority="3795" stopIfTrue="1" operator="equal">
      <formula>0</formula>
    </cfRule>
  </conditionalFormatting>
  <conditionalFormatting sqref="DX111 DX113">
    <cfRule type="cellIs" dxfId="3540" priority="3794" stopIfTrue="1" operator="equal">
      <formula>0</formula>
    </cfRule>
  </conditionalFormatting>
  <conditionalFormatting sqref="DX115 DX117 DX119">
    <cfRule type="cellIs" dxfId="3539" priority="3793" stopIfTrue="1" operator="equal">
      <formula>0</formula>
    </cfRule>
  </conditionalFormatting>
  <conditionalFormatting sqref="DX121 DX123">
    <cfRule type="cellIs" dxfId="3538" priority="3792" stopIfTrue="1" operator="equal">
      <formula>0</formula>
    </cfRule>
  </conditionalFormatting>
  <conditionalFormatting sqref="DX111 DX113">
    <cfRule type="cellIs" dxfId="3537" priority="3791" stopIfTrue="1" operator="equal">
      <formula>0</formula>
    </cfRule>
  </conditionalFormatting>
  <conditionalFormatting sqref="DX115 DX117 DX119">
    <cfRule type="cellIs" dxfId="3536" priority="3790" stopIfTrue="1" operator="equal">
      <formula>0</formula>
    </cfRule>
  </conditionalFormatting>
  <conditionalFormatting sqref="DX121 DX123">
    <cfRule type="cellIs" dxfId="3535" priority="3789" stopIfTrue="1" operator="equal">
      <formula>0</formula>
    </cfRule>
  </conditionalFormatting>
  <conditionalFormatting sqref="DX133 DX135 DX137 DX139 DX141 DX143 DX145 DX147 DX149 DX151">
    <cfRule type="cellIs" dxfId="3534" priority="3788" stopIfTrue="1" operator="equal">
      <formula>0</formula>
    </cfRule>
  </conditionalFormatting>
  <conditionalFormatting sqref="DX153">
    <cfRule type="cellIs" dxfId="3533" priority="3787" stopIfTrue="1" operator="equal">
      <formula>0</formula>
    </cfRule>
  </conditionalFormatting>
  <conditionalFormatting sqref="DX167">
    <cfRule type="cellIs" dxfId="3532" priority="3786" stopIfTrue="1" operator="equal">
      <formula>0</formula>
    </cfRule>
  </conditionalFormatting>
  <conditionalFormatting sqref="DX157 DX159">
    <cfRule type="cellIs" dxfId="3531" priority="3785" stopIfTrue="1" operator="equal">
      <formula>0</formula>
    </cfRule>
  </conditionalFormatting>
  <conditionalFormatting sqref="DX161 DX163">
    <cfRule type="cellIs" dxfId="3530" priority="3784" stopIfTrue="1" operator="equal">
      <formula>0</formula>
    </cfRule>
  </conditionalFormatting>
  <conditionalFormatting sqref="DX165">
    <cfRule type="cellIs" dxfId="3529" priority="3783" stopIfTrue="1" operator="equal">
      <formula>0</formula>
    </cfRule>
  </conditionalFormatting>
  <conditionalFormatting sqref="DX93 DX91 DX89 DX95 DX97">
    <cfRule type="cellIs" dxfId="3528" priority="3782" stopIfTrue="1" operator="equal">
      <formula>0</formula>
    </cfRule>
  </conditionalFormatting>
  <conditionalFormatting sqref="DX99">
    <cfRule type="cellIs" dxfId="3527" priority="3781" stopIfTrue="1" operator="equal">
      <formula>0</formula>
    </cfRule>
  </conditionalFormatting>
  <conditionalFormatting sqref="DX101">
    <cfRule type="cellIs" dxfId="3526" priority="3780" stopIfTrue="1" operator="equal">
      <formula>0</formula>
    </cfRule>
  </conditionalFormatting>
  <conditionalFormatting sqref="DX103">
    <cfRule type="cellIs" dxfId="3525" priority="3779" stopIfTrue="1" operator="equal">
      <formula>0</formula>
    </cfRule>
  </conditionalFormatting>
  <conditionalFormatting sqref="DX105:DX107">
    <cfRule type="cellIs" dxfId="3524" priority="3778" stopIfTrue="1" operator="equal">
      <formula>0</formula>
    </cfRule>
  </conditionalFormatting>
  <conditionalFormatting sqref="DX83">
    <cfRule type="cellIs" dxfId="3523" priority="3775" stopIfTrue="1" operator="equal">
      <formula>0</formula>
    </cfRule>
  </conditionalFormatting>
  <conditionalFormatting sqref="DX75 DX69 DX77">
    <cfRule type="cellIs" dxfId="3522" priority="3774" stopIfTrue="1" operator="equal">
      <formula>0</formula>
    </cfRule>
  </conditionalFormatting>
  <conditionalFormatting sqref="DX81 DX79">
    <cfRule type="cellIs" dxfId="3521" priority="3773" stopIfTrue="1" operator="equal">
      <formula>0</formula>
    </cfRule>
  </conditionalFormatting>
  <conditionalFormatting sqref="DX65 DX63">
    <cfRule type="cellIs" dxfId="3520" priority="3772" stopIfTrue="1" operator="equal">
      <formula>0</formula>
    </cfRule>
  </conditionalFormatting>
  <conditionalFormatting sqref="DX59 DX57">
    <cfRule type="cellIs" dxfId="3519" priority="3771" stopIfTrue="1" operator="equal">
      <formula>0</formula>
    </cfRule>
  </conditionalFormatting>
  <conditionalFormatting sqref="DX61">
    <cfRule type="cellIs" dxfId="3518" priority="3770" stopIfTrue="1" operator="equal">
      <formula>0</formula>
    </cfRule>
  </conditionalFormatting>
  <conditionalFormatting sqref="DX67 DX71 DX73">
    <cfRule type="cellIs" dxfId="3517" priority="3769" stopIfTrue="1" operator="equal">
      <formula>0</formula>
    </cfRule>
  </conditionalFormatting>
  <conditionalFormatting sqref="DX307">
    <cfRule type="cellIs" dxfId="3516" priority="3768" stopIfTrue="1" operator="equal">
      <formula>0</formula>
    </cfRule>
  </conditionalFormatting>
  <conditionalFormatting sqref="DX303">
    <cfRule type="cellIs" dxfId="3515" priority="3767" stopIfTrue="1" operator="equal">
      <formula>0</formula>
    </cfRule>
  </conditionalFormatting>
  <conditionalFormatting sqref="DX305">
    <cfRule type="cellIs" dxfId="3514" priority="3766" stopIfTrue="1" operator="equal">
      <formula>0</formula>
    </cfRule>
  </conditionalFormatting>
  <conditionalFormatting sqref="DX367">
    <cfRule type="cellIs" dxfId="3513" priority="3763" stopIfTrue="1" operator="equal">
      <formula>0</formula>
    </cfRule>
  </conditionalFormatting>
  <conditionalFormatting sqref="DX221">
    <cfRule type="cellIs" dxfId="3512" priority="3765" stopIfTrue="1" operator="equal">
      <formula>0</formula>
    </cfRule>
  </conditionalFormatting>
  <conditionalFormatting sqref="DX271">
    <cfRule type="cellIs" dxfId="3511" priority="3764" stopIfTrue="1" operator="equal">
      <formula>0</formula>
    </cfRule>
  </conditionalFormatting>
  <conditionalFormatting sqref="DX219">
    <cfRule type="cellIs" dxfId="3510" priority="3762" stopIfTrue="1" operator="equal">
      <formula>0</formula>
    </cfRule>
  </conditionalFormatting>
  <conditionalFormatting sqref="DX431">
    <cfRule type="cellIs" dxfId="3509" priority="3761" stopIfTrue="1" operator="equal">
      <formula>0</formula>
    </cfRule>
  </conditionalFormatting>
  <conditionalFormatting sqref="DX395">
    <cfRule type="cellIs" dxfId="3508" priority="3760" stopIfTrue="1" operator="equal">
      <formula>0</formula>
    </cfRule>
  </conditionalFormatting>
  <conditionalFormatting sqref="DX403">
    <cfRule type="cellIs" dxfId="3507" priority="3759" stopIfTrue="1" operator="equal">
      <formula>0</formula>
    </cfRule>
  </conditionalFormatting>
  <conditionalFormatting sqref="DX299">
    <cfRule type="cellIs" dxfId="3506" priority="3758" stopIfTrue="1" operator="equal">
      <formula>0</formula>
    </cfRule>
  </conditionalFormatting>
  <conditionalFormatting sqref="DX293 DX291">
    <cfRule type="cellIs" dxfId="3505" priority="3756" stopIfTrue="1" operator="equal">
      <formula>0</formula>
    </cfRule>
  </conditionalFormatting>
  <conditionalFormatting sqref="DX295">
    <cfRule type="cellIs" dxfId="3504" priority="3757" stopIfTrue="1" operator="equal">
      <formula>0</formula>
    </cfRule>
  </conditionalFormatting>
  <conditionalFormatting sqref="DX297">
    <cfRule type="cellIs" dxfId="3503" priority="3755" stopIfTrue="1" operator="equal">
      <formula>0</formula>
    </cfRule>
  </conditionalFormatting>
  <conditionalFormatting sqref="DX339">
    <cfRule type="cellIs" dxfId="3502" priority="3754" stopIfTrue="1" operator="equal">
      <formula>0</formula>
    </cfRule>
  </conditionalFormatting>
  <conditionalFormatting sqref="DX273 DX275">
    <cfRule type="cellIs" dxfId="3501" priority="3751" stopIfTrue="1" operator="equal">
      <formula>0</formula>
    </cfRule>
  </conditionalFormatting>
  <conditionalFormatting sqref="DX283 DX285 DX287 DX289">
    <cfRule type="cellIs" dxfId="3500" priority="3753" stopIfTrue="1" operator="equal">
      <formula>0</formula>
    </cfRule>
  </conditionalFormatting>
  <conditionalFormatting sqref="DX279 DX281">
    <cfRule type="cellIs" dxfId="3499" priority="3752" stopIfTrue="1" operator="equal">
      <formula>0</formula>
    </cfRule>
  </conditionalFormatting>
  <conditionalFormatting sqref="DX277">
    <cfRule type="cellIs" dxfId="3498" priority="3750" stopIfTrue="1" operator="equal">
      <formula>0</formula>
    </cfRule>
  </conditionalFormatting>
  <conditionalFormatting sqref="DX401">
    <cfRule type="cellIs" dxfId="3497" priority="3749" stopIfTrue="1" operator="equal">
      <formula>0</formula>
    </cfRule>
  </conditionalFormatting>
  <conditionalFormatting sqref="DX301">
    <cfRule type="cellIs" dxfId="3496" priority="3748" stopIfTrue="1" operator="equal">
      <formula>0</formula>
    </cfRule>
  </conditionalFormatting>
  <conditionalFormatting sqref="DX401">
    <cfRule type="cellIs" dxfId="3495" priority="3747" stopIfTrue="1" operator="equal">
      <formula>0</formula>
    </cfRule>
  </conditionalFormatting>
  <conditionalFormatting sqref="DX397 DX399">
    <cfRule type="cellIs" dxfId="3494" priority="3746" stopIfTrue="1" operator="equal">
      <formula>0</formula>
    </cfRule>
  </conditionalFormatting>
  <conditionalFormatting sqref="DX397 DX399">
    <cfRule type="cellIs" dxfId="3493" priority="3745" stopIfTrue="1" operator="equal">
      <formula>0</formula>
    </cfRule>
  </conditionalFormatting>
  <conditionalFormatting sqref="DX439">
    <cfRule type="cellIs" dxfId="3492" priority="3744" stopIfTrue="1" operator="equal">
      <formula>0</formula>
    </cfRule>
  </conditionalFormatting>
  <conditionalFormatting sqref="DX439">
    <cfRule type="cellIs" dxfId="3491" priority="3743" stopIfTrue="1" operator="equal">
      <formula>0</formula>
    </cfRule>
  </conditionalFormatting>
  <conditionalFormatting sqref="DX343 DX349 DX351 DX353 DX357 DX347">
    <cfRule type="cellIs" dxfId="3490" priority="3742" stopIfTrue="1" operator="equal">
      <formula>0</formula>
    </cfRule>
  </conditionalFormatting>
  <conditionalFormatting sqref="DX361">
    <cfRule type="cellIs" dxfId="3489" priority="3741" stopIfTrue="1" operator="equal">
      <formula>0</formula>
    </cfRule>
  </conditionalFormatting>
  <conditionalFormatting sqref="DX345">
    <cfRule type="cellIs" dxfId="3488" priority="3740" stopIfTrue="1" operator="equal">
      <formula>0</formula>
    </cfRule>
  </conditionalFormatting>
  <conditionalFormatting sqref="DX341">
    <cfRule type="cellIs" dxfId="3487" priority="3739" stopIfTrue="1" operator="equal">
      <formula>0</formula>
    </cfRule>
  </conditionalFormatting>
  <conditionalFormatting sqref="DX355 DX359">
    <cfRule type="cellIs" dxfId="3486" priority="3738" stopIfTrue="1" operator="equal">
      <formula>0</formula>
    </cfRule>
  </conditionalFormatting>
  <conditionalFormatting sqref="DX363">
    <cfRule type="cellIs" dxfId="3485" priority="3737" stopIfTrue="1" operator="equal">
      <formula>0</formula>
    </cfRule>
  </conditionalFormatting>
  <conditionalFormatting sqref="DX365">
    <cfRule type="cellIs" dxfId="3484" priority="3736" stopIfTrue="1" operator="equal">
      <formula>0</formula>
    </cfRule>
  </conditionalFormatting>
  <conditionalFormatting sqref="DX387">
    <cfRule type="cellIs" dxfId="3483" priority="3735" stopIfTrue="1" operator="equal">
      <formula>0</formula>
    </cfRule>
  </conditionalFormatting>
  <conditionalFormatting sqref="DX369 DX371 DX373 DX375 DX377 DX379 DX381 DX383 DX385">
    <cfRule type="cellIs" dxfId="3482" priority="3734" stopIfTrue="1" operator="equal">
      <formula>0</formula>
    </cfRule>
  </conditionalFormatting>
  <conditionalFormatting sqref="DX389">
    <cfRule type="cellIs" dxfId="3481" priority="3733" stopIfTrue="1" operator="equal">
      <formula>0</formula>
    </cfRule>
  </conditionalFormatting>
  <conditionalFormatting sqref="DX391">
    <cfRule type="cellIs" dxfId="3480" priority="3732" stopIfTrue="1" operator="equal">
      <formula>0</formula>
    </cfRule>
  </conditionalFormatting>
  <conditionalFormatting sqref="DX393">
    <cfRule type="cellIs" dxfId="3479" priority="3731" stopIfTrue="1" operator="equal">
      <formula>0</formula>
    </cfRule>
  </conditionalFormatting>
  <conditionalFormatting sqref="DX435 DX433">
    <cfRule type="cellIs" dxfId="3478" priority="3730" stopIfTrue="1" operator="equal">
      <formula>0</formula>
    </cfRule>
  </conditionalFormatting>
  <conditionalFormatting sqref="DX437">
    <cfRule type="cellIs" dxfId="3477" priority="3729" stopIfTrue="1" operator="equal">
      <formula>0</formula>
    </cfRule>
  </conditionalFormatting>
  <conditionalFormatting sqref="DX435 DX433">
    <cfRule type="cellIs" dxfId="3476" priority="3728" stopIfTrue="1" operator="equal">
      <formula>0</formula>
    </cfRule>
  </conditionalFormatting>
  <conditionalFormatting sqref="DX437">
    <cfRule type="cellIs" dxfId="3475" priority="3727" stopIfTrue="1" operator="equal">
      <formula>0</formula>
    </cfRule>
  </conditionalFormatting>
  <conditionalFormatting sqref="DX309 DX315 DX321 DX313 DX311 DX317 DX319">
    <cfRule type="cellIs" dxfId="3474" priority="3726" stopIfTrue="1" operator="equal">
      <formula>0</formula>
    </cfRule>
  </conditionalFormatting>
  <conditionalFormatting sqref="DX323">
    <cfRule type="cellIs" dxfId="3473" priority="3725" stopIfTrue="1" operator="equal">
      <formula>0</formula>
    </cfRule>
  </conditionalFormatting>
  <conditionalFormatting sqref="DX325">
    <cfRule type="cellIs" dxfId="3472" priority="3724" stopIfTrue="1" operator="equal">
      <formula>0</formula>
    </cfRule>
  </conditionalFormatting>
  <conditionalFormatting sqref="DX327">
    <cfRule type="cellIs" dxfId="3471" priority="3723" stopIfTrue="1" operator="equal">
      <formula>0</formula>
    </cfRule>
  </conditionalFormatting>
  <conditionalFormatting sqref="DX329">
    <cfRule type="cellIs" dxfId="3470" priority="3722" stopIfTrue="1" operator="equal">
      <formula>0</formula>
    </cfRule>
  </conditionalFormatting>
  <conditionalFormatting sqref="DX331:DX333">
    <cfRule type="cellIs" dxfId="3469" priority="3721" stopIfTrue="1" operator="equal">
      <formula>0</formula>
    </cfRule>
  </conditionalFormatting>
  <conditionalFormatting sqref="DX335">
    <cfRule type="cellIs" dxfId="3468" priority="3720" stopIfTrue="1" operator="equal">
      <formula>0</formula>
    </cfRule>
  </conditionalFormatting>
  <conditionalFormatting sqref="DX337">
    <cfRule type="cellIs" dxfId="3467" priority="3719" stopIfTrue="1" operator="equal">
      <formula>0</formula>
    </cfRule>
  </conditionalFormatting>
  <conditionalFormatting sqref="DX409 DX415 DX407 DX405">
    <cfRule type="cellIs" dxfId="3466" priority="3718" stopIfTrue="1" operator="equal">
      <formula>0</formula>
    </cfRule>
  </conditionalFormatting>
  <conditionalFormatting sqref="DX417">
    <cfRule type="cellIs" dxfId="3465" priority="3717" stopIfTrue="1" operator="equal">
      <formula>0</formula>
    </cfRule>
  </conditionalFormatting>
  <conditionalFormatting sqref="DX419">
    <cfRule type="cellIs" dxfId="3464" priority="3716" stopIfTrue="1" operator="equal">
      <formula>0</formula>
    </cfRule>
  </conditionalFormatting>
  <conditionalFormatting sqref="DX421">
    <cfRule type="cellIs" dxfId="3463" priority="3715" stopIfTrue="1" operator="equal">
      <formula>0</formula>
    </cfRule>
  </conditionalFormatting>
  <conditionalFormatting sqref="DX423">
    <cfRule type="cellIs" dxfId="3462" priority="3714" stopIfTrue="1" operator="equal">
      <formula>0</formula>
    </cfRule>
  </conditionalFormatting>
  <conditionalFormatting sqref="DX427 DX425 DX429">
    <cfRule type="cellIs" dxfId="3461" priority="3713" stopIfTrue="1" operator="equal">
      <formula>0</formula>
    </cfRule>
  </conditionalFormatting>
  <conditionalFormatting sqref="DX411 DX413">
    <cfRule type="cellIs" dxfId="3460" priority="3712" stopIfTrue="1" operator="equal">
      <formula>0</formula>
    </cfRule>
  </conditionalFormatting>
  <conditionalFormatting sqref="DX441">
    <cfRule type="cellIs" dxfId="3459" priority="3711" stopIfTrue="1" operator="equal">
      <formula>0</formula>
    </cfRule>
  </conditionalFormatting>
  <conditionalFormatting sqref="DX243 DX269">
    <cfRule type="cellIs" dxfId="3458" priority="3710" stopIfTrue="1" operator="equal">
      <formula>0</formula>
    </cfRule>
  </conditionalFormatting>
  <conditionalFormatting sqref="DX251 DX253">
    <cfRule type="cellIs" dxfId="3457" priority="3709" stopIfTrue="1" operator="equal">
      <formula>0</formula>
    </cfRule>
  </conditionalFormatting>
  <conditionalFormatting sqref="DX259">
    <cfRule type="cellIs" dxfId="3456" priority="3707" stopIfTrue="1" operator="equal">
      <formula>0</formula>
    </cfRule>
  </conditionalFormatting>
  <conditionalFormatting sqref="DX257 DX255">
    <cfRule type="cellIs" dxfId="3455" priority="3708" stopIfTrue="1" operator="equal">
      <formula>0</formula>
    </cfRule>
  </conditionalFormatting>
  <conditionalFormatting sqref="DX261">
    <cfRule type="cellIs" dxfId="3454" priority="3706" stopIfTrue="1" operator="equal">
      <formula>0</formula>
    </cfRule>
  </conditionalFormatting>
  <conditionalFormatting sqref="DX249">
    <cfRule type="cellIs" dxfId="3453" priority="3705" stopIfTrue="1" operator="equal">
      <formula>0</formula>
    </cfRule>
  </conditionalFormatting>
  <conditionalFormatting sqref="DX241">
    <cfRule type="cellIs" dxfId="3452" priority="3704" stopIfTrue="1" operator="equal">
      <formula>0</formula>
    </cfRule>
  </conditionalFormatting>
  <conditionalFormatting sqref="DX245">
    <cfRule type="cellIs" dxfId="3451" priority="3703" stopIfTrue="1" operator="equal">
      <formula>0</formula>
    </cfRule>
  </conditionalFormatting>
  <conditionalFormatting sqref="DX247">
    <cfRule type="cellIs" dxfId="3450" priority="3702" stopIfTrue="1" operator="equal">
      <formula>0</formula>
    </cfRule>
  </conditionalFormatting>
  <conditionalFormatting sqref="DX237 DX239">
    <cfRule type="cellIs" dxfId="3449" priority="3701" stopIfTrue="1" operator="equal">
      <formula>0</formula>
    </cfRule>
  </conditionalFormatting>
  <conditionalFormatting sqref="DX233 DX235">
    <cfRule type="cellIs" dxfId="3448" priority="3700" stopIfTrue="1" operator="equal">
      <formula>0</formula>
    </cfRule>
  </conditionalFormatting>
  <conditionalFormatting sqref="DX231">
    <cfRule type="cellIs" dxfId="3447" priority="3699" stopIfTrue="1" operator="equal">
      <formula>0</formula>
    </cfRule>
  </conditionalFormatting>
  <conditionalFormatting sqref="DX225 DX223">
    <cfRule type="cellIs" dxfId="3446" priority="3698" stopIfTrue="1" operator="equal">
      <formula>0</formula>
    </cfRule>
  </conditionalFormatting>
  <conditionalFormatting sqref="DX229 DX227">
    <cfRule type="cellIs" dxfId="3445" priority="3697" stopIfTrue="1" operator="equal">
      <formula>0</formula>
    </cfRule>
  </conditionalFormatting>
  <conditionalFormatting sqref="DX239 DX237 DX225 DX223">
    <cfRule type="cellIs" dxfId="3444" priority="3696" stopIfTrue="1" operator="equal">
      <formula>0</formula>
    </cfRule>
  </conditionalFormatting>
  <conditionalFormatting sqref="DX235 DX233 DX229 DX227">
    <cfRule type="cellIs" dxfId="3443" priority="3695" stopIfTrue="1" operator="equal">
      <formula>0</formula>
    </cfRule>
  </conditionalFormatting>
  <conditionalFormatting sqref="DX231">
    <cfRule type="cellIs" dxfId="3442" priority="3694" stopIfTrue="1" operator="equal">
      <formula>0</formula>
    </cfRule>
  </conditionalFormatting>
  <conditionalFormatting sqref="DX263">
    <cfRule type="cellIs" dxfId="3441" priority="3693" stopIfTrue="1" operator="equal">
      <formula>0</formula>
    </cfRule>
  </conditionalFormatting>
  <conditionalFormatting sqref="DX265">
    <cfRule type="cellIs" dxfId="3440" priority="3692" stopIfTrue="1" operator="equal">
      <formula>0</formula>
    </cfRule>
  </conditionalFormatting>
  <conditionalFormatting sqref="DX267">
    <cfRule type="cellIs" dxfId="3439" priority="3691" stopIfTrue="1" operator="equal">
      <formula>0</formula>
    </cfRule>
  </conditionalFormatting>
  <conditionalFormatting sqref="DX43 DX13 DX15 DX17 DX19 DX21 DX23 DX25 DX27 DX33 DX35 DX37 DX39 DX41">
    <cfRule type="cellIs" dxfId="3438" priority="3690" stopIfTrue="1" operator="equal">
      <formula>0</formula>
    </cfRule>
  </conditionalFormatting>
  <conditionalFormatting sqref="DX29 DX31">
    <cfRule type="cellIs" dxfId="3437" priority="3689" stopIfTrue="1" operator="equal">
      <formula>0</formula>
    </cfRule>
  </conditionalFormatting>
  <conditionalFormatting sqref="DY51">
    <cfRule type="cellIs" dxfId="3436" priority="3685" stopIfTrue="1" operator="equal">
      <formula>0</formula>
    </cfRule>
  </conditionalFormatting>
  <conditionalFormatting sqref="DY47 DY45">
    <cfRule type="cellIs" dxfId="3435" priority="3687" stopIfTrue="1" operator="equal">
      <formula>0</formula>
    </cfRule>
  </conditionalFormatting>
  <conditionalFormatting sqref="DY49">
    <cfRule type="cellIs" dxfId="3434" priority="3686" stopIfTrue="1" operator="equal">
      <formula>0</formula>
    </cfRule>
  </conditionalFormatting>
  <conditionalFormatting sqref="DY85">
    <cfRule type="cellIs" dxfId="3433" priority="3684" stopIfTrue="1" operator="equal">
      <formula>0</formula>
    </cfRule>
  </conditionalFormatting>
  <conditionalFormatting sqref="DY53">
    <cfRule type="cellIs" dxfId="3432" priority="3683" stopIfTrue="1" operator="equal">
      <formula>0</formula>
    </cfRule>
  </conditionalFormatting>
  <conditionalFormatting sqref="DY179 DY131">
    <cfRule type="cellIs" dxfId="3431" priority="3682" stopIfTrue="1" operator="equal">
      <formula>0</formula>
    </cfRule>
  </conditionalFormatting>
  <conditionalFormatting sqref="DY11">
    <cfRule type="cellIs" dxfId="3430" priority="3681" stopIfTrue="1" operator="equal">
      <formula>0</formula>
    </cfRule>
  </conditionalFormatting>
  <conditionalFormatting sqref="DY55">
    <cfRule type="cellIs" dxfId="3429" priority="3680" stopIfTrue="1" operator="equal">
      <formula>0</formula>
    </cfRule>
  </conditionalFormatting>
  <conditionalFormatting sqref="DY109">
    <cfRule type="cellIs" dxfId="3428" priority="3679" stopIfTrue="1" operator="equal">
      <formula>0</formula>
    </cfRule>
  </conditionalFormatting>
  <conditionalFormatting sqref="DY155">
    <cfRule type="cellIs" dxfId="3427" priority="3678" stopIfTrue="1" operator="equal">
      <formula>0</formula>
    </cfRule>
  </conditionalFormatting>
  <conditionalFormatting sqref="DY169">
    <cfRule type="cellIs" dxfId="3426" priority="3677" stopIfTrue="1" operator="equal">
      <formula>0</formula>
    </cfRule>
  </conditionalFormatting>
  <conditionalFormatting sqref="DY87">
    <cfRule type="cellIs" dxfId="3425" priority="3676" stopIfTrue="1" operator="equal">
      <formula>0</formula>
    </cfRule>
  </conditionalFormatting>
  <conditionalFormatting sqref="DY181 DY183 DY189">
    <cfRule type="cellIs" dxfId="3424" priority="3675" stopIfTrue="1" operator="equal">
      <formula>0</formula>
    </cfRule>
  </conditionalFormatting>
  <conditionalFormatting sqref="DY171 DY173 DY175 DY177">
    <cfRule type="cellIs" dxfId="3423" priority="3674" stopIfTrue="1" operator="equal">
      <formula>0</formula>
    </cfRule>
  </conditionalFormatting>
  <conditionalFormatting sqref="DY185 DY187">
    <cfRule type="cellIs" dxfId="3422" priority="3673" stopIfTrue="1" operator="equal">
      <formula>0</formula>
    </cfRule>
  </conditionalFormatting>
  <conditionalFormatting sqref="DY129">
    <cfRule type="cellIs" dxfId="3421" priority="3672" stopIfTrue="1" operator="equal">
      <formula>0</formula>
    </cfRule>
  </conditionalFormatting>
  <conditionalFormatting sqref="DY125">
    <cfRule type="cellIs" dxfId="3420" priority="3671" stopIfTrue="1" operator="equal">
      <formula>0</formula>
    </cfRule>
  </conditionalFormatting>
  <conditionalFormatting sqref="DY127">
    <cfRule type="cellIs" dxfId="3419" priority="3670" stopIfTrue="1" operator="equal">
      <formula>0</formula>
    </cfRule>
  </conditionalFormatting>
  <conditionalFormatting sqref="DY127">
    <cfRule type="cellIs" dxfId="3418" priority="3669" stopIfTrue="1" operator="equal">
      <formula>0</formula>
    </cfRule>
  </conditionalFormatting>
  <conditionalFormatting sqref="DY111 DY113">
    <cfRule type="cellIs" dxfId="3417" priority="3668" stopIfTrue="1" operator="equal">
      <formula>0</formula>
    </cfRule>
  </conditionalFormatting>
  <conditionalFormatting sqref="DY115 DY117 DY119">
    <cfRule type="cellIs" dxfId="3416" priority="3667" stopIfTrue="1" operator="equal">
      <formula>0</formula>
    </cfRule>
  </conditionalFormatting>
  <conditionalFormatting sqref="DY121 DY123">
    <cfRule type="cellIs" dxfId="3415" priority="3666" stopIfTrue="1" operator="equal">
      <formula>0</formula>
    </cfRule>
  </conditionalFormatting>
  <conditionalFormatting sqref="DY111 DY113">
    <cfRule type="cellIs" dxfId="3414" priority="3665" stopIfTrue="1" operator="equal">
      <formula>0</formula>
    </cfRule>
  </conditionalFormatting>
  <conditionalFormatting sqref="DY115 DY117 DY119">
    <cfRule type="cellIs" dxfId="3413" priority="3664" stopIfTrue="1" operator="equal">
      <formula>0</formula>
    </cfRule>
  </conditionalFormatting>
  <conditionalFormatting sqref="DY121 DY123">
    <cfRule type="cellIs" dxfId="3412" priority="3663" stopIfTrue="1" operator="equal">
      <formula>0</formula>
    </cfRule>
  </conditionalFormatting>
  <conditionalFormatting sqref="DY133 DY135 DY137 DY139 DY141 DY143 DY145 DY147 DY149 DY151">
    <cfRule type="cellIs" dxfId="3411" priority="3662" stopIfTrue="1" operator="equal">
      <formula>0</formula>
    </cfRule>
  </conditionalFormatting>
  <conditionalFormatting sqref="DY153">
    <cfRule type="cellIs" dxfId="3410" priority="3661" stopIfTrue="1" operator="equal">
      <formula>0</formula>
    </cfRule>
  </conditionalFormatting>
  <conditionalFormatting sqref="DY167">
    <cfRule type="cellIs" dxfId="3409" priority="3660" stopIfTrue="1" operator="equal">
      <formula>0</formula>
    </cfRule>
  </conditionalFormatting>
  <conditionalFormatting sqref="DY157 DY159">
    <cfRule type="cellIs" dxfId="3408" priority="3659" stopIfTrue="1" operator="equal">
      <formula>0</formula>
    </cfRule>
  </conditionalFormatting>
  <conditionalFormatting sqref="DY161 DY163">
    <cfRule type="cellIs" dxfId="3407" priority="3658" stopIfTrue="1" operator="equal">
      <formula>0</formula>
    </cfRule>
  </conditionalFormatting>
  <conditionalFormatting sqref="DY165">
    <cfRule type="cellIs" dxfId="3406" priority="3657" stopIfTrue="1" operator="equal">
      <formula>0</formula>
    </cfRule>
  </conditionalFormatting>
  <conditionalFormatting sqref="DY93 DY91 DY89 DY95 DY97">
    <cfRule type="cellIs" dxfId="3405" priority="3656" stopIfTrue="1" operator="equal">
      <formula>0</formula>
    </cfRule>
  </conditionalFormatting>
  <conditionalFormatting sqref="DY99">
    <cfRule type="cellIs" dxfId="3404" priority="3655" stopIfTrue="1" operator="equal">
      <formula>0</formula>
    </cfRule>
  </conditionalFormatting>
  <conditionalFormatting sqref="DY101">
    <cfRule type="cellIs" dxfId="3403" priority="3654" stopIfTrue="1" operator="equal">
      <formula>0</formula>
    </cfRule>
  </conditionalFormatting>
  <conditionalFormatting sqref="DY103">
    <cfRule type="cellIs" dxfId="3402" priority="3653" stopIfTrue="1" operator="equal">
      <formula>0</formula>
    </cfRule>
  </conditionalFormatting>
  <conditionalFormatting sqref="DY105:DY107">
    <cfRule type="cellIs" dxfId="3401" priority="3652" stopIfTrue="1" operator="equal">
      <formula>0</formula>
    </cfRule>
  </conditionalFormatting>
  <conditionalFormatting sqref="DY83">
    <cfRule type="cellIs" dxfId="3400" priority="3651" stopIfTrue="1" operator="equal">
      <formula>0</formula>
    </cfRule>
  </conditionalFormatting>
  <conditionalFormatting sqref="DY75 DY69 DY77">
    <cfRule type="cellIs" dxfId="3399" priority="3650" stopIfTrue="1" operator="equal">
      <formula>0</formula>
    </cfRule>
  </conditionalFormatting>
  <conditionalFormatting sqref="DY81 DY79">
    <cfRule type="cellIs" dxfId="3398" priority="3649" stopIfTrue="1" operator="equal">
      <formula>0</formula>
    </cfRule>
  </conditionalFormatting>
  <conditionalFormatting sqref="DY65 DY63">
    <cfRule type="cellIs" dxfId="3397" priority="3648" stopIfTrue="1" operator="equal">
      <formula>0</formula>
    </cfRule>
  </conditionalFormatting>
  <conditionalFormatting sqref="DY59 DY57">
    <cfRule type="cellIs" dxfId="3396" priority="3647" stopIfTrue="1" operator="equal">
      <formula>0</formula>
    </cfRule>
  </conditionalFormatting>
  <conditionalFormatting sqref="DY61">
    <cfRule type="cellIs" dxfId="3395" priority="3646" stopIfTrue="1" operator="equal">
      <formula>0</formula>
    </cfRule>
  </conditionalFormatting>
  <conditionalFormatting sqref="DY67 DY71 DY73">
    <cfRule type="cellIs" dxfId="3394" priority="3645" stopIfTrue="1" operator="equal">
      <formula>0</formula>
    </cfRule>
  </conditionalFormatting>
  <conditionalFormatting sqref="DY43 DY13 DY15 DY17 DY19 DY21 DY23 DY25 DY27 DY33 DY35 DY37 DY39 DY41">
    <cfRule type="cellIs" dxfId="3393" priority="3644" stopIfTrue="1" operator="equal">
      <formula>0</formula>
    </cfRule>
  </conditionalFormatting>
  <conditionalFormatting sqref="DY29 DY31">
    <cfRule type="cellIs" dxfId="3392" priority="3643" stopIfTrue="1" operator="equal">
      <formula>0</formula>
    </cfRule>
  </conditionalFormatting>
  <conditionalFormatting sqref="DY307">
    <cfRule type="cellIs" dxfId="3391" priority="3642" stopIfTrue="1" operator="equal">
      <formula>0</formula>
    </cfRule>
  </conditionalFormatting>
  <conditionalFormatting sqref="DY303">
    <cfRule type="cellIs" dxfId="3390" priority="3641" stopIfTrue="1" operator="equal">
      <formula>0</formula>
    </cfRule>
  </conditionalFormatting>
  <conditionalFormatting sqref="DY305">
    <cfRule type="cellIs" dxfId="3389" priority="3640" stopIfTrue="1" operator="equal">
      <formula>0</formula>
    </cfRule>
  </conditionalFormatting>
  <conditionalFormatting sqref="DY367">
    <cfRule type="cellIs" dxfId="3388" priority="3637" stopIfTrue="1" operator="equal">
      <formula>0</formula>
    </cfRule>
  </conditionalFormatting>
  <conditionalFormatting sqref="DY221">
    <cfRule type="cellIs" dxfId="3387" priority="3639" stopIfTrue="1" operator="equal">
      <formula>0</formula>
    </cfRule>
  </conditionalFormatting>
  <conditionalFormatting sqref="DY271">
    <cfRule type="cellIs" dxfId="3386" priority="3638" stopIfTrue="1" operator="equal">
      <formula>0</formula>
    </cfRule>
  </conditionalFormatting>
  <conditionalFormatting sqref="DY219">
    <cfRule type="cellIs" dxfId="3385" priority="3636" stopIfTrue="1" operator="equal">
      <formula>0</formula>
    </cfRule>
  </conditionalFormatting>
  <conditionalFormatting sqref="DY431">
    <cfRule type="cellIs" dxfId="3384" priority="3635" stopIfTrue="1" operator="equal">
      <formula>0</formula>
    </cfRule>
  </conditionalFormatting>
  <conditionalFormatting sqref="DY395">
    <cfRule type="cellIs" dxfId="3383" priority="3634" stopIfTrue="1" operator="equal">
      <formula>0</formula>
    </cfRule>
  </conditionalFormatting>
  <conditionalFormatting sqref="DY403">
    <cfRule type="cellIs" dxfId="3382" priority="3633" stopIfTrue="1" operator="equal">
      <formula>0</formula>
    </cfRule>
  </conditionalFormatting>
  <conditionalFormatting sqref="DY299">
    <cfRule type="cellIs" dxfId="3381" priority="3632" stopIfTrue="1" operator="equal">
      <formula>0</formula>
    </cfRule>
  </conditionalFormatting>
  <conditionalFormatting sqref="DY293 DY291">
    <cfRule type="cellIs" dxfId="3380" priority="3630" stopIfTrue="1" operator="equal">
      <formula>0</formula>
    </cfRule>
  </conditionalFormatting>
  <conditionalFormatting sqref="DY295">
    <cfRule type="cellIs" dxfId="3379" priority="3631" stopIfTrue="1" operator="equal">
      <formula>0</formula>
    </cfRule>
  </conditionalFormatting>
  <conditionalFormatting sqref="DY297">
    <cfRule type="cellIs" dxfId="3378" priority="3629" stopIfTrue="1" operator="equal">
      <formula>0</formula>
    </cfRule>
  </conditionalFormatting>
  <conditionalFormatting sqref="DY339">
    <cfRule type="cellIs" dxfId="3377" priority="3628" stopIfTrue="1" operator="equal">
      <formula>0</formula>
    </cfRule>
  </conditionalFormatting>
  <conditionalFormatting sqref="DY273 DY275">
    <cfRule type="cellIs" dxfId="3376" priority="3625" stopIfTrue="1" operator="equal">
      <formula>0</formula>
    </cfRule>
  </conditionalFormatting>
  <conditionalFormatting sqref="DY283 DY285 DY287 DY289">
    <cfRule type="cellIs" dxfId="3375" priority="3627" stopIfTrue="1" operator="equal">
      <formula>0</formula>
    </cfRule>
  </conditionalFormatting>
  <conditionalFormatting sqref="DY279 DY281">
    <cfRule type="cellIs" dxfId="3374" priority="3626" stopIfTrue="1" operator="equal">
      <formula>0</formula>
    </cfRule>
  </conditionalFormatting>
  <conditionalFormatting sqref="DY277">
    <cfRule type="cellIs" dxfId="3373" priority="3624" stopIfTrue="1" operator="equal">
      <formula>0</formula>
    </cfRule>
  </conditionalFormatting>
  <conditionalFormatting sqref="DY401">
    <cfRule type="cellIs" dxfId="3372" priority="3623" stopIfTrue="1" operator="equal">
      <formula>0</formula>
    </cfRule>
  </conditionalFormatting>
  <conditionalFormatting sqref="DY301">
    <cfRule type="cellIs" dxfId="3371" priority="3622" stopIfTrue="1" operator="equal">
      <formula>0</formula>
    </cfRule>
  </conditionalFormatting>
  <conditionalFormatting sqref="DY401">
    <cfRule type="cellIs" dxfId="3370" priority="3621" stopIfTrue="1" operator="equal">
      <formula>0</formula>
    </cfRule>
  </conditionalFormatting>
  <conditionalFormatting sqref="DY397 DY399">
    <cfRule type="cellIs" dxfId="3369" priority="3620" stopIfTrue="1" operator="equal">
      <formula>0</formula>
    </cfRule>
  </conditionalFormatting>
  <conditionalFormatting sqref="DY397 DY399">
    <cfRule type="cellIs" dxfId="3368" priority="3619" stopIfTrue="1" operator="equal">
      <formula>0</formula>
    </cfRule>
  </conditionalFormatting>
  <conditionalFormatting sqref="DY439">
    <cfRule type="cellIs" dxfId="3367" priority="3618" stopIfTrue="1" operator="equal">
      <formula>0</formula>
    </cfRule>
  </conditionalFormatting>
  <conditionalFormatting sqref="DY439">
    <cfRule type="cellIs" dxfId="3366" priority="3617" stopIfTrue="1" operator="equal">
      <formula>0</formula>
    </cfRule>
  </conditionalFormatting>
  <conditionalFormatting sqref="DY343 DY349 DY351 DY353 DY357 DY347">
    <cfRule type="cellIs" dxfId="3365" priority="3616" stopIfTrue="1" operator="equal">
      <formula>0</formula>
    </cfRule>
  </conditionalFormatting>
  <conditionalFormatting sqref="DY361">
    <cfRule type="cellIs" dxfId="3364" priority="3615" stopIfTrue="1" operator="equal">
      <formula>0</formula>
    </cfRule>
  </conditionalFormatting>
  <conditionalFormatting sqref="DY345">
    <cfRule type="cellIs" dxfId="3363" priority="3614" stopIfTrue="1" operator="equal">
      <formula>0</formula>
    </cfRule>
  </conditionalFormatting>
  <conditionalFormatting sqref="DY341">
    <cfRule type="cellIs" dxfId="3362" priority="3613" stopIfTrue="1" operator="equal">
      <formula>0</formula>
    </cfRule>
  </conditionalFormatting>
  <conditionalFormatting sqref="DY355 DY359">
    <cfRule type="cellIs" dxfId="3361" priority="3612" stopIfTrue="1" operator="equal">
      <formula>0</formula>
    </cfRule>
  </conditionalFormatting>
  <conditionalFormatting sqref="DY363">
    <cfRule type="cellIs" dxfId="3360" priority="3611" stopIfTrue="1" operator="equal">
      <formula>0</formula>
    </cfRule>
  </conditionalFormatting>
  <conditionalFormatting sqref="DY365">
    <cfRule type="cellIs" dxfId="3359" priority="3610" stopIfTrue="1" operator="equal">
      <formula>0</formula>
    </cfRule>
  </conditionalFormatting>
  <conditionalFormatting sqref="DY387">
    <cfRule type="cellIs" dxfId="3358" priority="3609" stopIfTrue="1" operator="equal">
      <formula>0</formula>
    </cfRule>
  </conditionalFormatting>
  <conditionalFormatting sqref="DY369 DY371 DY373 DY375 DY377 DY379 DY381 DY383 DY385">
    <cfRule type="cellIs" dxfId="3357" priority="3608" stopIfTrue="1" operator="equal">
      <formula>0</formula>
    </cfRule>
  </conditionalFormatting>
  <conditionalFormatting sqref="DY389">
    <cfRule type="cellIs" dxfId="3356" priority="3607" stopIfTrue="1" operator="equal">
      <formula>0</formula>
    </cfRule>
  </conditionalFormatting>
  <conditionalFormatting sqref="DY391">
    <cfRule type="cellIs" dxfId="3355" priority="3606" stopIfTrue="1" operator="equal">
      <formula>0</formula>
    </cfRule>
  </conditionalFormatting>
  <conditionalFormatting sqref="DY393">
    <cfRule type="cellIs" dxfId="3354" priority="3605" stopIfTrue="1" operator="equal">
      <formula>0</formula>
    </cfRule>
  </conditionalFormatting>
  <conditionalFormatting sqref="DY435 DY433">
    <cfRule type="cellIs" dxfId="3353" priority="3604" stopIfTrue="1" operator="equal">
      <formula>0</formula>
    </cfRule>
  </conditionalFormatting>
  <conditionalFormatting sqref="DY437">
    <cfRule type="cellIs" dxfId="3352" priority="3603" stopIfTrue="1" operator="equal">
      <formula>0</formula>
    </cfRule>
  </conditionalFormatting>
  <conditionalFormatting sqref="DY435 DY433">
    <cfRule type="cellIs" dxfId="3351" priority="3602" stopIfTrue="1" operator="equal">
      <formula>0</formula>
    </cfRule>
  </conditionalFormatting>
  <conditionalFormatting sqref="DY437">
    <cfRule type="cellIs" dxfId="3350" priority="3601" stopIfTrue="1" operator="equal">
      <formula>0</formula>
    </cfRule>
  </conditionalFormatting>
  <conditionalFormatting sqref="DY309 DY315 DY321 DY313 DY311 DY317 DY319">
    <cfRule type="cellIs" dxfId="3349" priority="3600" stopIfTrue="1" operator="equal">
      <formula>0</formula>
    </cfRule>
  </conditionalFormatting>
  <conditionalFormatting sqref="DY323">
    <cfRule type="cellIs" dxfId="3348" priority="3599" stopIfTrue="1" operator="equal">
      <formula>0</formula>
    </cfRule>
  </conditionalFormatting>
  <conditionalFormatting sqref="DY325">
    <cfRule type="cellIs" dxfId="3347" priority="3598" stopIfTrue="1" operator="equal">
      <formula>0</formula>
    </cfRule>
  </conditionalFormatting>
  <conditionalFormatting sqref="DY327">
    <cfRule type="cellIs" dxfId="3346" priority="3597" stopIfTrue="1" operator="equal">
      <formula>0</formula>
    </cfRule>
  </conditionalFormatting>
  <conditionalFormatting sqref="DY329">
    <cfRule type="cellIs" dxfId="3345" priority="3596" stopIfTrue="1" operator="equal">
      <formula>0</formula>
    </cfRule>
  </conditionalFormatting>
  <conditionalFormatting sqref="DY331:DY333">
    <cfRule type="cellIs" dxfId="3344" priority="3595" stopIfTrue="1" operator="equal">
      <formula>0</formula>
    </cfRule>
  </conditionalFormatting>
  <conditionalFormatting sqref="DY335">
    <cfRule type="cellIs" dxfId="3343" priority="3594" stopIfTrue="1" operator="equal">
      <formula>0</formula>
    </cfRule>
  </conditionalFormatting>
  <conditionalFormatting sqref="DY337">
    <cfRule type="cellIs" dxfId="3342" priority="3593" stopIfTrue="1" operator="equal">
      <formula>0</formula>
    </cfRule>
  </conditionalFormatting>
  <conditionalFormatting sqref="DY409 DY415 DY407 DY405">
    <cfRule type="cellIs" dxfId="3341" priority="3592" stopIfTrue="1" operator="equal">
      <formula>0</formula>
    </cfRule>
  </conditionalFormatting>
  <conditionalFormatting sqref="DY417">
    <cfRule type="cellIs" dxfId="3340" priority="3591" stopIfTrue="1" operator="equal">
      <formula>0</formula>
    </cfRule>
  </conditionalFormatting>
  <conditionalFormatting sqref="DY419">
    <cfRule type="cellIs" dxfId="3339" priority="3590" stopIfTrue="1" operator="equal">
      <formula>0</formula>
    </cfRule>
  </conditionalFormatting>
  <conditionalFormatting sqref="DY421">
    <cfRule type="cellIs" dxfId="3338" priority="3589" stopIfTrue="1" operator="equal">
      <formula>0</formula>
    </cfRule>
  </conditionalFormatting>
  <conditionalFormatting sqref="DY423">
    <cfRule type="cellIs" dxfId="3337" priority="3588" stopIfTrue="1" operator="equal">
      <formula>0</formula>
    </cfRule>
  </conditionalFormatting>
  <conditionalFormatting sqref="DY427 DY425 DY429">
    <cfRule type="cellIs" dxfId="3336" priority="3587" stopIfTrue="1" operator="equal">
      <formula>0</formula>
    </cfRule>
  </conditionalFormatting>
  <conditionalFormatting sqref="DY411 DY413">
    <cfRule type="cellIs" dxfId="3335" priority="3586" stopIfTrue="1" operator="equal">
      <formula>0</formula>
    </cfRule>
  </conditionalFormatting>
  <conditionalFormatting sqref="DY441">
    <cfRule type="cellIs" dxfId="3334" priority="3585" stopIfTrue="1" operator="equal">
      <formula>0</formula>
    </cfRule>
  </conditionalFormatting>
  <conditionalFormatting sqref="DY243 DY269">
    <cfRule type="cellIs" dxfId="3333" priority="3584" stopIfTrue="1" operator="equal">
      <formula>0</formula>
    </cfRule>
  </conditionalFormatting>
  <conditionalFormatting sqref="DY251 DY253">
    <cfRule type="cellIs" dxfId="3332" priority="3583" stopIfTrue="1" operator="equal">
      <formula>0</formula>
    </cfRule>
  </conditionalFormatting>
  <conditionalFormatting sqref="DY259">
    <cfRule type="cellIs" dxfId="3331" priority="3581" stopIfTrue="1" operator="equal">
      <formula>0</formula>
    </cfRule>
  </conditionalFormatting>
  <conditionalFormatting sqref="DY257 DY255">
    <cfRule type="cellIs" dxfId="3330" priority="3582" stopIfTrue="1" operator="equal">
      <formula>0</formula>
    </cfRule>
  </conditionalFormatting>
  <conditionalFormatting sqref="DY261">
    <cfRule type="cellIs" dxfId="3329" priority="3580" stopIfTrue="1" operator="equal">
      <formula>0</formula>
    </cfRule>
  </conditionalFormatting>
  <conditionalFormatting sqref="DY249">
    <cfRule type="cellIs" dxfId="3328" priority="3579" stopIfTrue="1" operator="equal">
      <formula>0</formula>
    </cfRule>
  </conditionalFormatting>
  <conditionalFormatting sqref="DY241">
    <cfRule type="cellIs" dxfId="3327" priority="3578" stopIfTrue="1" operator="equal">
      <formula>0</formula>
    </cfRule>
  </conditionalFormatting>
  <conditionalFormatting sqref="DY245">
    <cfRule type="cellIs" dxfId="3326" priority="3577" stopIfTrue="1" operator="equal">
      <formula>0</formula>
    </cfRule>
  </conditionalFormatting>
  <conditionalFormatting sqref="DY247">
    <cfRule type="cellIs" dxfId="3325" priority="3576" stopIfTrue="1" operator="equal">
      <formula>0</formula>
    </cfRule>
  </conditionalFormatting>
  <conditionalFormatting sqref="DY237 DY239">
    <cfRule type="cellIs" dxfId="3324" priority="3575" stopIfTrue="1" operator="equal">
      <formula>0</formula>
    </cfRule>
  </conditionalFormatting>
  <conditionalFormatting sqref="DY233 DY235">
    <cfRule type="cellIs" dxfId="3323" priority="3574" stopIfTrue="1" operator="equal">
      <formula>0</formula>
    </cfRule>
  </conditionalFormatting>
  <conditionalFormatting sqref="DY231">
    <cfRule type="cellIs" dxfId="3322" priority="3573" stopIfTrue="1" operator="equal">
      <formula>0</formula>
    </cfRule>
  </conditionalFormatting>
  <conditionalFormatting sqref="DY225 DY223">
    <cfRule type="cellIs" dxfId="3321" priority="3572" stopIfTrue="1" operator="equal">
      <formula>0</formula>
    </cfRule>
  </conditionalFormatting>
  <conditionalFormatting sqref="DY229 DY227">
    <cfRule type="cellIs" dxfId="3320" priority="3571" stopIfTrue="1" operator="equal">
      <formula>0</formula>
    </cfRule>
  </conditionalFormatting>
  <conditionalFormatting sqref="DY239 DY237 DY225 DY223">
    <cfRule type="cellIs" dxfId="3319" priority="3570" stopIfTrue="1" operator="equal">
      <formula>0</formula>
    </cfRule>
  </conditionalFormatting>
  <conditionalFormatting sqref="DY235 DY233 DY229 DY227">
    <cfRule type="cellIs" dxfId="3318" priority="3569" stopIfTrue="1" operator="equal">
      <formula>0</formula>
    </cfRule>
  </conditionalFormatting>
  <conditionalFormatting sqref="DY231">
    <cfRule type="cellIs" dxfId="3317" priority="3568" stopIfTrue="1" operator="equal">
      <formula>0</formula>
    </cfRule>
  </conditionalFormatting>
  <conditionalFormatting sqref="DY263">
    <cfRule type="cellIs" dxfId="3316" priority="3567" stopIfTrue="1" operator="equal">
      <formula>0</formula>
    </cfRule>
  </conditionalFormatting>
  <conditionalFormatting sqref="DY265">
    <cfRule type="cellIs" dxfId="3315" priority="3566" stopIfTrue="1" operator="equal">
      <formula>0</formula>
    </cfRule>
  </conditionalFormatting>
  <conditionalFormatting sqref="DY267">
    <cfRule type="cellIs" dxfId="3314" priority="3565" stopIfTrue="1" operator="equal">
      <formula>0</formula>
    </cfRule>
  </conditionalFormatting>
  <conditionalFormatting sqref="DZ11:EA11">
    <cfRule type="cellIs" dxfId="3313" priority="3564" stopIfTrue="1" operator="equal">
      <formula>0</formula>
    </cfRule>
  </conditionalFormatting>
  <conditionalFormatting sqref="DZ43:EA43 DZ13:EA13 DZ15:EA15 DZ17:EA17 DZ19:EA19 DZ21:EA21 DZ23:EA23 DZ25:EA25 DZ27:EA27 DZ33:EA33 DZ35:EA35 DZ37:EA37 DZ39:EA39 DZ41:EA41">
    <cfRule type="cellIs" dxfId="3312" priority="3563" stopIfTrue="1" operator="equal">
      <formula>0</formula>
    </cfRule>
  </conditionalFormatting>
  <conditionalFormatting sqref="DZ29:EA29 DZ31:EA31">
    <cfRule type="cellIs" dxfId="3311" priority="3562" stopIfTrue="1" operator="equal">
      <formula>0</formula>
    </cfRule>
  </conditionalFormatting>
  <conditionalFormatting sqref="DZ55:EA55">
    <cfRule type="cellIs" dxfId="3310" priority="3561" stopIfTrue="1" operator="equal">
      <formula>0</formula>
    </cfRule>
  </conditionalFormatting>
  <conditionalFormatting sqref="DZ83:EA83">
    <cfRule type="cellIs" dxfId="3309" priority="3560" stopIfTrue="1" operator="equal">
      <formula>0</formula>
    </cfRule>
  </conditionalFormatting>
  <conditionalFormatting sqref="DZ75:EA75 DZ69:EA69 DZ77:EA77">
    <cfRule type="cellIs" dxfId="3308" priority="3559" stopIfTrue="1" operator="equal">
      <formula>0</formula>
    </cfRule>
  </conditionalFormatting>
  <conditionalFormatting sqref="DZ81:EA81 DZ79:EA79">
    <cfRule type="cellIs" dxfId="3307" priority="3558" stopIfTrue="1" operator="equal">
      <formula>0</formula>
    </cfRule>
  </conditionalFormatting>
  <conditionalFormatting sqref="DZ65:EA65 DZ63:EA63">
    <cfRule type="cellIs" dxfId="3306" priority="3557" stopIfTrue="1" operator="equal">
      <formula>0</formula>
    </cfRule>
  </conditionalFormatting>
  <conditionalFormatting sqref="DZ59:EA59 DZ57:EA57">
    <cfRule type="cellIs" dxfId="3305" priority="3556" stopIfTrue="1" operator="equal">
      <formula>0</formula>
    </cfRule>
  </conditionalFormatting>
  <conditionalFormatting sqref="DZ61:EA61">
    <cfRule type="cellIs" dxfId="3304" priority="3555" stopIfTrue="1" operator="equal">
      <formula>0</formula>
    </cfRule>
  </conditionalFormatting>
  <conditionalFormatting sqref="DZ67:EA67 DZ71:EA71 DZ73:EA73">
    <cfRule type="cellIs" dxfId="3303" priority="3554" stopIfTrue="1" operator="equal">
      <formula>0</formula>
    </cfRule>
  </conditionalFormatting>
  <conditionalFormatting sqref="DZ181:EA181 DZ183:EA183 DZ189:EA189">
    <cfRule type="cellIs" dxfId="3302" priority="3553" stopIfTrue="1" operator="equal">
      <formula>0</formula>
    </cfRule>
  </conditionalFormatting>
  <conditionalFormatting sqref="DZ185:EA185 DZ187:EA187">
    <cfRule type="cellIs" dxfId="3301" priority="3552" stopIfTrue="1" operator="equal">
      <formula>0</formula>
    </cfRule>
  </conditionalFormatting>
  <conditionalFormatting sqref="DZ167:EA167">
    <cfRule type="cellIs" dxfId="3300" priority="3551" stopIfTrue="1" operator="equal">
      <formula>0</formula>
    </cfRule>
  </conditionalFormatting>
  <conditionalFormatting sqref="DZ157:EA157 DZ159:EA159">
    <cfRule type="cellIs" dxfId="3299" priority="3550" stopIfTrue="1" operator="equal">
      <formula>0</formula>
    </cfRule>
  </conditionalFormatting>
  <conditionalFormatting sqref="DZ161:EA161 DZ163:EA163">
    <cfRule type="cellIs" dxfId="3298" priority="3549" stopIfTrue="1" operator="equal">
      <formula>0</formula>
    </cfRule>
  </conditionalFormatting>
  <conditionalFormatting sqref="DZ165:EA165">
    <cfRule type="cellIs" dxfId="3297" priority="3548" stopIfTrue="1" operator="equal">
      <formula>0</formula>
    </cfRule>
  </conditionalFormatting>
  <conditionalFormatting sqref="DZ133:EA133 DZ135:EA135 DZ137:EA137 DZ139:EA139 DZ141:EA141 DZ143:EA143 DZ145:EA145 DZ147:EA147 DZ149:EA149 DZ151:EA151">
    <cfRule type="cellIs" dxfId="3296" priority="3547" stopIfTrue="1" operator="equal">
      <formula>0</formula>
    </cfRule>
  </conditionalFormatting>
  <conditionalFormatting sqref="DZ153:EA153">
    <cfRule type="cellIs" dxfId="3295" priority="3546" stopIfTrue="1" operator="equal">
      <formula>0</formula>
    </cfRule>
  </conditionalFormatting>
  <conditionalFormatting sqref="DZ129:EA129">
    <cfRule type="cellIs" dxfId="3294" priority="3545" stopIfTrue="1" operator="equal">
      <formula>0</formula>
    </cfRule>
  </conditionalFormatting>
  <conditionalFormatting sqref="DZ125:EA125">
    <cfRule type="cellIs" dxfId="3293" priority="3544" stopIfTrue="1" operator="equal">
      <formula>0</formula>
    </cfRule>
  </conditionalFormatting>
  <conditionalFormatting sqref="DZ127:EA127">
    <cfRule type="cellIs" dxfId="3292" priority="3543" stopIfTrue="1" operator="equal">
      <formula>0</formula>
    </cfRule>
  </conditionalFormatting>
  <conditionalFormatting sqref="DZ127:EA127">
    <cfRule type="cellIs" dxfId="3291" priority="3542" stopIfTrue="1" operator="equal">
      <formula>0</formula>
    </cfRule>
  </conditionalFormatting>
  <conditionalFormatting sqref="DZ111:EA111 DZ113:EA113">
    <cfRule type="cellIs" dxfId="3290" priority="3541" stopIfTrue="1" operator="equal">
      <formula>0</formula>
    </cfRule>
  </conditionalFormatting>
  <conditionalFormatting sqref="DZ115:EA115 DZ117:EA117 DZ119:EA119">
    <cfRule type="cellIs" dxfId="3289" priority="3540" stopIfTrue="1" operator="equal">
      <formula>0</formula>
    </cfRule>
  </conditionalFormatting>
  <conditionalFormatting sqref="DZ121:EA121 DZ123:EA123">
    <cfRule type="cellIs" dxfId="3288" priority="3539" stopIfTrue="1" operator="equal">
      <formula>0</formula>
    </cfRule>
  </conditionalFormatting>
  <conditionalFormatting sqref="DZ111:EA111 DZ113:EA113">
    <cfRule type="cellIs" dxfId="3287" priority="3538" stopIfTrue="1" operator="equal">
      <formula>0</formula>
    </cfRule>
  </conditionalFormatting>
  <conditionalFormatting sqref="DZ115:EA115 DZ117:EA117 DZ119:EA119">
    <cfRule type="cellIs" dxfId="3286" priority="3537" stopIfTrue="1" operator="equal">
      <formula>0</formula>
    </cfRule>
  </conditionalFormatting>
  <conditionalFormatting sqref="DZ121:EA121 DZ123:EA123">
    <cfRule type="cellIs" dxfId="3285" priority="3536" stopIfTrue="1" operator="equal">
      <formula>0</formula>
    </cfRule>
  </conditionalFormatting>
  <conditionalFormatting sqref="DZ221">
    <cfRule type="cellIs" dxfId="3284" priority="3535" stopIfTrue="1" operator="equal">
      <formula>0</formula>
    </cfRule>
  </conditionalFormatting>
  <conditionalFormatting sqref="DZ243:EA243 DZ269:EA269">
    <cfRule type="cellIs" dxfId="3283" priority="3534" stopIfTrue="1" operator="equal">
      <formula>0</formula>
    </cfRule>
  </conditionalFormatting>
  <conditionalFormatting sqref="DZ251:EA251 DZ253:EA253">
    <cfRule type="cellIs" dxfId="3282" priority="3533" stopIfTrue="1" operator="equal">
      <formula>0</formula>
    </cfRule>
  </conditionalFormatting>
  <conditionalFormatting sqref="DZ259:EA259">
    <cfRule type="cellIs" dxfId="3281" priority="3531" stopIfTrue="1" operator="equal">
      <formula>0</formula>
    </cfRule>
  </conditionalFormatting>
  <conditionalFormatting sqref="DZ257:EA257 DZ255:EA255">
    <cfRule type="cellIs" dxfId="3280" priority="3532" stopIfTrue="1" operator="equal">
      <formula>0</formula>
    </cfRule>
  </conditionalFormatting>
  <conditionalFormatting sqref="DZ261:EA261">
    <cfRule type="cellIs" dxfId="3279" priority="3530" stopIfTrue="1" operator="equal">
      <formula>0</formula>
    </cfRule>
  </conditionalFormatting>
  <conditionalFormatting sqref="DZ249:EA249">
    <cfRule type="cellIs" dxfId="3278" priority="3529" stopIfTrue="1" operator="equal">
      <formula>0</formula>
    </cfRule>
  </conditionalFormatting>
  <conditionalFormatting sqref="DZ241:EA241">
    <cfRule type="cellIs" dxfId="3277" priority="3528" stopIfTrue="1" operator="equal">
      <formula>0</formula>
    </cfRule>
  </conditionalFormatting>
  <conditionalFormatting sqref="DZ245:EA245">
    <cfRule type="cellIs" dxfId="3276" priority="3527" stopIfTrue="1" operator="equal">
      <formula>0</formula>
    </cfRule>
  </conditionalFormatting>
  <conditionalFormatting sqref="DZ247:EA247">
    <cfRule type="cellIs" dxfId="3275" priority="3526" stopIfTrue="1" operator="equal">
      <formula>0</formula>
    </cfRule>
  </conditionalFormatting>
  <conditionalFormatting sqref="DZ237:EA237 DZ239:EA239">
    <cfRule type="cellIs" dxfId="3274" priority="3525" stopIfTrue="1" operator="equal">
      <formula>0</formula>
    </cfRule>
  </conditionalFormatting>
  <conditionalFormatting sqref="DZ233:EA233 DZ235:EA235">
    <cfRule type="cellIs" dxfId="3273" priority="3524" stopIfTrue="1" operator="equal">
      <formula>0</formula>
    </cfRule>
  </conditionalFormatting>
  <conditionalFormatting sqref="DZ231:EA231">
    <cfRule type="cellIs" dxfId="3272" priority="3523" stopIfTrue="1" operator="equal">
      <formula>0</formula>
    </cfRule>
  </conditionalFormatting>
  <conditionalFormatting sqref="DZ225:EA225 DZ223:EA223">
    <cfRule type="cellIs" dxfId="3271" priority="3522" stopIfTrue="1" operator="equal">
      <formula>0</formula>
    </cfRule>
  </conditionalFormatting>
  <conditionalFormatting sqref="DZ229:EA229 DZ227:EA227">
    <cfRule type="cellIs" dxfId="3270" priority="3521" stopIfTrue="1" operator="equal">
      <formula>0</formula>
    </cfRule>
  </conditionalFormatting>
  <conditionalFormatting sqref="DZ239:EA239 DZ237:EA237 DZ225:EA225 DZ223:EA223">
    <cfRule type="cellIs" dxfId="3269" priority="3520" stopIfTrue="1" operator="equal">
      <formula>0</formula>
    </cfRule>
  </conditionalFormatting>
  <conditionalFormatting sqref="DZ235:EA235 DZ233:EA233 DZ229:EA229 DZ227:EA227">
    <cfRule type="cellIs" dxfId="3268" priority="3519" stopIfTrue="1" operator="equal">
      <formula>0</formula>
    </cfRule>
  </conditionalFormatting>
  <conditionalFormatting sqref="DZ231:EA231">
    <cfRule type="cellIs" dxfId="3267" priority="3518" stopIfTrue="1" operator="equal">
      <formula>0</formula>
    </cfRule>
  </conditionalFormatting>
  <conditionalFormatting sqref="DZ263:EA263">
    <cfRule type="cellIs" dxfId="3266" priority="3517" stopIfTrue="1" operator="equal">
      <formula>0</formula>
    </cfRule>
  </conditionalFormatting>
  <conditionalFormatting sqref="DZ265:EA265">
    <cfRule type="cellIs" dxfId="3265" priority="3516" stopIfTrue="1" operator="equal">
      <formula>0</formula>
    </cfRule>
  </conditionalFormatting>
  <conditionalFormatting sqref="DZ267:EA267">
    <cfRule type="cellIs" dxfId="3264" priority="3515" stopIfTrue="1" operator="equal">
      <formula>0</formula>
    </cfRule>
  </conditionalFormatting>
  <conditionalFormatting sqref="DZ307">
    <cfRule type="cellIs" dxfId="3263" priority="3514" stopIfTrue="1" operator="equal">
      <formula>0</formula>
    </cfRule>
  </conditionalFormatting>
  <conditionalFormatting sqref="DZ303">
    <cfRule type="cellIs" dxfId="3262" priority="3513" stopIfTrue="1" operator="equal">
      <formula>0</formula>
    </cfRule>
  </conditionalFormatting>
  <conditionalFormatting sqref="DZ305">
    <cfRule type="cellIs" dxfId="3261" priority="3512" stopIfTrue="1" operator="equal">
      <formula>0</formula>
    </cfRule>
  </conditionalFormatting>
  <conditionalFormatting sqref="DZ367">
    <cfRule type="cellIs" dxfId="3260" priority="3510" stopIfTrue="1" operator="equal">
      <formula>0</formula>
    </cfRule>
  </conditionalFormatting>
  <conditionalFormatting sqref="DZ271">
    <cfRule type="cellIs" dxfId="3259" priority="3511" stopIfTrue="1" operator="equal">
      <formula>0</formula>
    </cfRule>
  </conditionalFormatting>
  <conditionalFormatting sqref="DZ431">
    <cfRule type="cellIs" dxfId="3258" priority="3509" stopIfTrue="1" operator="equal">
      <formula>0</formula>
    </cfRule>
  </conditionalFormatting>
  <conditionalFormatting sqref="DZ395">
    <cfRule type="cellIs" dxfId="3257" priority="3508" stopIfTrue="1" operator="equal">
      <formula>0</formula>
    </cfRule>
  </conditionalFormatting>
  <conditionalFormatting sqref="DZ403">
    <cfRule type="cellIs" dxfId="3256" priority="3507" stopIfTrue="1" operator="equal">
      <formula>0</formula>
    </cfRule>
  </conditionalFormatting>
  <conditionalFormatting sqref="DZ299:EA299">
    <cfRule type="cellIs" dxfId="3255" priority="3506" stopIfTrue="1" operator="equal">
      <formula>0</formula>
    </cfRule>
  </conditionalFormatting>
  <conditionalFormatting sqref="DZ293:EA293 DZ291:EA291">
    <cfRule type="cellIs" dxfId="3254" priority="3504" stopIfTrue="1" operator="equal">
      <formula>0</formula>
    </cfRule>
  </conditionalFormatting>
  <conditionalFormatting sqref="DZ295:EA295">
    <cfRule type="cellIs" dxfId="3253" priority="3505" stopIfTrue="1" operator="equal">
      <formula>0</formula>
    </cfRule>
  </conditionalFormatting>
  <conditionalFormatting sqref="DZ297:EA297">
    <cfRule type="cellIs" dxfId="3252" priority="3503" stopIfTrue="1" operator="equal">
      <formula>0</formula>
    </cfRule>
  </conditionalFormatting>
  <conditionalFormatting sqref="DZ339">
    <cfRule type="cellIs" dxfId="3251" priority="3502" stopIfTrue="1" operator="equal">
      <formula>0</formula>
    </cfRule>
  </conditionalFormatting>
  <conditionalFormatting sqref="DZ273:EA273 DZ275:EA275">
    <cfRule type="cellIs" dxfId="3250" priority="3499" stopIfTrue="1" operator="equal">
      <formula>0</formula>
    </cfRule>
  </conditionalFormatting>
  <conditionalFormatting sqref="DZ283:EA283 DZ285:EA285 DZ287:EA287 DZ289:EA289">
    <cfRule type="cellIs" dxfId="3249" priority="3501" stopIfTrue="1" operator="equal">
      <formula>0</formula>
    </cfRule>
  </conditionalFormatting>
  <conditionalFormatting sqref="DZ279:EA279 DZ281:EA281">
    <cfRule type="cellIs" dxfId="3248" priority="3500" stopIfTrue="1" operator="equal">
      <formula>0</formula>
    </cfRule>
  </conditionalFormatting>
  <conditionalFormatting sqref="DZ277:EA277">
    <cfRule type="cellIs" dxfId="3247" priority="3498" stopIfTrue="1" operator="equal">
      <formula>0</formula>
    </cfRule>
  </conditionalFormatting>
  <conditionalFormatting sqref="DZ401:EA401">
    <cfRule type="cellIs" dxfId="3246" priority="3497" stopIfTrue="1" operator="equal">
      <formula>0</formula>
    </cfRule>
  </conditionalFormatting>
  <conditionalFormatting sqref="DZ301:EA301">
    <cfRule type="cellIs" dxfId="3245" priority="3496" stopIfTrue="1" operator="equal">
      <formula>0</formula>
    </cfRule>
  </conditionalFormatting>
  <conditionalFormatting sqref="DZ401:EA401">
    <cfRule type="cellIs" dxfId="3244" priority="3495" stopIfTrue="1" operator="equal">
      <formula>0</formula>
    </cfRule>
  </conditionalFormatting>
  <conditionalFormatting sqref="DZ397:EA397 DZ399:EA399">
    <cfRule type="cellIs" dxfId="3243" priority="3494" stopIfTrue="1" operator="equal">
      <formula>0</formula>
    </cfRule>
  </conditionalFormatting>
  <conditionalFormatting sqref="DZ397:EA397 DZ399:EA399">
    <cfRule type="cellIs" dxfId="3242" priority="3493" stopIfTrue="1" operator="equal">
      <formula>0</formula>
    </cfRule>
  </conditionalFormatting>
  <conditionalFormatting sqref="DZ439:EA439">
    <cfRule type="cellIs" dxfId="3241" priority="3492" stopIfTrue="1" operator="equal">
      <formula>0</formula>
    </cfRule>
  </conditionalFormatting>
  <conditionalFormatting sqref="DZ439:EA439">
    <cfRule type="cellIs" dxfId="3240" priority="3491" stopIfTrue="1" operator="equal">
      <formula>0</formula>
    </cfRule>
  </conditionalFormatting>
  <conditionalFormatting sqref="DZ343:EA343 DZ349:EA349 DZ351:EA351 DZ353:EA353 DZ357:EA357 DZ347:EA347">
    <cfRule type="cellIs" dxfId="3239" priority="3490" stopIfTrue="1" operator="equal">
      <formula>0</formula>
    </cfRule>
  </conditionalFormatting>
  <conditionalFormatting sqref="DZ361:EA361">
    <cfRule type="cellIs" dxfId="3238" priority="3489" stopIfTrue="1" operator="equal">
      <formula>0</formula>
    </cfRule>
  </conditionalFormatting>
  <conditionalFormatting sqref="DZ345:EA345">
    <cfRule type="cellIs" dxfId="3237" priority="3488" stopIfTrue="1" operator="equal">
      <formula>0</formula>
    </cfRule>
  </conditionalFormatting>
  <conditionalFormatting sqref="DZ341:EA341">
    <cfRule type="cellIs" dxfId="3236" priority="3487" stopIfTrue="1" operator="equal">
      <formula>0</formula>
    </cfRule>
  </conditionalFormatting>
  <conditionalFormatting sqref="DZ355:EA355 DZ359:EA359">
    <cfRule type="cellIs" dxfId="3235" priority="3486" stopIfTrue="1" operator="equal">
      <formula>0</formula>
    </cfRule>
  </conditionalFormatting>
  <conditionalFormatting sqref="DZ363:EA363">
    <cfRule type="cellIs" dxfId="3234" priority="3485" stopIfTrue="1" operator="equal">
      <formula>0</formula>
    </cfRule>
  </conditionalFormatting>
  <conditionalFormatting sqref="DZ365:EA365">
    <cfRule type="cellIs" dxfId="3233" priority="3484" stopIfTrue="1" operator="equal">
      <formula>0</formula>
    </cfRule>
  </conditionalFormatting>
  <conditionalFormatting sqref="DZ387:EA387">
    <cfRule type="cellIs" dxfId="3232" priority="3483" stopIfTrue="1" operator="equal">
      <formula>0</formula>
    </cfRule>
  </conditionalFormatting>
  <conditionalFormatting sqref="DZ369:EA369 DZ371:EA371 DZ373:EA373 DZ375:EA375 DZ377:EA377 DZ379:EA379 DZ381:EA381 DZ383:EA383 DZ385:EA385">
    <cfRule type="cellIs" dxfId="3231" priority="3482" stopIfTrue="1" operator="equal">
      <formula>0</formula>
    </cfRule>
  </conditionalFormatting>
  <conditionalFormatting sqref="DZ389:EA389">
    <cfRule type="cellIs" dxfId="3230" priority="3481" stopIfTrue="1" operator="equal">
      <formula>0</formula>
    </cfRule>
  </conditionalFormatting>
  <conditionalFormatting sqref="DZ391:EA391">
    <cfRule type="cellIs" dxfId="3229" priority="3480" stopIfTrue="1" operator="equal">
      <formula>0</formula>
    </cfRule>
  </conditionalFormatting>
  <conditionalFormatting sqref="DZ393:EA393">
    <cfRule type="cellIs" dxfId="3228" priority="3479" stopIfTrue="1" operator="equal">
      <formula>0</formula>
    </cfRule>
  </conditionalFormatting>
  <conditionalFormatting sqref="DZ435:EA435 DZ433:EA433">
    <cfRule type="cellIs" dxfId="3227" priority="3478" stopIfTrue="1" operator="equal">
      <formula>0</formula>
    </cfRule>
  </conditionalFormatting>
  <conditionalFormatting sqref="DZ437:EA437">
    <cfRule type="cellIs" dxfId="3226" priority="3477" stopIfTrue="1" operator="equal">
      <formula>0</formula>
    </cfRule>
  </conditionalFormatting>
  <conditionalFormatting sqref="DZ435:EA435 DZ433:EA433">
    <cfRule type="cellIs" dxfId="3225" priority="3476" stopIfTrue="1" operator="equal">
      <formula>0</formula>
    </cfRule>
  </conditionalFormatting>
  <conditionalFormatting sqref="DZ437:EA437">
    <cfRule type="cellIs" dxfId="3224" priority="3475" stopIfTrue="1" operator="equal">
      <formula>0</formula>
    </cfRule>
  </conditionalFormatting>
  <conditionalFormatting sqref="DZ309 DZ315:EA315 DZ321:EA321 DZ313:EA313 DZ311:EA311 DZ317:EA317 DZ319:EA319">
    <cfRule type="cellIs" dxfId="3223" priority="3474" stopIfTrue="1" operator="equal">
      <formula>0</formula>
    </cfRule>
  </conditionalFormatting>
  <conditionalFormatting sqref="DZ323:EA323">
    <cfRule type="cellIs" dxfId="3222" priority="3473" stopIfTrue="1" operator="equal">
      <formula>0</formula>
    </cfRule>
  </conditionalFormatting>
  <conditionalFormatting sqref="DZ325:EA325">
    <cfRule type="cellIs" dxfId="3221" priority="3472" stopIfTrue="1" operator="equal">
      <formula>0</formula>
    </cfRule>
  </conditionalFormatting>
  <conditionalFormatting sqref="DZ327:EA327">
    <cfRule type="cellIs" dxfId="3220" priority="3471" stopIfTrue="1" operator="equal">
      <formula>0</formula>
    </cfRule>
  </conditionalFormatting>
  <conditionalFormatting sqref="DZ329:EA329">
    <cfRule type="cellIs" dxfId="3219" priority="3470" stopIfTrue="1" operator="equal">
      <formula>0</formula>
    </cfRule>
  </conditionalFormatting>
  <conditionalFormatting sqref="DZ331:EA333">
    <cfRule type="cellIs" dxfId="3218" priority="3469" stopIfTrue="1" operator="equal">
      <formula>0</formula>
    </cfRule>
  </conditionalFormatting>
  <conditionalFormatting sqref="DZ335:EA335">
    <cfRule type="cellIs" dxfId="3217" priority="3468" stopIfTrue="1" operator="equal">
      <formula>0</formula>
    </cfRule>
  </conditionalFormatting>
  <conditionalFormatting sqref="DZ337:EA337">
    <cfRule type="cellIs" dxfId="3216" priority="3467" stopIfTrue="1" operator="equal">
      <formula>0</formula>
    </cfRule>
  </conditionalFormatting>
  <conditionalFormatting sqref="DZ409:EA409 DZ415:EA415 DZ407:EA407 DZ405:EA405">
    <cfRule type="cellIs" dxfId="3215" priority="3466" stopIfTrue="1" operator="equal">
      <formula>0</formula>
    </cfRule>
  </conditionalFormatting>
  <conditionalFormatting sqref="DZ417:EA417">
    <cfRule type="cellIs" dxfId="3214" priority="3465" stopIfTrue="1" operator="equal">
      <formula>0</formula>
    </cfRule>
  </conditionalFormatting>
  <conditionalFormatting sqref="DZ419:EA419">
    <cfRule type="cellIs" dxfId="3213" priority="3464" stopIfTrue="1" operator="equal">
      <formula>0</formula>
    </cfRule>
  </conditionalFormatting>
  <conditionalFormatting sqref="DZ421:EA421">
    <cfRule type="cellIs" dxfId="3212" priority="3463" stopIfTrue="1" operator="equal">
      <formula>0</formula>
    </cfRule>
  </conditionalFormatting>
  <conditionalFormatting sqref="DZ423:EA423">
    <cfRule type="cellIs" dxfId="3211" priority="3462" stopIfTrue="1" operator="equal">
      <formula>0</formula>
    </cfRule>
  </conditionalFormatting>
  <conditionalFormatting sqref="DZ427:EA427 DZ425:EA425 DZ429:EA429">
    <cfRule type="cellIs" dxfId="3210" priority="3461" stopIfTrue="1" operator="equal">
      <formula>0</formula>
    </cfRule>
  </conditionalFormatting>
  <conditionalFormatting sqref="DZ411:EA411 DZ413:EA413">
    <cfRule type="cellIs" dxfId="3209" priority="3460" stopIfTrue="1" operator="equal">
      <formula>0</formula>
    </cfRule>
  </conditionalFormatting>
  <conditionalFormatting sqref="DZ441:EA441">
    <cfRule type="cellIs" dxfId="3208" priority="3459" stopIfTrue="1" operator="equal">
      <formula>0</formula>
    </cfRule>
  </conditionalFormatting>
  <conditionalFormatting sqref="DL207 K207:BB207 AX209:BB209 AX211:BB211 AX213:BB213 CF207">
    <cfRule type="cellIs" dxfId="3207" priority="3458" stopIfTrue="1" operator="equal">
      <formula>0</formula>
    </cfRule>
  </conditionalFormatting>
  <conditionalFormatting sqref="W211 W213 W209">
    <cfRule type="cellIs" dxfId="3206" priority="3457" stopIfTrue="1" operator="equal">
      <formula>0</formula>
    </cfRule>
  </conditionalFormatting>
  <conditionalFormatting sqref="G208:H208 G210:H210 G212:H212">
    <cfRule type="cellIs" dxfId="3205" priority="3455" stopIfTrue="1" operator="greaterThanOrEqual">
      <formula>1</formula>
    </cfRule>
    <cfRule type="cellIs" dxfId="3204" priority="3456" stopIfTrue="1" operator="lessThan">
      <formula>1</formula>
    </cfRule>
  </conditionalFormatting>
  <conditionalFormatting sqref="G206:H206">
    <cfRule type="cellIs" dxfId="3203" priority="3453" stopIfTrue="1" operator="greaterThanOrEqual">
      <formula>1</formula>
    </cfRule>
    <cfRule type="cellIs" dxfId="3202" priority="3454" stopIfTrue="1" operator="lessThan">
      <formula>1</formula>
    </cfRule>
  </conditionalFormatting>
  <conditionalFormatting sqref="K209:L209 K211:L211 K213:L213">
    <cfRule type="cellIs" dxfId="3201" priority="3452" stopIfTrue="1" operator="equal">
      <formula>0</formula>
    </cfRule>
  </conditionalFormatting>
  <conditionalFormatting sqref="O209 O211 O213">
    <cfRule type="cellIs" dxfId="3200" priority="3451" stopIfTrue="1" operator="equal">
      <formula>0</formula>
    </cfRule>
  </conditionalFormatting>
  <conditionalFormatting sqref="P211 P213 P209:V209">
    <cfRule type="cellIs" dxfId="3199" priority="3450" stopIfTrue="1" operator="equal">
      <formula>0</formula>
    </cfRule>
  </conditionalFormatting>
  <conditionalFormatting sqref="Q213 Q211:V211">
    <cfRule type="cellIs" dxfId="3198" priority="3449" stopIfTrue="1" operator="equal">
      <formula>0</formula>
    </cfRule>
  </conditionalFormatting>
  <conditionalFormatting sqref="R213">
    <cfRule type="cellIs" dxfId="3197" priority="3448" stopIfTrue="1" operator="equal">
      <formula>0</formula>
    </cfRule>
  </conditionalFormatting>
  <conditionalFormatting sqref="S213">
    <cfRule type="cellIs" dxfId="3196" priority="3447" stopIfTrue="1" operator="equal">
      <formula>0</formula>
    </cfRule>
  </conditionalFormatting>
  <conditionalFormatting sqref="T213">
    <cfRule type="cellIs" dxfId="3195" priority="3446" stopIfTrue="1" operator="equal">
      <formula>0</formula>
    </cfRule>
  </conditionalFormatting>
  <conditionalFormatting sqref="U213">
    <cfRule type="cellIs" dxfId="3194" priority="3445" stopIfTrue="1" operator="equal">
      <formula>0</formula>
    </cfRule>
  </conditionalFormatting>
  <conditionalFormatting sqref="V213">
    <cfRule type="cellIs" dxfId="3193" priority="3444" stopIfTrue="1" operator="equal">
      <formula>0</formula>
    </cfRule>
  </conditionalFormatting>
  <conditionalFormatting sqref="AC211:AF211 AC213:AF213">
    <cfRule type="cellIs" dxfId="3192" priority="3443" stopIfTrue="1" operator="equal">
      <formula>0</formula>
    </cfRule>
  </conditionalFormatting>
  <conditionalFormatting sqref="AG209:AJ209 AG211:AJ211 AG213:AJ213">
    <cfRule type="cellIs" dxfId="3191" priority="3442" stopIfTrue="1" operator="equal">
      <formula>0</formula>
    </cfRule>
  </conditionalFormatting>
  <conditionalFormatting sqref="AK209 AK211 AK213">
    <cfRule type="cellIs" dxfId="3190" priority="3441" stopIfTrue="1" operator="equal">
      <formula>0</formula>
    </cfRule>
  </conditionalFormatting>
  <conditionalFormatting sqref="AL209 AL211 AL213">
    <cfRule type="cellIs" dxfId="3189" priority="3440" stopIfTrue="1" operator="equal">
      <formula>0</formula>
    </cfRule>
  </conditionalFormatting>
  <conditionalFormatting sqref="AM209 AM211 AM213">
    <cfRule type="cellIs" dxfId="3188" priority="3439" stopIfTrue="1" operator="equal">
      <formula>0</formula>
    </cfRule>
  </conditionalFormatting>
  <conditionalFormatting sqref="AN209 AN211 AN213">
    <cfRule type="cellIs" dxfId="3187" priority="3438" stopIfTrue="1" operator="equal">
      <formula>0</formula>
    </cfRule>
  </conditionalFormatting>
  <conditionalFormatting sqref="AO213 AO211:AT211 AO209:AT209">
    <cfRule type="cellIs" dxfId="3186" priority="3437" stopIfTrue="1" operator="equal">
      <formula>0</formula>
    </cfRule>
  </conditionalFormatting>
  <conditionalFormatting sqref="AP213">
    <cfRule type="cellIs" dxfId="3185" priority="3436" stopIfTrue="1" operator="equal">
      <formula>0</formula>
    </cfRule>
  </conditionalFormatting>
  <conditionalFormatting sqref="AQ213">
    <cfRule type="cellIs" dxfId="3184" priority="3435" stopIfTrue="1" operator="equal">
      <formula>0</formula>
    </cfRule>
  </conditionalFormatting>
  <conditionalFormatting sqref="AR213">
    <cfRule type="cellIs" dxfId="3183" priority="3434" stopIfTrue="1" operator="equal">
      <formula>0</formula>
    </cfRule>
  </conditionalFormatting>
  <conditionalFormatting sqref="AS213">
    <cfRule type="cellIs" dxfId="3182" priority="3433" stopIfTrue="1" operator="equal">
      <formula>0</formula>
    </cfRule>
  </conditionalFormatting>
  <conditionalFormatting sqref="AU209:AW209 AU211:AW211 AU213:AW213">
    <cfRule type="cellIs" dxfId="3181" priority="3432" stopIfTrue="1" operator="equal">
      <formula>0</formula>
    </cfRule>
  </conditionalFormatting>
  <conditionalFormatting sqref="M209 M211 M213">
    <cfRule type="cellIs" dxfId="3180" priority="3431" stopIfTrue="1" operator="equal">
      <formula>0</formula>
    </cfRule>
  </conditionalFormatting>
  <conditionalFormatting sqref="N209 N211 N213">
    <cfRule type="cellIs" dxfId="3179" priority="3430" stopIfTrue="1" operator="equal">
      <formula>0</formula>
    </cfRule>
  </conditionalFormatting>
  <conditionalFormatting sqref="X209:AF209">
    <cfRule type="cellIs" dxfId="3178" priority="3429" stopIfTrue="1" operator="equal">
      <formula>0</formula>
    </cfRule>
  </conditionalFormatting>
  <conditionalFormatting sqref="X211:AB211">
    <cfRule type="cellIs" dxfId="3177" priority="3428" stopIfTrue="1" operator="equal">
      <formula>0</formula>
    </cfRule>
  </conditionalFormatting>
  <conditionalFormatting sqref="X213:AB213">
    <cfRule type="cellIs" dxfId="3176" priority="3427" stopIfTrue="1" operator="equal">
      <formula>0</formula>
    </cfRule>
  </conditionalFormatting>
  <conditionalFormatting sqref="AT213">
    <cfRule type="cellIs" dxfId="3175" priority="3426" stopIfTrue="1" operator="equal">
      <formula>0</formula>
    </cfRule>
  </conditionalFormatting>
  <conditionalFormatting sqref="CG207:DB207 DI207:DK207">
    <cfRule type="cellIs" dxfId="3174" priority="3425" stopIfTrue="1" operator="equal">
      <formula>0</formula>
    </cfRule>
  </conditionalFormatting>
  <conditionalFormatting sqref="DJ209:DK209 DJ211:DK211 DJ213:DK213">
    <cfRule type="cellIs" dxfId="3173" priority="3424" stopIfTrue="1" operator="equal">
      <formula>0</formula>
    </cfRule>
  </conditionalFormatting>
  <conditionalFormatting sqref="BC207:CE207">
    <cfRule type="cellIs" dxfId="3172" priority="3423" stopIfTrue="1" operator="equal">
      <formula>0</formula>
    </cfRule>
  </conditionalFormatting>
  <conditionalFormatting sqref="BD209 BD211 BD213">
    <cfRule type="cellIs" dxfId="3171" priority="3422" stopIfTrue="1" operator="equal">
      <formula>0</formula>
    </cfRule>
  </conditionalFormatting>
  <conditionalFormatting sqref="BE209 BE211 BE213">
    <cfRule type="cellIs" dxfId="3170" priority="3421" stopIfTrue="1" operator="equal">
      <formula>0</formula>
    </cfRule>
  </conditionalFormatting>
  <conditionalFormatting sqref="BF209 BF211 BF213">
    <cfRule type="cellIs" dxfId="3169" priority="3420" stopIfTrue="1" operator="equal">
      <formula>0</formula>
    </cfRule>
  </conditionalFormatting>
  <conditionalFormatting sqref="BG209 BG211 BG213">
    <cfRule type="cellIs" dxfId="3168" priority="3419" stopIfTrue="1" operator="equal">
      <formula>0</formula>
    </cfRule>
  </conditionalFormatting>
  <conditionalFormatting sqref="BL209 BL211 BL213">
    <cfRule type="cellIs" dxfId="3167" priority="3418" stopIfTrue="1" operator="equal">
      <formula>0</formula>
    </cfRule>
  </conditionalFormatting>
  <conditionalFormatting sqref="BM209:CR209 BM211:CR211 BM213:CR213">
    <cfRule type="cellIs" dxfId="3166" priority="3417" stopIfTrue="1" operator="equal">
      <formula>0</formula>
    </cfRule>
  </conditionalFormatting>
  <conditionalFormatting sqref="BH209:BJ209 BH211:BJ211 BH213:BJ213">
    <cfRule type="cellIs" dxfId="3165" priority="3416" stopIfTrue="1" operator="equal">
      <formula>0</formula>
    </cfRule>
  </conditionalFormatting>
  <conditionalFormatting sqref="BK209 BK211 BK213">
    <cfRule type="cellIs" dxfId="3164" priority="3415" stopIfTrue="1" operator="equal">
      <formula>0</formula>
    </cfRule>
  </conditionalFormatting>
  <conditionalFormatting sqref="CS209 CS211 CS213">
    <cfRule type="cellIs" dxfId="3163" priority="3414" stopIfTrue="1" operator="equal">
      <formula>0</formula>
    </cfRule>
  </conditionalFormatting>
  <conditionalFormatting sqref="CT209 CT211 CT213">
    <cfRule type="cellIs" dxfId="3162" priority="3413" stopIfTrue="1" operator="equal">
      <formula>0</formula>
    </cfRule>
  </conditionalFormatting>
  <conditionalFormatting sqref="CU209 CU211 CU213">
    <cfRule type="cellIs" dxfId="3161" priority="3412" stopIfTrue="1" operator="equal">
      <formula>0</formula>
    </cfRule>
  </conditionalFormatting>
  <conditionalFormatting sqref="CV209 CV211">
    <cfRule type="cellIs" dxfId="3160" priority="3411" stopIfTrue="1" operator="equal">
      <formula>0</formula>
    </cfRule>
  </conditionalFormatting>
  <conditionalFormatting sqref="CV213">
    <cfRule type="cellIs" dxfId="3159" priority="3410" stopIfTrue="1" operator="equal">
      <formula>0</formula>
    </cfRule>
  </conditionalFormatting>
  <conditionalFormatting sqref="CW209 CW211">
    <cfRule type="cellIs" dxfId="3158" priority="3409" stopIfTrue="1" operator="equal">
      <formula>0</formula>
    </cfRule>
  </conditionalFormatting>
  <conditionalFormatting sqref="CW213">
    <cfRule type="cellIs" dxfId="3157" priority="3408" stopIfTrue="1" operator="equal">
      <formula>0</formula>
    </cfRule>
  </conditionalFormatting>
  <conditionalFormatting sqref="CX209 CX211">
    <cfRule type="cellIs" dxfId="3156" priority="3407" stopIfTrue="1" operator="equal">
      <formula>0</formula>
    </cfRule>
  </conditionalFormatting>
  <conditionalFormatting sqref="CX213">
    <cfRule type="cellIs" dxfId="3155" priority="3406" stopIfTrue="1" operator="equal">
      <formula>0</formula>
    </cfRule>
  </conditionalFormatting>
  <conditionalFormatting sqref="CY209 CY211">
    <cfRule type="cellIs" dxfId="3154" priority="3405" stopIfTrue="1" operator="equal">
      <formula>0</formula>
    </cfRule>
  </conditionalFormatting>
  <conditionalFormatting sqref="CY213">
    <cfRule type="cellIs" dxfId="3153" priority="3404" stopIfTrue="1" operator="equal">
      <formula>0</formula>
    </cfRule>
  </conditionalFormatting>
  <conditionalFormatting sqref="CZ209 CZ211">
    <cfRule type="cellIs" dxfId="3152" priority="3403" stopIfTrue="1" operator="equal">
      <formula>0</formula>
    </cfRule>
  </conditionalFormatting>
  <conditionalFormatting sqref="CZ213">
    <cfRule type="cellIs" dxfId="3151" priority="3402" stopIfTrue="1" operator="equal">
      <formula>0</formula>
    </cfRule>
  </conditionalFormatting>
  <conditionalFormatting sqref="DA209 DA211">
    <cfRule type="cellIs" dxfId="3150" priority="3401" stopIfTrue="1" operator="equal">
      <formula>0</formula>
    </cfRule>
  </conditionalFormatting>
  <conditionalFormatting sqref="DA213">
    <cfRule type="cellIs" dxfId="3149" priority="3400" stopIfTrue="1" operator="equal">
      <formula>0</formula>
    </cfRule>
  </conditionalFormatting>
  <conditionalFormatting sqref="DB209 DB211">
    <cfRule type="cellIs" dxfId="3148" priority="3399" stopIfTrue="1" operator="equal">
      <formula>0</formula>
    </cfRule>
  </conditionalFormatting>
  <conditionalFormatting sqref="DB213">
    <cfRule type="cellIs" dxfId="3147" priority="3398" stopIfTrue="1" operator="equal">
      <formula>0</formula>
    </cfRule>
  </conditionalFormatting>
  <conditionalFormatting sqref="DC207">
    <cfRule type="cellIs" dxfId="3146" priority="3397" stopIfTrue="1" operator="equal">
      <formula>0</formula>
    </cfRule>
  </conditionalFormatting>
  <conditionalFormatting sqref="DC209 DC211">
    <cfRule type="cellIs" dxfId="3145" priority="3396" stopIfTrue="1" operator="equal">
      <formula>0</formula>
    </cfRule>
  </conditionalFormatting>
  <conditionalFormatting sqref="DC213">
    <cfRule type="cellIs" dxfId="3144" priority="3395" stopIfTrue="1" operator="equal">
      <formula>0</formula>
    </cfRule>
  </conditionalFormatting>
  <conditionalFormatting sqref="DD207">
    <cfRule type="cellIs" dxfId="3143" priority="3394" stopIfTrue="1" operator="equal">
      <formula>0</formula>
    </cfRule>
  </conditionalFormatting>
  <conditionalFormatting sqref="DD209 DD211">
    <cfRule type="cellIs" dxfId="3142" priority="3393" stopIfTrue="1" operator="equal">
      <formula>0</formula>
    </cfRule>
  </conditionalFormatting>
  <conditionalFormatting sqref="DD213">
    <cfRule type="cellIs" dxfId="3141" priority="3392" stopIfTrue="1" operator="equal">
      <formula>0</formula>
    </cfRule>
  </conditionalFormatting>
  <conditionalFormatting sqref="DE207">
    <cfRule type="cellIs" dxfId="3140" priority="3391" stopIfTrue="1" operator="equal">
      <formula>0</formula>
    </cfRule>
  </conditionalFormatting>
  <conditionalFormatting sqref="DE209 DE211">
    <cfRule type="cellIs" dxfId="3139" priority="3390" stopIfTrue="1" operator="equal">
      <formula>0</formula>
    </cfRule>
  </conditionalFormatting>
  <conditionalFormatting sqref="DE213">
    <cfRule type="cellIs" dxfId="3138" priority="3389" stopIfTrue="1" operator="equal">
      <formula>0</formula>
    </cfRule>
  </conditionalFormatting>
  <conditionalFormatting sqref="DF207">
    <cfRule type="cellIs" dxfId="3137" priority="3388" stopIfTrue="1" operator="equal">
      <formula>0</formula>
    </cfRule>
  </conditionalFormatting>
  <conditionalFormatting sqref="DF209 DF211">
    <cfRule type="cellIs" dxfId="3136" priority="3387" stopIfTrue="1" operator="equal">
      <formula>0</formula>
    </cfRule>
  </conditionalFormatting>
  <conditionalFormatting sqref="DF213">
    <cfRule type="cellIs" dxfId="3135" priority="3386" stopIfTrue="1" operator="equal">
      <formula>0</formula>
    </cfRule>
  </conditionalFormatting>
  <conditionalFormatting sqref="DG207:DH207">
    <cfRule type="cellIs" dxfId="3134" priority="3385" stopIfTrue="1" operator="equal">
      <formula>0</formula>
    </cfRule>
  </conditionalFormatting>
  <conditionalFormatting sqref="DG209:DI209 DG211:DI211">
    <cfRule type="cellIs" dxfId="3133" priority="3384" stopIfTrue="1" operator="equal">
      <formula>0</formula>
    </cfRule>
  </conditionalFormatting>
  <conditionalFormatting sqref="DG213:DI213">
    <cfRule type="cellIs" dxfId="3132" priority="3383" stopIfTrue="1" operator="equal">
      <formula>0</formula>
    </cfRule>
  </conditionalFormatting>
  <conditionalFormatting sqref="DM207:ED207 EH207:EI207">
    <cfRule type="cellIs" dxfId="3131" priority="3381" stopIfTrue="1" operator="equal">
      <formula>0</formula>
    </cfRule>
  </conditionalFormatting>
  <conditionalFormatting sqref="DM213:DS213 DM209:EA209 DM211:EA211">
    <cfRule type="cellIs" dxfId="3130" priority="3380" stopIfTrue="1" operator="equal">
      <formula>0</formula>
    </cfRule>
  </conditionalFormatting>
  <conditionalFormatting sqref="DT213:EA213">
    <cfRule type="cellIs" dxfId="3129" priority="3378" stopIfTrue="1" operator="equal">
      <formula>0</formula>
    </cfRule>
  </conditionalFormatting>
  <conditionalFormatting sqref="X443:BB443 AU445:BB445 AU447:BB447 CF447 CF445 CF443">
    <cfRule type="cellIs" dxfId="3128" priority="3371" stopIfTrue="1" operator="equal">
      <formula>0</formula>
    </cfRule>
  </conditionalFormatting>
  <conditionalFormatting sqref="W445">
    <cfRule type="cellIs" dxfId="3127" priority="3370" stopIfTrue="1" operator="equal">
      <formula>0</formula>
    </cfRule>
  </conditionalFormatting>
  <conditionalFormatting sqref="AF445:AN445">
    <cfRule type="cellIs" dxfId="3126" priority="3369" stopIfTrue="1" operator="equal">
      <formula>0</formula>
    </cfRule>
  </conditionalFormatting>
  <conditionalFormatting sqref="K443:W443">
    <cfRule type="cellIs" dxfId="3125" priority="3366" stopIfTrue="1" operator="equal">
      <formula>0</formula>
    </cfRule>
  </conditionalFormatting>
  <conditionalFormatting sqref="G446:H446">
    <cfRule type="cellIs" dxfId="3124" priority="3367" stopIfTrue="1" operator="greaterThanOrEqual">
      <formula>1</formula>
    </cfRule>
    <cfRule type="cellIs" dxfId="3123" priority="3368" stopIfTrue="1" operator="lessThan">
      <formula>1</formula>
    </cfRule>
  </conditionalFormatting>
  <conditionalFormatting sqref="G442:H442">
    <cfRule type="cellIs" dxfId="3122" priority="3364" stopIfTrue="1" operator="greaterThanOrEqual">
      <formula>1</formula>
    </cfRule>
    <cfRule type="cellIs" dxfId="3121" priority="3365" stopIfTrue="1" operator="lessThan">
      <formula>1</formula>
    </cfRule>
  </conditionalFormatting>
  <conditionalFormatting sqref="K445">
    <cfRule type="cellIs" dxfId="3120" priority="3363" stopIfTrue="1" operator="equal">
      <formula>0</formula>
    </cfRule>
  </conditionalFormatting>
  <conditionalFormatting sqref="L445">
    <cfRule type="cellIs" dxfId="3119" priority="3362" stopIfTrue="1" operator="equal">
      <formula>0</formula>
    </cfRule>
  </conditionalFormatting>
  <conditionalFormatting sqref="M445">
    <cfRule type="cellIs" dxfId="3118" priority="3361" stopIfTrue="1" operator="equal">
      <formula>0</formula>
    </cfRule>
  </conditionalFormatting>
  <conditionalFormatting sqref="N445 K447:AR447">
    <cfRule type="cellIs" dxfId="3117" priority="3360" stopIfTrue="1" operator="equal">
      <formula>0</formula>
    </cfRule>
  </conditionalFormatting>
  <conditionalFormatting sqref="O445">
    <cfRule type="cellIs" dxfId="3116" priority="3359" stopIfTrue="1" operator="equal">
      <formula>0</formula>
    </cfRule>
  </conditionalFormatting>
  <conditionalFormatting sqref="P445">
    <cfRule type="cellIs" dxfId="3115" priority="3358" stopIfTrue="1" operator="equal">
      <formula>0</formula>
    </cfRule>
  </conditionalFormatting>
  <conditionalFormatting sqref="Q445">
    <cfRule type="cellIs" dxfId="3114" priority="3357" stopIfTrue="1" operator="equal">
      <formula>0</formula>
    </cfRule>
  </conditionalFormatting>
  <conditionalFormatting sqref="R445">
    <cfRule type="cellIs" dxfId="3113" priority="3356" stopIfTrue="1" operator="equal">
      <formula>0</formula>
    </cfRule>
  </conditionalFormatting>
  <conditionalFormatting sqref="S445">
    <cfRule type="cellIs" dxfId="3112" priority="3355" stopIfTrue="1" operator="equal">
      <formula>0</formula>
    </cfRule>
  </conditionalFormatting>
  <conditionalFormatting sqref="T445">
    <cfRule type="cellIs" dxfId="3111" priority="3354" stopIfTrue="1" operator="equal">
      <formula>0</formula>
    </cfRule>
  </conditionalFormatting>
  <conditionalFormatting sqref="U445">
    <cfRule type="cellIs" dxfId="3110" priority="3353" stopIfTrue="1" operator="equal">
      <formula>0</formula>
    </cfRule>
  </conditionalFormatting>
  <conditionalFormatting sqref="V445">
    <cfRule type="cellIs" dxfId="3109" priority="3352" stopIfTrue="1" operator="equal">
      <formula>0</formula>
    </cfRule>
  </conditionalFormatting>
  <conditionalFormatting sqref="X445">
    <cfRule type="cellIs" dxfId="3108" priority="3351" stopIfTrue="1" operator="equal">
      <formula>0</formula>
    </cfRule>
  </conditionalFormatting>
  <conditionalFormatting sqref="Y445">
    <cfRule type="cellIs" dxfId="3107" priority="3350" stopIfTrue="1" operator="equal">
      <formula>0</formula>
    </cfRule>
  </conditionalFormatting>
  <conditionalFormatting sqref="Z445:AA445">
    <cfRule type="cellIs" dxfId="3106" priority="3349" stopIfTrue="1" operator="equal">
      <formula>0</formula>
    </cfRule>
  </conditionalFormatting>
  <conditionalFormatting sqref="AB445:AE445">
    <cfRule type="cellIs" dxfId="3105" priority="3348" stopIfTrue="1" operator="equal">
      <formula>0</formula>
    </cfRule>
  </conditionalFormatting>
  <conditionalFormatting sqref="AO445">
    <cfRule type="cellIs" dxfId="3104" priority="3347" stopIfTrue="1" operator="equal">
      <formula>0</formula>
    </cfRule>
  </conditionalFormatting>
  <conditionalFormatting sqref="AP445:AR445">
    <cfRule type="cellIs" dxfId="3103" priority="3346" stopIfTrue="1" operator="equal">
      <formula>0</formula>
    </cfRule>
  </conditionalFormatting>
  <conditionalFormatting sqref="AS447:AT447 AS445:AT445">
    <cfRule type="cellIs" dxfId="3102" priority="3345" stopIfTrue="1" operator="equal">
      <formula>0</formula>
    </cfRule>
  </conditionalFormatting>
  <conditionalFormatting sqref="CG443:DB443 DJ443:DK443">
    <cfRule type="cellIs" dxfId="3101" priority="3344" stopIfTrue="1" operator="equal">
      <formula>0</formula>
    </cfRule>
  </conditionalFormatting>
  <conditionalFormatting sqref="BD443:CE443">
    <cfRule type="cellIs" dxfId="3100" priority="3343" stopIfTrue="1" operator="equal">
      <formula>0</formula>
    </cfRule>
  </conditionalFormatting>
  <conditionalFormatting sqref="BJ447 BJ445">
    <cfRule type="cellIs" dxfId="3099" priority="3339" stopIfTrue="1" operator="equal">
      <formula>0</formula>
    </cfRule>
  </conditionalFormatting>
  <conditionalFormatting sqref="BK447:BL447 BK445:BL445">
    <cfRule type="cellIs" dxfId="3098" priority="3338" stopIfTrue="1" operator="equal">
      <formula>0</formula>
    </cfRule>
  </conditionalFormatting>
  <conditionalFormatting sqref="BF447:BG447 BF445:BG445">
    <cfRule type="cellIs" dxfId="3097" priority="3342" stopIfTrue="1" operator="equal">
      <formula>0</formula>
    </cfRule>
  </conditionalFormatting>
  <conditionalFormatting sqref="BH447 BH445">
    <cfRule type="cellIs" dxfId="3096" priority="3341" stopIfTrue="1" operator="equal">
      <formula>0</formula>
    </cfRule>
  </conditionalFormatting>
  <conditionalFormatting sqref="BI447 BI445">
    <cfRule type="cellIs" dxfId="3095" priority="3340" stopIfTrue="1" operator="equal">
      <formula>0</formula>
    </cfRule>
  </conditionalFormatting>
  <conditionalFormatting sqref="BF447:BG447 BF445:BG445">
    <cfRule type="cellIs" dxfId="3094" priority="3337" stopIfTrue="1" operator="equal">
      <formula>0</formula>
    </cfRule>
  </conditionalFormatting>
  <conditionalFormatting sqref="BH447 BH445">
    <cfRule type="cellIs" dxfId="3093" priority="3336" stopIfTrue="1" operator="equal">
      <formula>0</formula>
    </cfRule>
  </conditionalFormatting>
  <conditionalFormatting sqref="BI447 BI445">
    <cfRule type="cellIs" dxfId="3092" priority="3335" stopIfTrue="1" operator="equal">
      <formula>0</formula>
    </cfRule>
  </conditionalFormatting>
  <conditionalFormatting sqref="BJ447 BJ445">
    <cfRule type="cellIs" dxfId="3091" priority="3334" stopIfTrue="1" operator="equal">
      <formula>0</formula>
    </cfRule>
  </conditionalFormatting>
  <conditionalFormatting sqref="BK447:BL447 BK445:BL445">
    <cfRule type="cellIs" dxfId="3090" priority="3333" stopIfTrue="1" operator="equal">
      <formula>0</formula>
    </cfRule>
  </conditionalFormatting>
  <conditionalFormatting sqref="BM447:CE447 BM445:CE445">
    <cfRule type="cellIs" dxfId="3089" priority="3332" stopIfTrue="1" operator="equal">
      <formula>0</formula>
    </cfRule>
  </conditionalFormatting>
  <conditionalFormatting sqref="BM447:CE447 BM445:CE445">
    <cfRule type="cellIs" dxfId="3088" priority="3331" stopIfTrue="1" operator="equal">
      <formula>0</formula>
    </cfRule>
  </conditionalFormatting>
  <conditionalFormatting sqref="BD445:BE445 BD447:BE447">
    <cfRule type="cellIs" dxfId="3087" priority="3329" stopIfTrue="1" operator="equal">
      <formula>0</formula>
    </cfRule>
  </conditionalFormatting>
  <conditionalFormatting sqref="BD445:BE445 BD447:BE447">
    <cfRule type="cellIs" dxfId="3086" priority="3330" stopIfTrue="1" operator="equal">
      <formula>0</formula>
    </cfRule>
  </conditionalFormatting>
  <conditionalFormatting sqref="CG447:CR447 CG445:CR445">
    <cfRule type="cellIs" dxfId="3085" priority="3328" stopIfTrue="1" operator="equal">
      <formula>0</formula>
    </cfRule>
  </conditionalFormatting>
  <conditionalFormatting sqref="CG447:CR447 CG445:CR445">
    <cfRule type="cellIs" dxfId="3084" priority="3327" stopIfTrue="1" operator="equal">
      <formula>0</formula>
    </cfRule>
  </conditionalFormatting>
  <conditionalFormatting sqref="CS447 CS445">
    <cfRule type="cellIs" dxfId="3083" priority="3326" stopIfTrue="1" operator="equal">
      <formula>0</formula>
    </cfRule>
  </conditionalFormatting>
  <conditionalFormatting sqref="CS447 CS445">
    <cfRule type="cellIs" dxfId="3082" priority="3325" stopIfTrue="1" operator="equal">
      <formula>0</formula>
    </cfRule>
  </conditionalFormatting>
  <conditionalFormatting sqref="CT447 CT445">
    <cfRule type="cellIs" dxfId="3081" priority="3324" stopIfTrue="1" operator="equal">
      <formula>0</formula>
    </cfRule>
  </conditionalFormatting>
  <conditionalFormatting sqref="CT447 CT445">
    <cfRule type="cellIs" dxfId="3080" priority="3323" stopIfTrue="1" operator="equal">
      <formula>0</formula>
    </cfRule>
  </conditionalFormatting>
  <conditionalFormatting sqref="CU447 CU445">
    <cfRule type="cellIs" dxfId="3079" priority="3322" stopIfTrue="1" operator="equal">
      <formula>0</formula>
    </cfRule>
  </conditionalFormatting>
  <conditionalFormatting sqref="CU447 CU445">
    <cfRule type="cellIs" dxfId="3078" priority="3321" stopIfTrue="1" operator="equal">
      <formula>0</formula>
    </cfRule>
  </conditionalFormatting>
  <conditionalFormatting sqref="CV447 CV445">
    <cfRule type="cellIs" dxfId="3077" priority="3320" stopIfTrue="1" operator="equal">
      <formula>0</formula>
    </cfRule>
  </conditionalFormatting>
  <conditionalFormatting sqref="CV447 CV445">
    <cfRule type="cellIs" dxfId="3076" priority="3319" stopIfTrue="1" operator="equal">
      <formula>0</formula>
    </cfRule>
  </conditionalFormatting>
  <conditionalFormatting sqref="CW447 CW445">
    <cfRule type="cellIs" dxfId="3075" priority="3318" stopIfTrue="1" operator="equal">
      <formula>0</formula>
    </cfRule>
  </conditionalFormatting>
  <conditionalFormatting sqref="CW447 CW445">
    <cfRule type="cellIs" dxfId="3074" priority="3317" stopIfTrue="1" operator="equal">
      <formula>0</formula>
    </cfRule>
  </conditionalFormatting>
  <conditionalFormatting sqref="CX447 CX445">
    <cfRule type="cellIs" dxfId="3073" priority="3316" stopIfTrue="1" operator="equal">
      <formula>0</formula>
    </cfRule>
  </conditionalFormatting>
  <conditionalFormatting sqref="CX447 CX445">
    <cfRule type="cellIs" dxfId="3072" priority="3315" stopIfTrue="1" operator="equal">
      <formula>0</formula>
    </cfRule>
  </conditionalFormatting>
  <conditionalFormatting sqref="CY447 CY445">
    <cfRule type="cellIs" dxfId="3071" priority="3314" stopIfTrue="1" operator="equal">
      <formula>0</formula>
    </cfRule>
  </conditionalFormatting>
  <conditionalFormatting sqref="CY447 CY445">
    <cfRule type="cellIs" dxfId="3070" priority="3313" stopIfTrue="1" operator="equal">
      <formula>0</formula>
    </cfRule>
  </conditionalFormatting>
  <conditionalFormatting sqref="CZ447 CZ445">
    <cfRule type="cellIs" dxfId="3069" priority="3312" stopIfTrue="1" operator="equal">
      <formula>0</formula>
    </cfRule>
  </conditionalFormatting>
  <conditionalFormatting sqref="CZ447 CZ445">
    <cfRule type="cellIs" dxfId="3068" priority="3311" stopIfTrue="1" operator="equal">
      <formula>0</formula>
    </cfRule>
  </conditionalFormatting>
  <conditionalFormatting sqref="DA447 DA445">
    <cfRule type="cellIs" dxfId="3067" priority="3310" stopIfTrue="1" operator="equal">
      <formula>0</formula>
    </cfRule>
  </conditionalFormatting>
  <conditionalFormatting sqref="DA447 DA445">
    <cfRule type="cellIs" dxfId="3066" priority="3309" stopIfTrue="1" operator="equal">
      <formula>0</formula>
    </cfRule>
  </conditionalFormatting>
  <conditionalFormatting sqref="DB447 DB445">
    <cfRule type="cellIs" dxfId="3065" priority="3308" stopIfTrue="1" operator="equal">
      <formula>0</formula>
    </cfRule>
  </conditionalFormatting>
  <conditionalFormatting sqref="DB447 DB445">
    <cfRule type="cellIs" dxfId="3064" priority="3307" stopIfTrue="1" operator="equal">
      <formula>0</formula>
    </cfRule>
  </conditionalFormatting>
  <conditionalFormatting sqref="DC443">
    <cfRule type="cellIs" dxfId="3063" priority="3306" stopIfTrue="1" operator="equal">
      <formula>0</formula>
    </cfRule>
  </conditionalFormatting>
  <conditionalFormatting sqref="DC447 DC445">
    <cfRule type="cellIs" dxfId="3062" priority="3305" stopIfTrue="1" operator="equal">
      <formula>0</formula>
    </cfRule>
  </conditionalFormatting>
  <conditionalFormatting sqref="DC447 DC445">
    <cfRule type="cellIs" dxfId="3061" priority="3304" stopIfTrue="1" operator="equal">
      <formula>0</formula>
    </cfRule>
  </conditionalFormatting>
  <conditionalFormatting sqref="DD443">
    <cfRule type="cellIs" dxfId="3060" priority="3303" stopIfTrue="1" operator="equal">
      <formula>0</formula>
    </cfRule>
  </conditionalFormatting>
  <conditionalFormatting sqref="DD447 DD445">
    <cfRule type="cellIs" dxfId="3059" priority="3302" stopIfTrue="1" operator="equal">
      <formula>0</formula>
    </cfRule>
  </conditionalFormatting>
  <conditionalFormatting sqref="DD447 DD445">
    <cfRule type="cellIs" dxfId="3058" priority="3301" stopIfTrue="1" operator="equal">
      <formula>0</formula>
    </cfRule>
  </conditionalFormatting>
  <conditionalFormatting sqref="DE443">
    <cfRule type="cellIs" dxfId="3057" priority="3300" stopIfTrue="1" operator="equal">
      <formula>0</formula>
    </cfRule>
  </conditionalFormatting>
  <conditionalFormatting sqref="DE447 DE445">
    <cfRule type="cellIs" dxfId="3056" priority="3299" stopIfTrue="1" operator="equal">
      <formula>0</formula>
    </cfRule>
  </conditionalFormatting>
  <conditionalFormatting sqref="DE447 DE445">
    <cfRule type="cellIs" dxfId="3055" priority="3298" stopIfTrue="1" operator="equal">
      <formula>0</formula>
    </cfRule>
  </conditionalFormatting>
  <conditionalFormatting sqref="DF443">
    <cfRule type="cellIs" dxfId="3054" priority="3297" stopIfTrue="1" operator="equal">
      <formula>0</formula>
    </cfRule>
  </conditionalFormatting>
  <conditionalFormatting sqref="DF447 DF445">
    <cfRule type="cellIs" dxfId="3053" priority="3296" stopIfTrue="1" operator="equal">
      <formula>0</formula>
    </cfRule>
  </conditionalFormatting>
  <conditionalFormatting sqref="DF447 DF445">
    <cfRule type="cellIs" dxfId="3052" priority="3295" stopIfTrue="1" operator="equal">
      <formula>0</formula>
    </cfRule>
  </conditionalFormatting>
  <conditionalFormatting sqref="DG443:DI443">
    <cfRule type="cellIs" dxfId="3051" priority="3294" stopIfTrue="1" operator="equal">
      <formula>0</formula>
    </cfRule>
  </conditionalFormatting>
  <conditionalFormatting sqref="DG447:DK447 DG445:DK445">
    <cfRule type="cellIs" dxfId="3050" priority="3293" stopIfTrue="1" operator="equal">
      <formula>0</formula>
    </cfRule>
  </conditionalFormatting>
  <conditionalFormatting sqref="DG447:DK447 DG445:DK445">
    <cfRule type="cellIs" dxfId="3049" priority="3292" stopIfTrue="1" operator="equal">
      <formula>0</formula>
    </cfRule>
  </conditionalFormatting>
  <conditionalFormatting sqref="EH445 EH447">
    <cfRule type="cellIs" dxfId="3048" priority="3291" stopIfTrue="1" operator="equal">
      <formula>0</formula>
    </cfRule>
  </conditionalFormatting>
  <conditionalFormatting sqref="DM443:DS443 DU443:DV443 EA443:ED443 EH443:EI443">
    <cfRule type="cellIs" dxfId="3047" priority="3290" stopIfTrue="1" operator="equal">
      <formula>0</formula>
    </cfRule>
  </conditionalFormatting>
  <conditionalFormatting sqref="DM447:DS447 DU447 DM445:EA445">
    <cfRule type="cellIs" dxfId="3046" priority="3289" stopIfTrue="1" operator="equal">
      <formula>0</formula>
    </cfRule>
  </conditionalFormatting>
  <conditionalFormatting sqref="DM447:DS447 DU447 DM445:EA445">
    <cfRule type="cellIs" dxfId="3045" priority="3288" stopIfTrue="1" operator="equal">
      <formula>0</formula>
    </cfRule>
  </conditionalFormatting>
  <conditionalFormatting sqref="DT443">
    <cfRule type="cellIs" dxfId="3044" priority="3287" stopIfTrue="1" operator="equal">
      <formula>0</formula>
    </cfRule>
  </conditionalFormatting>
  <conditionalFormatting sqref="DT447 DV447">
    <cfRule type="cellIs" dxfId="3043" priority="3286" stopIfTrue="1" operator="equal">
      <formula>0</formula>
    </cfRule>
  </conditionalFormatting>
  <conditionalFormatting sqref="DT447 DV447">
    <cfRule type="cellIs" dxfId="3042" priority="3285" stopIfTrue="1" operator="equal">
      <formula>0</formula>
    </cfRule>
  </conditionalFormatting>
  <conditionalFormatting sqref="DW443">
    <cfRule type="cellIs" dxfId="3041" priority="3284" stopIfTrue="1" operator="equal">
      <formula>0</formula>
    </cfRule>
  </conditionalFormatting>
  <conditionalFormatting sqref="DW447">
    <cfRule type="cellIs" dxfId="3040" priority="3283" stopIfTrue="1" operator="equal">
      <formula>0</formula>
    </cfRule>
  </conditionalFormatting>
  <conditionalFormatting sqref="DW447">
    <cfRule type="cellIs" dxfId="3039" priority="3282" stopIfTrue="1" operator="equal">
      <formula>0</formula>
    </cfRule>
  </conditionalFormatting>
  <conditionalFormatting sqref="DX443">
    <cfRule type="cellIs" dxfId="3038" priority="3281" stopIfTrue="1" operator="equal">
      <formula>0</formula>
    </cfRule>
  </conditionalFormatting>
  <conditionalFormatting sqref="DX447">
    <cfRule type="cellIs" dxfId="3037" priority="3280" stopIfTrue="1" operator="equal">
      <formula>0</formula>
    </cfRule>
  </conditionalFormatting>
  <conditionalFormatting sqref="DX447">
    <cfRule type="cellIs" dxfId="3036" priority="3279" stopIfTrue="1" operator="equal">
      <formula>0</formula>
    </cfRule>
  </conditionalFormatting>
  <conditionalFormatting sqref="DY443">
    <cfRule type="cellIs" dxfId="3035" priority="3278" stopIfTrue="1" operator="equal">
      <formula>0</formula>
    </cfRule>
  </conditionalFormatting>
  <conditionalFormatting sqref="DY447">
    <cfRule type="cellIs" dxfId="3034" priority="3277" stopIfTrue="1" operator="equal">
      <formula>0</formula>
    </cfRule>
  </conditionalFormatting>
  <conditionalFormatting sqref="DY447">
    <cfRule type="cellIs" dxfId="3033" priority="3276" stopIfTrue="1" operator="equal">
      <formula>0</formula>
    </cfRule>
  </conditionalFormatting>
  <conditionalFormatting sqref="DZ443">
    <cfRule type="cellIs" dxfId="3032" priority="3275" stopIfTrue="1" operator="equal">
      <formula>0</formula>
    </cfRule>
  </conditionalFormatting>
  <conditionalFormatting sqref="DZ447:EA447">
    <cfRule type="cellIs" dxfId="3031" priority="3274" stopIfTrue="1" operator="equal">
      <formula>0</formula>
    </cfRule>
  </conditionalFormatting>
  <conditionalFormatting sqref="DZ447:EA447">
    <cfRule type="cellIs" dxfId="3030" priority="3273" stopIfTrue="1" operator="equal">
      <formula>0</formula>
    </cfRule>
  </conditionalFormatting>
  <conditionalFormatting sqref="EB43 EB13 EB15 EB17 EB19 EB21 EB23 EB25 EB27 EB33 EB35 EB37 EB39 EB41">
    <cfRule type="cellIs" dxfId="3029" priority="3272" stopIfTrue="1" operator="equal">
      <formula>0</formula>
    </cfRule>
  </conditionalFormatting>
  <conditionalFormatting sqref="EB29 EB31">
    <cfRule type="cellIs" dxfId="3028" priority="3271" stopIfTrue="1" operator="equal">
      <formula>0</formula>
    </cfRule>
  </conditionalFormatting>
  <conditionalFormatting sqref="EB83">
    <cfRule type="cellIs" dxfId="3027" priority="3270" stopIfTrue="1" operator="equal">
      <formula>0</formula>
    </cfRule>
  </conditionalFormatting>
  <conditionalFormatting sqref="EB75 EB69 EB77">
    <cfRule type="cellIs" dxfId="3026" priority="3269" stopIfTrue="1" operator="equal">
      <formula>0</formula>
    </cfRule>
  </conditionalFormatting>
  <conditionalFormatting sqref="EB81 EB79">
    <cfRule type="cellIs" dxfId="3025" priority="3268" stopIfTrue="1" operator="equal">
      <formula>0</formula>
    </cfRule>
  </conditionalFormatting>
  <conditionalFormatting sqref="EB65 EB63">
    <cfRule type="cellIs" dxfId="3024" priority="3267" stopIfTrue="1" operator="equal">
      <formula>0</formula>
    </cfRule>
  </conditionalFormatting>
  <conditionalFormatting sqref="EB59 EB57">
    <cfRule type="cellIs" dxfId="3023" priority="3266" stopIfTrue="1" operator="equal">
      <formula>0</formula>
    </cfRule>
  </conditionalFormatting>
  <conditionalFormatting sqref="EB61">
    <cfRule type="cellIs" dxfId="3022" priority="3265" stopIfTrue="1" operator="equal">
      <formula>0</formula>
    </cfRule>
  </conditionalFormatting>
  <conditionalFormatting sqref="EB67 EB71 EB73">
    <cfRule type="cellIs" dxfId="3021" priority="3264" stopIfTrue="1" operator="equal">
      <formula>0</formula>
    </cfRule>
  </conditionalFormatting>
  <conditionalFormatting sqref="EB89 EB91 EB93 EB95 EB97 EB99 EB101 EB103 EB105 EB107">
    <cfRule type="cellIs" dxfId="3020" priority="3263" stopIfTrue="1" operator="equal">
      <formula>0</formula>
    </cfRule>
  </conditionalFormatting>
  <conditionalFormatting sqref="EB129">
    <cfRule type="cellIs" dxfId="3019" priority="3262" stopIfTrue="1" operator="equal">
      <formula>0</formula>
    </cfRule>
  </conditionalFormatting>
  <conditionalFormatting sqref="EB125">
    <cfRule type="cellIs" dxfId="3018" priority="3261" stopIfTrue="1" operator="equal">
      <formula>0</formula>
    </cfRule>
  </conditionalFormatting>
  <conditionalFormatting sqref="EB127">
    <cfRule type="cellIs" dxfId="3017" priority="3260" stopIfTrue="1" operator="equal">
      <formula>0</formula>
    </cfRule>
  </conditionalFormatting>
  <conditionalFormatting sqref="EB127">
    <cfRule type="cellIs" dxfId="3016" priority="3259" stopIfTrue="1" operator="equal">
      <formula>0</formula>
    </cfRule>
  </conditionalFormatting>
  <conditionalFormatting sqref="EB111 EB113">
    <cfRule type="cellIs" dxfId="3015" priority="3258" stopIfTrue="1" operator="equal">
      <formula>0</formula>
    </cfRule>
  </conditionalFormatting>
  <conditionalFormatting sqref="EB115 EB117 EB119">
    <cfRule type="cellIs" dxfId="3014" priority="3257" stopIfTrue="1" operator="equal">
      <formula>0</formula>
    </cfRule>
  </conditionalFormatting>
  <conditionalFormatting sqref="EB121 EB123">
    <cfRule type="cellIs" dxfId="3013" priority="3256" stopIfTrue="1" operator="equal">
      <formula>0</formula>
    </cfRule>
  </conditionalFormatting>
  <conditionalFormatting sqref="EB111 EB113">
    <cfRule type="cellIs" dxfId="3012" priority="3255" stopIfTrue="1" operator="equal">
      <formula>0</formula>
    </cfRule>
  </conditionalFormatting>
  <conditionalFormatting sqref="EB115 EB117 EB119">
    <cfRule type="cellIs" dxfId="3011" priority="3254" stopIfTrue="1" operator="equal">
      <formula>0</formula>
    </cfRule>
  </conditionalFormatting>
  <conditionalFormatting sqref="EB121 EB123">
    <cfRule type="cellIs" dxfId="3010" priority="3253" stopIfTrue="1" operator="equal">
      <formula>0</formula>
    </cfRule>
  </conditionalFormatting>
  <conditionalFormatting sqref="EB133 EB135 EB137 EB139 EB141 EB143 EB145 EB147 EB149 EB151">
    <cfRule type="cellIs" dxfId="3009" priority="3252" stopIfTrue="1" operator="equal">
      <formula>0</formula>
    </cfRule>
  </conditionalFormatting>
  <conditionalFormatting sqref="EB153">
    <cfRule type="cellIs" dxfId="3008" priority="3251" stopIfTrue="1" operator="equal">
      <formula>0</formula>
    </cfRule>
  </conditionalFormatting>
  <conditionalFormatting sqref="EB167">
    <cfRule type="cellIs" dxfId="3007" priority="3250" stopIfTrue="1" operator="equal">
      <formula>0</formula>
    </cfRule>
  </conditionalFormatting>
  <conditionalFormatting sqref="EB157 EB159">
    <cfRule type="cellIs" dxfId="3006" priority="3249" stopIfTrue="1" operator="equal">
      <formula>0</formula>
    </cfRule>
  </conditionalFormatting>
  <conditionalFormatting sqref="EB161 EB163">
    <cfRule type="cellIs" dxfId="3005" priority="3248" stopIfTrue="1" operator="equal">
      <formula>0</formula>
    </cfRule>
  </conditionalFormatting>
  <conditionalFormatting sqref="EB165">
    <cfRule type="cellIs" dxfId="3004" priority="3247" stopIfTrue="1" operator="equal">
      <formula>0</formula>
    </cfRule>
  </conditionalFormatting>
  <conditionalFormatting sqref="EB171 EB173 EB175 EB177">
    <cfRule type="cellIs" dxfId="3003" priority="3246" stopIfTrue="1" operator="equal">
      <formula>0</formula>
    </cfRule>
  </conditionalFormatting>
  <conditionalFormatting sqref="EB169">
    <cfRule type="cellIs" dxfId="3002" priority="3245" stopIfTrue="1" operator="equal">
      <formula>0</formula>
    </cfRule>
  </conditionalFormatting>
  <conditionalFormatting sqref="EB191">
    <cfRule type="cellIs" dxfId="3001" priority="3244" stopIfTrue="1" operator="equal">
      <formula>0</formula>
    </cfRule>
  </conditionalFormatting>
  <conditionalFormatting sqref="EB193 EB195 EB197 EB199 EB201 EB203">
    <cfRule type="cellIs" dxfId="3000" priority="3243" stopIfTrue="1" operator="equal">
      <formula>0</formula>
    </cfRule>
  </conditionalFormatting>
  <conditionalFormatting sqref="EB205">
    <cfRule type="cellIs" dxfId="2999" priority="3242" stopIfTrue="1" operator="equal">
      <formula>0</formula>
    </cfRule>
  </conditionalFormatting>
  <conditionalFormatting sqref="EB179">
    <cfRule type="cellIs" dxfId="2998" priority="3241" stopIfTrue="1" operator="equal">
      <formula>0</formula>
    </cfRule>
  </conditionalFormatting>
  <conditionalFormatting sqref="EB181 EB183 EB189">
    <cfRule type="cellIs" dxfId="2997" priority="3240" stopIfTrue="1" operator="equal">
      <formula>0</formula>
    </cfRule>
  </conditionalFormatting>
  <conditionalFormatting sqref="EB185 EB187">
    <cfRule type="cellIs" dxfId="2996" priority="3239" stopIfTrue="1" operator="equal">
      <formula>0</formula>
    </cfRule>
  </conditionalFormatting>
  <conditionalFormatting sqref="EB209 EB211">
    <cfRule type="cellIs" dxfId="2995" priority="3238" stopIfTrue="1" operator="equal">
      <formula>0</formula>
    </cfRule>
  </conditionalFormatting>
  <conditionalFormatting sqref="EB213">
    <cfRule type="cellIs" dxfId="2994" priority="3237" stopIfTrue="1" operator="equal">
      <formula>0</formula>
    </cfRule>
  </conditionalFormatting>
  <conditionalFormatting sqref="EB221">
    <cfRule type="cellIs" dxfId="2993" priority="3236" stopIfTrue="1" operator="equal">
      <formula>0</formula>
    </cfRule>
  </conditionalFormatting>
  <conditionalFormatting sqref="EB243 EB269">
    <cfRule type="cellIs" dxfId="2992" priority="3235" stopIfTrue="1" operator="equal">
      <formula>0</formula>
    </cfRule>
  </conditionalFormatting>
  <conditionalFormatting sqref="EB251 EB253">
    <cfRule type="cellIs" dxfId="2991" priority="3234" stopIfTrue="1" operator="equal">
      <formula>0</formula>
    </cfRule>
  </conditionalFormatting>
  <conditionalFormatting sqref="EB259">
    <cfRule type="cellIs" dxfId="2990" priority="3232" stopIfTrue="1" operator="equal">
      <formula>0</formula>
    </cfRule>
  </conditionalFormatting>
  <conditionalFormatting sqref="EB257 EB255">
    <cfRule type="cellIs" dxfId="2989" priority="3233" stopIfTrue="1" operator="equal">
      <formula>0</formula>
    </cfRule>
  </conditionalFormatting>
  <conditionalFormatting sqref="EB261">
    <cfRule type="cellIs" dxfId="2988" priority="3231" stopIfTrue="1" operator="equal">
      <formula>0</formula>
    </cfRule>
  </conditionalFormatting>
  <conditionalFormatting sqref="EB249">
    <cfRule type="cellIs" dxfId="2987" priority="3230" stopIfTrue="1" operator="equal">
      <formula>0</formula>
    </cfRule>
  </conditionalFormatting>
  <conditionalFormatting sqref="EB241">
    <cfRule type="cellIs" dxfId="2986" priority="3229" stopIfTrue="1" operator="equal">
      <formula>0</formula>
    </cfRule>
  </conditionalFormatting>
  <conditionalFormatting sqref="EB245">
    <cfRule type="cellIs" dxfId="2985" priority="3228" stopIfTrue="1" operator="equal">
      <formula>0</formula>
    </cfRule>
  </conditionalFormatting>
  <conditionalFormatting sqref="EB247">
    <cfRule type="cellIs" dxfId="2984" priority="3227" stopIfTrue="1" operator="equal">
      <formula>0</formula>
    </cfRule>
  </conditionalFormatting>
  <conditionalFormatting sqref="EB237 EB239">
    <cfRule type="cellIs" dxfId="2983" priority="3226" stopIfTrue="1" operator="equal">
      <formula>0</formula>
    </cfRule>
  </conditionalFormatting>
  <conditionalFormatting sqref="EB233 EB235">
    <cfRule type="cellIs" dxfId="2982" priority="3225" stopIfTrue="1" operator="equal">
      <formula>0</formula>
    </cfRule>
  </conditionalFormatting>
  <conditionalFormatting sqref="EB231">
    <cfRule type="cellIs" dxfId="2981" priority="3224" stopIfTrue="1" operator="equal">
      <formula>0</formula>
    </cfRule>
  </conditionalFormatting>
  <conditionalFormatting sqref="EB225 EB223">
    <cfRule type="cellIs" dxfId="2980" priority="3223" stopIfTrue="1" operator="equal">
      <formula>0</formula>
    </cfRule>
  </conditionalFormatting>
  <conditionalFormatting sqref="EB229 EB227">
    <cfRule type="cellIs" dxfId="2979" priority="3222" stopIfTrue="1" operator="equal">
      <formula>0</formula>
    </cfRule>
  </conditionalFormatting>
  <conditionalFormatting sqref="EB239 EB237 EB225 EB223">
    <cfRule type="cellIs" dxfId="2978" priority="3221" stopIfTrue="1" operator="equal">
      <formula>0</formula>
    </cfRule>
  </conditionalFormatting>
  <conditionalFormatting sqref="EB235 EB233 EB229 EB227">
    <cfRule type="cellIs" dxfId="2977" priority="3220" stopIfTrue="1" operator="equal">
      <formula>0</formula>
    </cfRule>
  </conditionalFormatting>
  <conditionalFormatting sqref="EB231">
    <cfRule type="cellIs" dxfId="2976" priority="3219" stopIfTrue="1" operator="equal">
      <formula>0</formula>
    </cfRule>
  </conditionalFormatting>
  <conditionalFormatting sqref="EB263">
    <cfRule type="cellIs" dxfId="2975" priority="3218" stopIfTrue="1" operator="equal">
      <formula>0</formula>
    </cfRule>
  </conditionalFormatting>
  <conditionalFormatting sqref="EB265">
    <cfRule type="cellIs" dxfId="2974" priority="3217" stopIfTrue="1" operator="equal">
      <formula>0</formula>
    </cfRule>
  </conditionalFormatting>
  <conditionalFormatting sqref="EB267">
    <cfRule type="cellIs" dxfId="2973" priority="3216" stopIfTrue="1" operator="equal">
      <formula>0</formula>
    </cfRule>
  </conditionalFormatting>
  <conditionalFormatting sqref="EB299">
    <cfRule type="cellIs" dxfId="2972" priority="3215" stopIfTrue="1" operator="equal">
      <formula>0</formula>
    </cfRule>
  </conditionalFormatting>
  <conditionalFormatting sqref="EB293 EB291">
    <cfRule type="cellIs" dxfId="2971" priority="3213" stopIfTrue="1" operator="equal">
      <formula>0</formula>
    </cfRule>
  </conditionalFormatting>
  <conditionalFormatting sqref="EB295">
    <cfRule type="cellIs" dxfId="2970" priority="3214" stopIfTrue="1" operator="equal">
      <formula>0</formula>
    </cfRule>
  </conditionalFormatting>
  <conditionalFormatting sqref="EB297">
    <cfRule type="cellIs" dxfId="2969" priority="3212" stopIfTrue="1" operator="equal">
      <formula>0</formula>
    </cfRule>
  </conditionalFormatting>
  <conditionalFormatting sqref="EB273 EB275">
    <cfRule type="cellIs" dxfId="2968" priority="3209" stopIfTrue="1" operator="equal">
      <formula>0</formula>
    </cfRule>
  </conditionalFormatting>
  <conditionalFormatting sqref="EB283 EB285 EB287 EB289">
    <cfRule type="cellIs" dxfId="2967" priority="3211" stopIfTrue="1" operator="equal">
      <formula>0</formula>
    </cfRule>
  </conditionalFormatting>
  <conditionalFormatting sqref="EB279 EB281">
    <cfRule type="cellIs" dxfId="2966" priority="3210" stopIfTrue="1" operator="equal">
      <formula>0</formula>
    </cfRule>
  </conditionalFormatting>
  <conditionalFormatting sqref="EB277">
    <cfRule type="cellIs" dxfId="2965" priority="3208" stopIfTrue="1" operator="equal">
      <formula>0</formula>
    </cfRule>
  </conditionalFormatting>
  <conditionalFormatting sqref="EB301">
    <cfRule type="cellIs" dxfId="2964" priority="3207" stopIfTrue="1" operator="equal">
      <formula>0</formula>
    </cfRule>
  </conditionalFormatting>
  <conditionalFormatting sqref="EB315 EB321 EB313 EB311 EB317 EB319">
    <cfRule type="cellIs" dxfId="2963" priority="3206" stopIfTrue="1" operator="equal">
      <formula>0</formula>
    </cfRule>
  </conditionalFormatting>
  <conditionalFormatting sqref="EB323">
    <cfRule type="cellIs" dxfId="2962" priority="3205" stopIfTrue="1" operator="equal">
      <formula>0</formula>
    </cfRule>
  </conditionalFormatting>
  <conditionalFormatting sqref="EB325">
    <cfRule type="cellIs" dxfId="2961" priority="3204" stopIfTrue="1" operator="equal">
      <formula>0</formula>
    </cfRule>
  </conditionalFormatting>
  <conditionalFormatting sqref="EB327">
    <cfRule type="cellIs" dxfId="2960" priority="3203" stopIfTrue="1" operator="equal">
      <formula>0</formula>
    </cfRule>
  </conditionalFormatting>
  <conditionalFormatting sqref="EB329">
    <cfRule type="cellIs" dxfId="2959" priority="3202" stopIfTrue="1" operator="equal">
      <formula>0</formula>
    </cfRule>
  </conditionalFormatting>
  <conditionalFormatting sqref="EB331:EB333">
    <cfRule type="cellIs" dxfId="2958" priority="3201" stopIfTrue="1" operator="equal">
      <formula>0</formula>
    </cfRule>
  </conditionalFormatting>
  <conditionalFormatting sqref="EB335">
    <cfRule type="cellIs" dxfId="2957" priority="3200" stopIfTrue="1" operator="equal">
      <formula>0</formula>
    </cfRule>
  </conditionalFormatting>
  <conditionalFormatting sqref="EB337">
    <cfRule type="cellIs" dxfId="2956" priority="3199" stopIfTrue="1" operator="equal">
      <formula>0</formula>
    </cfRule>
  </conditionalFormatting>
  <conditionalFormatting sqref="EB343 EB349 EB351 EB353 EB357 EB347">
    <cfRule type="cellIs" dxfId="2955" priority="3198" stopIfTrue="1" operator="equal">
      <formula>0</formula>
    </cfRule>
  </conditionalFormatting>
  <conditionalFormatting sqref="EB361">
    <cfRule type="cellIs" dxfId="2954" priority="3197" stopIfTrue="1" operator="equal">
      <formula>0</formula>
    </cfRule>
  </conditionalFormatting>
  <conditionalFormatting sqref="EB345">
    <cfRule type="cellIs" dxfId="2953" priority="3196" stopIfTrue="1" operator="equal">
      <formula>0</formula>
    </cfRule>
  </conditionalFormatting>
  <conditionalFormatting sqref="EB341">
    <cfRule type="cellIs" dxfId="2952" priority="3195" stopIfTrue="1" operator="equal">
      <formula>0</formula>
    </cfRule>
  </conditionalFormatting>
  <conditionalFormatting sqref="EB355 EB359">
    <cfRule type="cellIs" dxfId="2951" priority="3194" stopIfTrue="1" operator="equal">
      <formula>0</formula>
    </cfRule>
  </conditionalFormatting>
  <conditionalFormatting sqref="EB363">
    <cfRule type="cellIs" dxfId="2950" priority="3193" stopIfTrue="1" operator="equal">
      <formula>0</formula>
    </cfRule>
  </conditionalFormatting>
  <conditionalFormatting sqref="EB365">
    <cfRule type="cellIs" dxfId="2949" priority="3192" stopIfTrue="1" operator="equal">
      <formula>0</formula>
    </cfRule>
  </conditionalFormatting>
  <conditionalFormatting sqref="EB387">
    <cfRule type="cellIs" dxfId="2948" priority="3191" stopIfTrue="1" operator="equal">
      <formula>0</formula>
    </cfRule>
  </conditionalFormatting>
  <conditionalFormatting sqref="EB369 EB371 EB373 EB375 EB377 EB379 EB381 EB383 EB385">
    <cfRule type="cellIs" dxfId="2947" priority="3190" stopIfTrue="1" operator="equal">
      <formula>0</formula>
    </cfRule>
  </conditionalFormatting>
  <conditionalFormatting sqref="EB389">
    <cfRule type="cellIs" dxfId="2946" priority="3189" stopIfTrue="1" operator="equal">
      <formula>0</formula>
    </cfRule>
  </conditionalFormatting>
  <conditionalFormatting sqref="EB391">
    <cfRule type="cellIs" dxfId="2945" priority="3188" stopIfTrue="1" operator="equal">
      <formula>0</formula>
    </cfRule>
  </conditionalFormatting>
  <conditionalFormatting sqref="EB393">
    <cfRule type="cellIs" dxfId="2944" priority="3187" stopIfTrue="1" operator="equal">
      <formula>0</formula>
    </cfRule>
  </conditionalFormatting>
  <conditionalFormatting sqref="EB401">
    <cfRule type="cellIs" dxfId="2943" priority="3186" stopIfTrue="1" operator="equal">
      <formula>0</formula>
    </cfRule>
  </conditionalFormatting>
  <conditionalFormatting sqref="EB401">
    <cfRule type="cellIs" dxfId="2942" priority="3185" stopIfTrue="1" operator="equal">
      <formula>0</formula>
    </cfRule>
  </conditionalFormatting>
  <conditionalFormatting sqref="EB397 EB399">
    <cfRule type="cellIs" dxfId="2941" priority="3184" stopIfTrue="1" operator="equal">
      <formula>0</formula>
    </cfRule>
  </conditionalFormatting>
  <conditionalFormatting sqref="EB397 EB399">
    <cfRule type="cellIs" dxfId="2940" priority="3183" stopIfTrue="1" operator="equal">
      <formula>0</formula>
    </cfRule>
  </conditionalFormatting>
  <conditionalFormatting sqref="EB409 EB415 EB407 EB405">
    <cfRule type="cellIs" dxfId="2939" priority="3182" stopIfTrue="1" operator="equal">
      <formula>0</formula>
    </cfRule>
  </conditionalFormatting>
  <conditionalFormatting sqref="EB417">
    <cfRule type="cellIs" dxfId="2938" priority="3181" stopIfTrue="1" operator="equal">
      <formula>0</formula>
    </cfRule>
  </conditionalFormatting>
  <conditionalFormatting sqref="EB419">
    <cfRule type="cellIs" dxfId="2937" priority="3180" stopIfTrue="1" operator="equal">
      <formula>0</formula>
    </cfRule>
  </conditionalFormatting>
  <conditionalFormatting sqref="EB421">
    <cfRule type="cellIs" dxfId="2936" priority="3179" stopIfTrue="1" operator="equal">
      <formula>0</formula>
    </cfRule>
  </conditionalFormatting>
  <conditionalFormatting sqref="EB423">
    <cfRule type="cellIs" dxfId="2935" priority="3178" stopIfTrue="1" operator="equal">
      <formula>0</formula>
    </cfRule>
  </conditionalFormatting>
  <conditionalFormatting sqref="EB427 EB425 EB429">
    <cfRule type="cellIs" dxfId="2934" priority="3177" stopIfTrue="1" operator="equal">
      <formula>0</formula>
    </cfRule>
  </conditionalFormatting>
  <conditionalFormatting sqref="EB411 EB413">
    <cfRule type="cellIs" dxfId="2933" priority="3176" stopIfTrue="1" operator="equal">
      <formula>0</formula>
    </cfRule>
  </conditionalFormatting>
  <conditionalFormatting sqref="EB439">
    <cfRule type="cellIs" dxfId="2932" priority="3175" stopIfTrue="1" operator="equal">
      <formula>0</formula>
    </cfRule>
  </conditionalFormatting>
  <conditionalFormatting sqref="EB439">
    <cfRule type="cellIs" dxfId="2931" priority="3174" stopIfTrue="1" operator="equal">
      <formula>0</formula>
    </cfRule>
  </conditionalFormatting>
  <conditionalFormatting sqref="EB435 EB433">
    <cfRule type="cellIs" dxfId="2930" priority="3173" stopIfTrue="1" operator="equal">
      <formula>0</formula>
    </cfRule>
  </conditionalFormatting>
  <conditionalFormatting sqref="EB437">
    <cfRule type="cellIs" dxfId="2929" priority="3172" stopIfTrue="1" operator="equal">
      <formula>0</formula>
    </cfRule>
  </conditionalFormatting>
  <conditionalFormatting sqref="EB435 EB433">
    <cfRule type="cellIs" dxfId="2928" priority="3171" stopIfTrue="1" operator="equal">
      <formula>0</formula>
    </cfRule>
  </conditionalFormatting>
  <conditionalFormatting sqref="EB437">
    <cfRule type="cellIs" dxfId="2927" priority="3170" stopIfTrue="1" operator="equal">
      <formula>0</formula>
    </cfRule>
  </conditionalFormatting>
  <conditionalFormatting sqref="EB441">
    <cfRule type="cellIs" dxfId="2926" priority="3169" stopIfTrue="1" operator="equal">
      <formula>0</formula>
    </cfRule>
  </conditionalFormatting>
  <conditionalFormatting sqref="EB445">
    <cfRule type="cellIs" dxfId="2925" priority="3168" stopIfTrue="1" operator="equal">
      <formula>0</formula>
    </cfRule>
  </conditionalFormatting>
  <conditionalFormatting sqref="EB445">
    <cfRule type="cellIs" dxfId="2924" priority="3167" stopIfTrue="1" operator="equal">
      <formula>0</formula>
    </cfRule>
  </conditionalFormatting>
  <conditionalFormatting sqref="EB447">
    <cfRule type="cellIs" dxfId="2923" priority="3166" stopIfTrue="1" operator="equal">
      <formula>0</formula>
    </cfRule>
  </conditionalFormatting>
  <conditionalFormatting sqref="EB447">
    <cfRule type="cellIs" dxfId="2922" priority="3165" stopIfTrue="1" operator="equal">
      <formula>0</formula>
    </cfRule>
  </conditionalFormatting>
  <conditionalFormatting sqref="EC43:ED43 EC13:ED13 EC15:ED15 EC17:ED17 EC19:ED19 EC21:ED21 EC23:ED23 EC25:ED25 EC27:ED27 EC33:ED33 EC35:ED35 EC37:ED37 EC39:ED39 EC41:ED41">
    <cfRule type="cellIs" dxfId="2921" priority="3164" stopIfTrue="1" operator="equal">
      <formula>0</formula>
    </cfRule>
  </conditionalFormatting>
  <conditionalFormatting sqref="EC29:ED29 EC31:ED31">
    <cfRule type="cellIs" dxfId="2920" priority="3163" stopIfTrue="1" operator="equal">
      <formula>0</formula>
    </cfRule>
  </conditionalFormatting>
  <conditionalFormatting sqref="EC83:ED83">
    <cfRule type="cellIs" dxfId="2919" priority="3162" stopIfTrue="1" operator="equal">
      <formula>0</formula>
    </cfRule>
  </conditionalFormatting>
  <conditionalFormatting sqref="EC75:ED75 EC69:ED69 EC77:ED77">
    <cfRule type="cellIs" dxfId="2918" priority="3161" stopIfTrue="1" operator="equal">
      <formula>0</formula>
    </cfRule>
  </conditionalFormatting>
  <conditionalFormatting sqref="EC81:ED81 EC79:ED79">
    <cfRule type="cellIs" dxfId="2917" priority="3160" stopIfTrue="1" operator="equal">
      <formula>0</formula>
    </cfRule>
  </conditionalFormatting>
  <conditionalFormatting sqref="EC65:ED65 EC63:ED63">
    <cfRule type="cellIs" dxfId="2916" priority="3159" stopIfTrue="1" operator="equal">
      <formula>0</formula>
    </cfRule>
  </conditionalFormatting>
  <conditionalFormatting sqref="EC59:ED59 EC57:ED57">
    <cfRule type="cellIs" dxfId="2915" priority="3158" stopIfTrue="1" operator="equal">
      <formula>0</formula>
    </cfRule>
  </conditionalFormatting>
  <conditionalFormatting sqref="EC61:ED61">
    <cfRule type="cellIs" dxfId="2914" priority="3157" stopIfTrue="1" operator="equal">
      <formula>0</formula>
    </cfRule>
  </conditionalFormatting>
  <conditionalFormatting sqref="EC67:ED67 EC71:ED71 EC73:ED73">
    <cfRule type="cellIs" dxfId="2913" priority="3156" stopIfTrue="1" operator="equal">
      <formula>0</formula>
    </cfRule>
  </conditionalFormatting>
  <conditionalFormatting sqref="EC89:ED89 EC91:ED91 EC93:ED93 EC95:ED95 EC97:ED97 EC99:ED99 EC101:ED101 EC103:ED103 EC105:ED105 EC107:ED107">
    <cfRule type="cellIs" dxfId="2912" priority="3155" stopIfTrue="1" operator="equal">
      <formula>0</formula>
    </cfRule>
  </conditionalFormatting>
  <conditionalFormatting sqref="EC243:ED243 EC269:ED269">
    <cfRule type="cellIs" dxfId="2911" priority="3154" stopIfTrue="1" operator="equal">
      <formula>0</formula>
    </cfRule>
  </conditionalFormatting>
  <conditionalFormatting sqref="EC251:ED251 EC253:ED253">
    <cfRule type="cellIs" dxfId="2910" priority="3153" stopIfTrue="1" operator="equal">
      <formula>0</formula>
    </cfRule>
  </conditionalFormatting>
  <conditionalFormatting sqref="EC259:ED259">
    <cfRule type="cellIs" dxfId="2909" priority="3151" stopIfTrue="1" operator="equal">
      <formula>0</formula>
    </cfRule>
  </conditionalFormatting>
  <conditionalFormatting sqref="EC257:ED257 EC255:ED255">
    <cfRule type="cellIs" dxfId="2908" priority="3152" stopIfTrue="1" operator="equal">
      <formula>0</formula>
    </cfRule>
  </conditionalFormatting>
  <conditionalFormatting sqref="EC261:ED261">
    <cfRule type="cellIs" dxfId="2907" priority="3150" stopIfTrue="1" operator="equal">
      <formula>0</formula>
    </cfRule>
  </conditionalFormatting>
  <conditionalFormatting sqref="EC249:ED249">
    <cfRule type="cellIs" dxfId="2906" priority="3149" stopIfTrue="1" operator="equal">
      <formula>0</formula>
    </cfRule>
  </conditionalFormatting>
  <conditionalFormatting sqref="EC241:ED241">
    <cfRule type="cellIs" dxfId="2905" priority="3148" stopIfTrue="1" operator="equal">
      <formula>0</formula>
    </cfRule>
  </conditionalFormatting>
  <conditionalFormatting sqref="EC245:ED245">
    <cfRule type="cellIs" dxfId="2904" priority="3147" stopIfTrue="1" operator="equal">
      <formula>0</formula>
    </cfRule>
  </conditionalFormatting>
  <conditionalFormatting sqref="EC247:ED247">
    <cfRule type="cellIs" dxfId="2903" priority="3146" stopIfTrue="1" operator="equal">
      <formula>0</formula>
    </cfRule>
  </conditionalFormatting>
  <conditionalFormatting sqref="EC237:ED237 EC239:ED239">
    <cfRule type="cellIs" dxfId="2902" priority="3145" stopIfTrue="1" operator="equal">
      <formula>0</formula>
    </cfRule>
  </conditionalFormatting>
  <conditionalFormatting sqref="EC233:ED233 EC235:ED235">
    <cfRule type="cellIs" dxfId="2901" priority="3144" stopIfTrue="1" operator="equal">
      <formula>0</formula>
    </cfRule>
  </conditionalFormatting>
  <conditionalFormatting sqref="EC231:ED231">
    <cfRule type="cellIs" dxfId="2900" priority="3143" stopIfTrue="1" operator="equal">
      <formula>0</formula>
    </cfRule>
  </conditionalFormatting>
  <conditionalFormatting sqref="EC225:ED225 EC223:ED223">
    <cfRule type="cellIs" dxfId="2899" priority="3142" stopIfTrue="1" operator="equal">
      <formula>0</formula>
    </cfRule>
  </conditionalFormatting>
  <conditionalFormatting sqref="EC229:ED229 EC227:ED227">
    <cfRule type="cellIs" dxfId="2898" priority="3141" stopIfTrue="1" operator="equal">
      <formula>0</formula>
    </cfRule>
  </conditionalFormatting>
  <conditionalFormatting sqref="EC239:ED239 EC237:ED237 EC225:ED225 EC223:ED223">
    <cfRule type="cellIs" dxfId="2897" priority="3140" stopIfTrue="1" operator="equal">
      <formula>0</formula>
    </cfRule>
  </conditionalFormatting>
  <conditionalFormatting sqref="EC235:ED235 EC233:ED233 EC229:ED229 EC227:ED227">
    <cfRule type="cellIs" dxfId="2896" priority="3139" stopIfTrue="1" operator="equal">
      <formula>0</formula>
    </cfRule>
  </conditionalFormatting>
  <conditionalFormatting sqref="EC231:ED231">
    <cfRule type="cellIs" dxfId="2895" priority="3138" stopIfTrue="1" operator="equal">
      <formula>0</formula>
    </cfRule>
  </conditionalFormatting>
  <conditionalFormatting sqref="EC263:ED263">
    <cfRule type="cellIs" dxfId="2894" priority="3137" stopIfTrue="1" operator="equal">
      <formula>0</formula>
    </cfRule>
  </conditionalFormatting>
  <conditionalFormatting sqref="EC265:ED265">
    <cfRule type="cellIs" dxfId="2893" priority="3136" stopIfTrue="1" operator="equal">
      <formula>0</formula>
    </cfRule>
  </conditionalFormatting>
  <conditionalFormatting sqref="EC267:ED267">
    <cfRule type="cellIs" dxfId="2892" priority="3135" stopIfTrue="1" operator="equal">
      <formula>0</formula>
    </cfRule>
  </conditionalFormatting>
  <conditionalFormatting sqref="EC299:EH299">
    <cfRule type="cellIs" dxfId="2891" priority="3134" stopIfTrue="1" operator="equal">
      <formula>0</formula>
    </cfRule>
  </conditionalFormatting>
  <conditionalFormatting sqref="EC293:EH293 EC291:EH291">
    <cfRule type="cellIs" dxfId="2890" priority="3132" stopIfTrue="1" operator="equal">
      <formula>0</formula>
    </cfRule>
  </conditionalFormatting>
  <conditionalFormatting sqref="EC295:EH295">
    <cfRule type="cellIs" dxfId="2889" priority="3133" stopIfTrue="1" operator="equal">
      <formula>0</formula>
    </cfRule>
  </conditionalFormatting>
  <conditionalFormatting sqref="EC297:EH297">
    <cfRule type="cellIs" dxfId="2888" priority="3131" stopIfTrue="1" operator="equal">
      <formula>0</formula>
    </cfRule>
  </conditionalFormatting>
  <conditionalFormatting sqref="EC273:EH273 EC275:EH275">
    <cfRule type="cellIs" dxfId="2887" priority="3128" stopIfTrue="1" operator="equal">
      <formula>0</formula>
    </cfRule>
  </conditionalFormatting>
  <conditionalFormatting sqref="EC283:EH283 EC285:EH285 EC287:EH287 EC289:EH289">
    <cfRule type="cellIs" dxfId="2886" priority="3130" stopIfTrue="1" operator="equal">
      <formula>0</formula>
    </cfRule>
  </conditionalFormatting>
  <conditionalFormatting sqref="EC279:EH279 EC281:EH281">
    <cfRule type="cellIs" dxfId="2885" priority="3129" stopIfTrue="1" operator="equal">
      <formula>0</formula>
    </cfRule>
  </conditionalFormatting>
  <conditionalFormatting sqref="EC277:EH277">
    <cfRule type="cellIs" dxfId="2884" priority="3127" stopIfTrue="1" operator="equal">
      <formula>0</formula>
    </cfRule>
  </conditionalFormatting>
  <conditionalFormatting sqref="EC301:EH301">
    <cfRule type="cellIs" dxfId="2883" priority="3126" stopIfTrue="1" operator="equal">
      <formula>0</formula>
    </cfRule>
  </conditionalFormatting>
  <conditionalFormatting sqref="EC315:ED315 EC321:ED321 EC313:ED313 EC311:ED311 EC317:ED317 EC319:ED319">
    <cfRule type="cellIs" dxfId="2882" priority="3125" stopIfTrue="1" operator="equal">
      <formula>0</formula>
    </cfRule>
  </conditionalFormatting>
  <conditionalFormatting sqref="EC323:ED323">
    <cfRule type="cellIs" dxfId="2881" priority="3124" stopIfTrue="1" operator="equal">
      <formula>0</formula>
    </cfRule>
  </conditionalFormatting>
  <conditionalFormatting sqref="EC325:ED325">
    <cfRule type="cellIs" dxfId="2880" priority="3123" stopIfTrue="1" operator="equal">
      <formula>0</formula>
    </cfRule>
  </conditionalFormatting>
  <conditionalFormatting sqref="EC327:ED327">
    <cfRule type="cellIs" dxfId="2879" priority="3122" stopIfTrue="1" operator="equal">
      <formula>0</formula>
    </cfRule>
  </conditionalFormatting>
  <conditionalFormatting sqref="EC329:ED329">
    <cfRule type="cellIs" dxfId="2878" priority="3121" stopIfTrue="1" operator="equal">
      <formula>0</formula>
    </cfRule>
  </conditionalFormatting>
  <conditionalFormatting sqref="EC331:ED333">
    <cfRule type="cellIs" dxfId="2877" priority="3120" stopIfTrue="1" operator="equal">
      <formula>0</formula>
    </cfRule>
  </conditionalFormatting>
  <conditionalFormatting sqref="EC335:ED335">
    <cfRule type="cellIs" dxfId="2876" priority="3119" stopIfTrue="1" operator="equal">
      <formula>0</formula>
    </cfRule>
  </conditionalFormatting>
  <conditionalFormatting sqref="EC337:ED337">
    <cfRule type="cellIs" dxfId="2875" priority="3118" stopIfTrue="1" operator="equal">
      <formula>0</formula>
    </cfRule>
  </conditionalFormatting>
  <conditionalFormatting sqref="EC181:ED181 EC183:ED183 EC189:ED189">
    <cfRule type="cellIs" dxfId="2874" priority="3117" stopIfTrue="1" operator="equal">
      <formula>0</formula>
    </cfRule>
  </conditionalFormatting>
  <conditionalFormatting sqref="EC185:ED185 EC187:ED187">
    <cfRule type="cellIs" dxfId="2873" priority="3116" stopIfTrue="1" operator="equal">
      <formula>0</formula>
    </cfRule>
  </conditionalFormatting>
  <conditionalFormatting sqref="EC209:ED209 EC211:ED211">
    <cfRule type="cellIs" dxfId="2872" priority="3115" stopIfTrue="1" operator="equal">
      <formula>0</formula>
    </cfRule>
  </conditionalFormatting>
  <conditionalFormatting sqref="EC213:ED213">
    <cfRule type="cellIs" dxfId="2871" priority="3114" stopIfTrue="1" operator="equal">
      <formula>0</formula>
    </cfRule>
  </conditionalFormatting>
  <conditionalFormatting sqref="EC171:ED171 EC173:ED173 EC175:ED175 EC177:ED177">
    <cfRule type="cellIs" dxfId="2870" priority="3113" stopIfTrue="1" operator="equal">
      <formula>0</formula>
    </cfRule>
  </conditionalFormatting>
  <conditionalFormatting sqref="EC167:ED167">
    <cfRule type="cellIs" dxfId="2869" priority="3112" stopIfTrue="1" operator="equal">
      <formula>0</formula>
    </cfRule>
  </conditionalFormatting>
  <conditionalFormatting sqref="EC157:ED157 EC159:ED159">
    <cfRule type="cellIs" dxfId="2868" priority="3111" stopIfTrue="1" operator="equal">
      <formula>0</formula>
    </cfRule>
  </conditionalFormatting>
  <conditionalFormatting sqref="EC161:ED161 EC163:ED163">
    <cfRule type="cellIs" dxfId="2867" priority="3110" stopIfTrue="1" operator="equal">
      <formula>0</formula>
    </cfRule>
  </conditionalFormatting>
  <conditionalFormatting sqref="EC165:ED165">
    <cfRule type="cellIs" dxfId="2866" priority="3109" stopIfTrue="1" operator="equal">
      <formula>0</formula>
    </cfRule>
  </conditionalFormatting>
  <conditionalFormatting sqref="EC133:ED133 EC135:ED135 EC137:ED137 EC139:ED139 EC141:ED141 EC143:ED143 EC145:ED145 EC147:ED147 EC149:ED149 EC151:ED151">
    <cfRule type="cellIs" dxfId="2865" priority="3108" stopIfTrue="1" operator="equal">
      <formula>0</formula>
    </cfRule>
  </conditionalFormatting>
  <conditionalFormatting sqref="EC153:ED153">
    <cfRule type="cellIs" dxfId="2864" priority="3107" stopIfTrue="1" operator="equal">
      <formula>0</formula>
    </cfRule>
  </conditionalFormatting>
  <conditionalFormatting sqref="EC129:ED129">
    <cfRule type="cellIs" dxfId="2863" priority="3106" stopIfTrue="1" operator="equal">
      <formula>0</formula>
    </cfRule>
  </conditionalFormatting>
  <conditionalFormatting sqref="EC125:ED125">
    <cfRule type="cellIs" dxfId="2862" priority="3105" stopIfTrue="1" operator="equal">
      <formula>0</formula>
    </cfRule>
  </conditionalFormatting>
  <conditionalFormatting sqref="EC127:ED127">
    <cfRule type="cellIs" dxfId="2861" priority="3104" stopIfTrue="1" operator="equal">
      <formula>0</formula>
    </cfRule>
  </conditionalFormatting>
  <conditionalFormatting sqref="EC127:ED127">
    <cfRule type="cellIs" dxfId="2860" priority="3103" stopIfTrue="1" operator="equal">
      <formula>0</formula>
    </cfRule>
  </conditionalFormatting>
  <conditionalFormatting sqref="EC111:ED111 EC113:ED113">
    <cfRule type="cellIs" dxfId="2859" priority="3102" stopIfTrue="1" operator="equal">
      <formula>0</formula>
    </cfRule>
  </conditionalFormatting>
  <conditionalFormatting sqref="EC115:ED115 EC117:ED117 EC119:ED119">
    <cfRule type="cellIs" dxfId="2858" priority="3101" stopIfTrue="1" operator="equal">
      <formula>0</formula>
    </cfRule>
  </conditionalFormatting>
  <conditionalFormatting sqref="EC121:ED121 EC123:ED123">
    <cfRule type="cellIs" dxfId="2857" priority="3100" stopIfTrue="1" operator="equal">
      <formula>0</formula>
    </cfRule>
  </conditionalFormatting>
  <conditionalFormatting sqref="EC111:ED111 EC113:ED113">
    <cfRule type="cellIs" dxfId="2856" priority="3099" stopIfTrue="1" operator="equal">
      <formula>0</formula>
    </cfRule>
  </conditionalFormatting>
  <conditionalFormatting sqref="EC115:ED115 EC117:ED117 EC119:ED119">
    <cfRule type="cellIs" dxfId="2855" priority="3098" stopIfTrue="1" operator="equal">
      <formula>0</formula>
    </cfRule>
  </conditionalFormatting>
  <conditionalFormatting sqref="EC121:ED121 EC123:ED123">
    <cfRule type="cellIs" dxfId="2854" priority="3097" stopIfTrue="1" operator="equal">
      <formula>0</formula>
    </cfRule>
  </conditionalFormatting>
  <conditionalFormatting sqref="EC339:ED339">
    <cfRule type="cellIs" dxfId="2853" priority="3096" stopIfTrue="1" operator="equal">
      <formula>0</formula>
    </cfRule>
  </conditionalFormatting>
  <conditionalFormatting sqref="EC343:ED343 EC349:ED349 EC351:ED351 EC353:ED353 EC357:ED357 EC347:ED347">
    <cfRule type="cellIs" dxfId="2852" priority="3095" stopIfTrue="1" operator="equal">
      <formula>0</formula>
    </cfRule>
  </conditionalFormatting>
  <conditionalFormatting sqref="EC361:ED361">
    <cfRule type="cellIs" dxfId="2851" priority="3094" stopIfTrue="1" operator="equal">
      <formula>0</formula>
    </cfRule>
  </conditionalFormatting>
  <conditionalFormatting sqref="EC345:ED345">
    <cfRule type="cellIs" dxfId="2850" priority="3093" stopIfTrue="1" operator="equal">
      <formula>0</formula>
    </cfRule>
  </conditionalFormatting>
  <conditionalFormatting sqref="EC341:ED341">
    <cfRule type="cellIs" dxfId="2849" priority="3092" stopIfTrue="1" operator="equal">
      <formula>0</formula>
    </cfRule>
  </conditionalFormatting>
  <conditionalFormatting sqref="EC355:ED355 EC359:ED359">
    <cfRule type="cellIs" dxfId="2848" priority="3091" stopIfTrue="1" operator="equal">
      <formula>0</formula>
    </cfRule>
  </conditionalFormatting>
  <conditionalFormatting sqref="EC363:ED363">
    <cfRule type="cellIs" dxfId="2847" priority="3090" stopIfTrue="1" operator="equal">
      <formula>0</formula>
    </cfRule>
  </conditionalFormatting>
  <conditionalFormatting sqref="EC365:ED365">
    <cfRule type="cellIs" dxfId="2846" priority="3089" stopIfTrue="1" operator="equal">
      <formula>0</formula>
    </cfRule>
  </conditionalFormatting>
  <conditionalFormatting sqref="EC387:ED387">
    <cfRule type="cellIs" dxfId="2845" priority="3088" stopIfTrue="1" operator="equal">
      <formula>0</formula>
    </cfRule>
  </conditionalFormatting>
  <conditionalFormatting sqref="EC369:ED369 EC371:ED371 EC373:ED373 EC375:ED375 EC377:ED377 EC379:ED379 EC381:ED381 EC383:ED383 EC385:ED385">
    <cfRule type="cellIs" dxfId="2844" priority="3087" stopIfTrue="1" operator="equal">
      <formula>0</formula>
    </cfRule>
  </conditionalFormatting>
  <conditionalFormatting sqref="EC389:ED389">
    <cfRule type="cellIs" dxfId="2843" priority="3086" stopIfTrue="1" operator="equal">
      <formula>0</formula>
    </cfRule>
  </conditionalFormatting>
  <conditionalFormatting sqref="EC391:ED391">
    <cfRule type="cellIs" dxfId="2842" priority="3085" stopIfTrue="1" operator="equal">
      <formula>0</formula>
    </cfRule>
  </conditionalFormatting>
  <conditionalFormatting sqref="EC393:ED393">
    <cfRule type="cellIs" dxfId="2841" priority="3084" stopIfTrue="1" operator="equal">
      <formula>0</formula>
    </cfRule>
  </conditionalFormatting>
  <conditionalFormatting sqref="EC401:ED401">
    <cfRule type="cellIs" dxfId="2840" priority="3083" stopIfTrue="1" operator="equal">
      <formula>0</formula>
    </cfRule>
  </conditionalFormatting>
  <conditionalFormatting sqref="EC401:ED401">
    <cfRule type="cellIs" dxfId="2839" priority="3082" stopIfTrue="1" operator="equal">
      <formula>0</formula>
    </cfRule>
  </conditionalFormatting>
  <conditionalFormatting sqref="EC397:ED397 EC399:ED399">
    <cfRule type="cellIs" dxfId="2838" priority="3081" stopIfTrue="1" operator="equal">
      <formula>0</formula>
    </cfRule>
  </conditionalFormatting>
  <conditionalFormatting sqref="EC397:ED397 EC399:ED399">
    <cfRule type="cellIs" dxfId="2837" priority="3080" stopIfTrue="1" operator="equal">
      <formula>0</formula>
    </cfRule>
  </conditionalFormatting>
  <conditionalFormatting sqref="EC409:ED409 EC415:ED415 EC407:ED407 EC405:ED405">
    <cfRule type="cellIs" dxfId="2836" priority="3079" stopIfTrue="1" operator="equal">
      <formula>0</formula>
    </cfRule>
  </conditionalFormatting>
  <conditionalFormatting sqref="EC417:ED417">
    <cfRule type="cellIs" dxfId="2835" priority="3078" stopIfTrue="1" operator="equal">
      <formula>0</formula>
    </cfRule>
  </conditionalFormatting>
  <conditionalFormatting sqref="EC419:ED419">
    <cfRule type="cellIs" dxfId="2834" priority="3077" stopIfTrue="1" operator="equal">
      <formula>0</formula>
    </cfRule>
  </conditionalFormatting>
  <conditionalFormatting sqref="EC421:ED421">
    <cfRule type="cellIs" dxfId="2833" priority="3076" stopIfTrue="1" operator="equal">
      <formula>0</formula>
    </cfRule>
  </conditionalFormatting>
  <conditionalFormatting sqref="EC423:ED423">
    <cfRule type="cellIs" dxfId="2832" priority="3075" stopIfTrue="1" operator="equal">
      <formula>0</formula>
    </cfRule>
  </conditionalFormatting>
  <conditionalFormatting sqref="EC427:ED427 EC425:ED425 EC429:ED429">
    <cfRule type="cellIs" dxfId="2831" priority="3074" stopIfTrue="1" operator="equal">
      <formula>0</formula>
    </cfRule>
  </conditionalFormatting>
  <conditionalFormatting sqref="EC411:ED411 EC413:ED413">
    <cfRule type="cellIs" dxfId="2830" priority="3073" stopIfTrue="1" operator="equal">
      <formula>0</formula>
    </cfRule>
  </conditionalFormatting>
  <conditionalFormatting sqref="EC439:ED439">
    <cfRule type="cellIs" dxfId="2829" priority="3072" stopIfTrue="1" operator="equal">
      <formula>0</formula>
    </cfRule>
  </conditionalFormatting>
  <conditionalFormatting sqref="EC439:ED439">
    <cfRule type="cellIs" dxfId="2828" priority="3071" stopIfTrue="1" operator="equal">
      <formula>0</formula>
    </cfRule>
  </conditionalFormatting>
  <conditionalFormatting sqref="EC435:ED435 EC433:ED433">
    <cfRule type="cellIs" dxfId="2827" priority="3070" stopIfTrue="1" operator="equal">
      <formula>0</formula>
    </cfRule>
  </conditionalFormatting>
  <conditionalFormatting sqref="EC437:ED437">
    <cfRule type="cellIs" dxfId="2826" priority="3069" stopIfTrue="1" operator="equal">
      <formula>0</formula>
    </cfRule>
  </conditionalFormatting>
  <conditionalFormatting sqref="EC435:ED435 EC433:ED433">
    <cfRule type="cellIs" dxfId="2825" priority="3068" stopIfTrue="1" operator="equal">
      <formula>0</formula>
    </cfRule>
  </conditionalFormatting>
  <conditionalFormatting sqref="EC437:ED437">
    <cfRule type="cellIs" dxfId="2824" priority="3067" stopIfTrue="1" operator="equal">
      <formula>0</formula>
    </cfRule>
  </conditionalFormatting>
  <conditionalFormatting sqref="EC441:ED441">
    <cfRule type="cellIs" dxfId="2823" priority="3066" stopIfTrue="1" operator="equal">
      <formula>0</formula>
    </cfRule>
  </conditionalFormatting>
  <conditionalFormatting sqref="EC445:ED445">
    <cfRule type="cellIs" dxfId="2822" priority="3065" stopIfTrue="1" operator="equal">
      <formula>0</formula>
    </cfRule>
  </conditionalFormatting>
  <conditionalFormatting sqref="EC445:ED445">
    <cfRule type="cellIs" dxfId="2821" priority="3064" stopIfTrue="1" operator="equal">
      <formula>0</formula>
    </cfRule>
  </conditionalFormatting>
  <conditionalFormatting sqref="EC447:ED447">
    <cfRule type="cellIs" dxfId="2820" priority="3063" stopIfTrue="1" operator="equal">
      <formula>0</formula>
    </cfRule>
  </conditionalFormatting>
  <conditionalFormatting sqref="EC447:ED447">
    <cfRule type="cellIs" dxfId="2819" priority="3062" stopIfTrue="1" operator="equal">
      <formula>0</formula>
    </cfRule>
  </conditionalFormatting>
  <conditionalFormatting sqref="EE191:EF191">
    <cfRule type="cellIs" dxfId="2818" priority="3061" stopIfTrue="1" operator="equal">
      <formula>0</formula>
    </cfRule>
  </conditionalFormatting>
  <conditionalFormatting sqref="EE51:EF51">
    <cfRule type="cellIs" dxfId="2817" priority="3058" stopIfTrue="1" operator="equal">
      <formula>0</formula>
    </cfRule>
  </conditionalFormatting>
  <conditionalFormatting sqref="EE45:EF45 EE47:EF47">
    <cfRule type="cellIs" dxfId="2816" priority="3060" stopIfTrue="1" operator="equal">
      <formula>0</formula>
    </cfRule>
  </conditionalFormatting>
  <conditionalFormatting sqref="EE49:EF49">
    <cfRule type="cellIs" dxfId="2815" priority="3059" stopIfTrue="1" operator="equal">
      <formula>0</formula>
    </cfRule>
  </conditionalFormatting>
  <conditionalFormatting sqref="EE193:EF193 EE195:EF195 EE197:EF197 EE199:EF199 EE201:EF201 EE203:EF203">
    <cfRule type="cellIs" dxfId="2814" priority="3057" stopIfTrue="1" operator="equal">
      <formula>0</formula>
    </cfRule>
  </conditionalFormatting>
  <conditionalFormatting sqref="EE205:EF205">
    <cfRule type="cellIs" dxfId="2813" priority="3056" stopIfTrue="1" operator="equal">
      <formula>0</formula>
    </cfRule>
  </conditionalFormatting>
  <conditionalFormatting sqref="EE85:EF85">
    <cfRule type="cellIs" dxfId="2812" priority="3055" stopIfTrue="1" operator="equal">
      <formula>0</formula>
    </cfRule>
  </conditionalFormatting>
  <conditionalFormatting sqref="EE53:EF53">
    <cfRule type="cellIs" dxfId="2811" priority="3054" stopIfTrue="1" operator="equal">
      <formula>0</formula>
    </cfRule>
  </conditionalFormatting>
  <conditionalFormatting sqref="EE131:EF131 EE179:EF179">
    <cfRule type="cellIs" dxfId="2810" priority="3053" stopIfTrue="1" operator="equal">
      <formula>0</formula>
    </cfRule>
  </conditionalFormatting>
  <conditionalFormatting sqref="EE11:EF11">
    <cfRule type="cellIs" dxfId="2809" priority="3052" stopIfTrue="1" operator="equal">
      <formula>0</formula>
    </cfRule>
  </conditionalFormatting>
  <conditionalFormatting sqref="EE55">
    <cfRule type="cellIs" dxfId="2808" priority="3051" stopIfTrue="1" operator="equal">
      <formula>0</formula>
    </cfRule>
  </conditionalFormatting>
  <conditionalFormatting sqref="EE109:EF109">
    <cfRule type="cellIs" dxfId="2807" priority="3050" stopIfTrue="1" operator="equal">
      <formula>0</formula>
    </cfRule>
  </conditionalFormatting>
  <conditionalFormatting sqref="EE155:EF155">
    <cfRule type="cellIs" dxfId="2806" priority="3049" stopIfTrue="1" operator="equal">
      <formula>0</formula>
    </cfRule>
  </conditionalFormatting>
  <conditionalFormatting sqref="EE9">
    <cfRule type="cellIs" dxfId="2805" priority="3048" stopIfTrue="1" operator="equal">
      <formula>0</formula>
    </cfRule>
  </conditionalFormatting>
  <conditionalFormatting sqref="EE169:EF169">
    <cfRule type="cellIs" dxfId="2804" priority="3047" stopIfTrue="1" operator="equal">
      <formula>0</formula>
    </cfRule>
  </conditionalFormatting>
  <conditionalFormatting sqref="EE87:EF87">
    <cfRule type="cellIs" dxfId="2803" priority="3046" stopIfTrue="1" operator="equal">
      <formula>0</formula>
    </cfRule>
  </conditionalFormatting>
  <conditionalFormatting sqref="EE207:EF207">
    <cfRule type="cellIs" dxfId="2802" priority="3045" stopIfTrue="1" operator="equal">
      <formula>0</formula>
    </cfRule>
  </conditionalFormatting>
  <conditionalFormatting sqref="EE43:EF43 EE13:EF13 EE15:EF15 EE17:EF17 EE19:EF19 EE21:EF21 EE23:EF23 EE25:EF25 EE27:EF27 EE33:EF33 EE35:EF35 EE37:EF37 EE39:EF39 EE41:EF41">
    <cfRule type="cellIs" dxfId="2801" priority="3044" stopIfTrue="1" operator="equal">
      <formula>0</formula>
    </cfRule>
  </conditionalFormatting>
  <conditionalFormatting sqref="EE29:EF29 EE31:EF31">
    <cfRule type="cellIs" dxfId="2800" priority="3043" stopIfTrue="1" operator="equal">
      <formula>0</formula>
    </cfRule>
  </conditionalFormatting>
  <conditionalFormatting sqref="EE83">
    <cfRule type="cellIs" dxfId="2799" priority="3042" stopIfTrue="1" operator="equal">
      <formula>0</formula>
    </cfRule>
  </conditionalFormatting>
  <conditionalFormatting sqref="EE75 EE69 EE77">
    <cfRule type="cellIs" dxfId="2798" priority="3041" stopIfTrue="1" operator="equal">
      <formula>0</formula>
    </cfRule>
  </conditionalFormatting>
  <conditionalFormatting sqref="EE81 EE79">
    <cfRule type="cellIs" dxfId="2797" priority="3040" stopIfTrue="1" operator="equal">
      <formula>0</formula>
    </cfRule>
  </conditionalFormatting>
  <conditionalFormatting sqref="EE65 EE63">
    <cfRule type="cellIs" dxfId="2796" priority="3039" stopIfTrue="1" operator="equal">
      <formula>0</formula>
    </cfRule>
  </conditionalFormatting>
  <conditionalFormatting sqref="EE59 EE57">
    <cfRule type="cellIs" dxfId="2795" priority="3038" stopIfTrue="1" operator="equal">
      <formula>0</formula>
    </cfRule>
  </conditionalFormatting>
  <conditionalFormatting sqref="EE61">
    <cfRule type="cellIs" dxfId="2794" priority="3037" stopIfTrue="1" operator="equal">
      <formula>0</formula>
    </cfRule>
  </conditionalFormatting>
  <conditionalFormatting sqref="EE67 EE71 EE73">
    <cfRule type="cellIs" dxfId="2793" priority="3036" stopIfTrue="1" operator="equal">
      <formula>0</formula>
    </cfRule>
  </conditionalFormatting>
  <conditionalFormatting sqref="EE89:EF89 EE91:EF91 EE93:EF93 EE95:EF95 EE97:EF97 EE99:EF99 EE101:EF101 EE103:EF103 EE105:EF105 EE107:EF107">
    <cfRule type="cellIs" dxfId="2792" priority="3035" stopIfTrue="1" operator="equal">
      <formula>0</formula>
    </cfRule>
  </conditionalFormatting>
  <conditionalFormatting sqref="EE181:EF181 EE183:EF183 EE189:EF189">
    <cfRule type="cellIs" dxfId="2791" priority="3034" stopIfTrue="1" operator="equal">
      <formula>0</formula>
    </cfRule>
  </conditionalFormatting>
  <conditionalFormatting sqref="EE185:EF185 EE187:EF187">
    <cfRule type="cellIs" dxfId="2790" priority="3033" stopIfTrue="1" operator="equal">
      <formula>0</formula>
    </cfRule>
  </conditionalFormatting>
  <conditionalFormatting sqref="EE209:EF209 EE211:EF211">
    <cfRule type="cellIs" dxfId="2789" priority="3032" stopIfTrue="1" operator="equal">
      <formula>0</formula>
    </cfRule>
  </conditionalFormatting>
  <conditionalFormatting sqref="EE213:EF213">
    <cfRule type="cellIs" dxfId="2788" priority="3031" stopIfTrue="1" operator="equal">
      <formula>0</formula>
    </cfRule>
  </conditionalFormatting>
  <conditionalFormatting sqref="EE171:EF171 EE173:EF173 EE175:EF175 EE177:EF177">
    <cfRule type="cellIs" dxfId="2787" priority="3030" stopIfTrue="1" operator="equal">
      <formula>0</formula>
    </cfRule>
  </conditionalFormatting>
  <conditionalFormatting sqref="EE167:EF167">
    <cfRule type="cellIs" dxfId="2786" priority="3029" stopIfTrue="1" operator="equal">
      <formula>0</formula>
    </cfRule>
  </conditionalFormatting>
  <conditionalFormatting sqref="EE157:EF157 EE159:EF159">
    <cfRule type="cellIs" dxfId="2785" priority="3028" stopIfTrue="1" operator="equal">
      <formula>0</formula>
    </cfRule>
  </conditionalFormatting>
  <conditionalFormatting sqref="EE161:EF161 EE163:EF163">
    <cfRule type="cellIs" dxfId="2784" priority="3027" stopIfTrue="1" operator="equal">
      <formula>0</formula>
    </cfRule>
  </conditionalFormatting>
  <conditionalFormatting sqref="EE165:EF165">
    <cfRule type="cellIs" dxfId="2783" priority="3026" stopIfTrue="1" operator="equal">
      <formula>0</formula>
    </cfRule>
  </conditionalFormatting>
  <conditionalFormatting sqref="EE133:EF133 EE135:EF135 EE137:EF137 EE139:EF139 EE141:EF141 EE143:EF143 EE145:EF145 EE147:EF147 EE149:EF149 EE151:EF151">
    <cfRule type="cellIs" dxfId="2782" priority="3025" stopIfTrue="1" operator="equal">
      <formula>0</formula>
    </cfRule>
  </conditionalFormatting>
  <conditionalFormatting sqref="EE153:EF153">
    <cfRule type="cellIs" dxfId="2781" priority="3024" stopIfTrue="1" operator="equal">
      <formula>0</formula>
    </cfRule>
  </conditionalFormatting>
  <conditionalFormatting sqref="EE129:EF129">
    <cfRule type="cellIs" dxfId="2780" priority="3023" stopIfTrue="1" operator="equal">
      <formula>0</formula>
    </cfRule>
  </conditionalFormatting>
  <conditionalFormatting sqref="EE125:EF125">
    <cfRule type="cellIs" dxfId="2779" priority="3022" stopIfTrue="1" operator="equal">
      <formula>0</formula>
    </cfRule>
  </conditionalFormatting>
  <conditionalFormatting sqref="EE127:EF127">
    <cfRule type="cellIs" dxfId="2778" priority="3021" stopIfTrue="1" operator="equal">
      <formula>0</formula>
    </cfRule>
  </conditionalFormatting>
  <conditionalFormatting sqref="EE127:EF127">
    <cfRule type="cellIs" dxfId="2777" priority="3020" stopIfTrue="1" operator="equal">
      <formula>0</formula>
    </cfRule>
  </conditionalFormatting>
  <conditionalFormatting sqref="EE111:EF111 EE113:EF113">
    <cfRule type="cellIs" dxfId="2776" priority="3019" stopIfTrue="1" operator="equal">
      <formula>0</formula>
    </cfRule>
  </conditionalFormatting>
  <conditionalFormatting sqref="EE115:EF115 EE117:EF117 EE119:EF119">
    <cfRule type="cellIs" dxfId="2775" priority="3018" stopIfTrue="1" operator="equal">
      <formula>0</formula>
    </cfRule>
  </conditionalFormatting>
  <conditionalFormatting sqref="EE121:EF121 EE123:EF123">
    <cfRule type="cellIs" dxfId="2774" priority="3017" stopIfTrue="1" operator="equal">
      <formula>0</formula>
    </cfRule>
  </conditionalFormatting>
  <conditionalFormatting sqref="EE111:EF111 EE113:EF113">
    <cfRule type="cellIs" dxfId="2773" priority="3016" stopIfTrue="1" operator="equal">
      <formula>0</formula>
    </cfRule>
  </conditionalFormatting>
  <conditionalFormatting sqref="EE115:EF115 EE117:EF117 EE119:EF119">
    <cfRule type="cellIs" dxfId="2772" priority="3015" stopIfTrue="1" operator="equal">
      <formula>0</formula>
    </cfRule>
  </conditionalFormatting>
  <conditionalFormatting sqref="EE121:EF121 EE123:EF123">
    <cfRule type="cellIs" dxfId="2771" priority="3014" stopIfTrue="1" operator="equal">
      <formula>0</formula>
    </cfRule>
  </conditionalFormatting>
  <conditionalFormatting sqref="EE303:EF303">
    <cfRule type="cellIs" dxfId="2770" priority="3013" stopIfTrue="1" operator="equal">
      <formula>0</formula>
    </cfRule>
  </conditionalFormatting>
  <conditionalFormatting sqref="EE305:EF305">
    <cfRule type="cellIs" dxfId="2769" priority="3012" stopIfTrue="1" operator="equal">
      <formula>0</formula>
    </cfRule>
  </conditionalFormatting>
  <conditionalFormatting sqref="EE307:EF307">
    <cfRule type="cellIs" dxfId="2768" priority="3011" stopIfTrue="1" operator="equal">
      <formula>0</formula>
    </cfRule>
  </conditionalFormatting>
  <conditionalFormatting sqref="EE367:EF367">
    <cfRule type="cellIs" dxfId="2767" priority="3008" stopIfTrue="1" operator="equal">
      <formula>0</formula>
    </cfRule>
  </conditionalFormatting>
  <conditionalFormatting sqref="EE221:EF221">
    <cfRule type="cellIs" dxfId="2766" priority="3010" stopIfTrue="1" operator="equal">
      <formula>0</formula>
    </cfRule>
  </conditionalFormatting>
  <conditionalFormatting sqref="EE271:EF271">
    <cfRule type="cellIs" dxfId="2765" priority="3009" stopIfTrue="1" operator="equal">
      <formula>0</formula>
    </cfRule>
  </conditionalFormatting>
  <conditionalFormatting sqref="EE219:EF219">
    <cfRule type="cellIs" dxfId="2764" priority="3007" stopIfTrue="1" operator="equal">
      <formula>0</formula>
    </cfRule>
  </conditionalFormatting>
  <conditionalFormatting sqref="EE431:EF431">
    <cfRule type="cellIs" dxfId="2763" priority="3006" stopIfTrue="1" operator="equal">
      <formula>0</formula>
    </cfRule>
  </conditionalFormatting>
  <conditionalFormatting sqref="EE395:EF395">
    <cfRule type="cellIs" dxfId="2762" priority="3005" stopIfTrue="1" operator="equal">
      <formula>0</formula>
    </cfRule>
  </conditionalFormatting>
  <conditionalFormatting sqref="EE403:EF403">
    <cfRule type="cellIs" dxfId="2761" priority="3004" stopIfTrue="1" operator="equal">
      <formula>0</formula>
    </cfRule>
  </conditionalFormatting>
  <conditionalFormatting sqref="EE309:EF309">
    <cfRule type="cellIs" dxfId="2760" priority="3003" stopIfTrue="1" operator="equal">
      <formula>0</formula>
    </cfRule>
  </conditionalFormatting>
  <conditionalFormatting sqref="EE443:EF443">
    <cfRule type="cellIs" dxfId="2759" priority="3002" stopIfTrue="1" operator="equal">
      <formula>0</formula>
    </cfRule>
  </conditionalFormatting>
  <conditionalFormatting sqref="EE243:EF243 EE269:EF269">
    <cfRule type="cellIs" dxfId="2758" priority="3001" stopIfTrue="1" operator="equal">
      <formula>0</formula>
    </cfRule>
  </conditionalFormatting>
  <conditionalFormatting sqref="EE251:EF251 EE253:EF253">
    <cfRule type="cellIs" dxfId="2757" priority="3000" stopIfTrue="1" operator="equal">
      <formula>0</formula>
    </cfRule>
  </conditionalFormatting>
  <conditionalFormatting sqref="EE259:EF259">
    <cfRule type="cellIs" dxfId="2756" priority="2998" stopIfTrue="1" operator="equal">
      <formula>0</formula>
    </cfRule>
  </conditionalFormatting>
  <conditionalFormatting sqref="EE257:EF257 EE255:EF255">
    <cfRule type="cellIs" dxfId="2755" priority="2999" stopIfTrue="1" operator="equal">
      <formula>0</formula>
    </cfRule>
  </conditionalFormatting>
  <conditionalFormatting sqref="EE261:EF261">
    <cfRule type="cellIs" dxfId="2754" priority="2997" stopIfTrue="1" operator="equal">
      <formula>0</formula>
    </cfRule>
  </conditionalFormatting>
  <conditionalFormatting sqref="EE249:EF249">
    <cfRule type="cellIs" dxfId="2753" priority="2996" stopIfTrue="1" operator="equal">
      <formula>0</formula>
    </cfRule>
  </conditionalFormatting>
  <conditionalFormatting sqref="EE241:EF241">
    <cfRule type="cellIs" dxfId="2752" priority="2995" stopIfTrue="1" operator="equal">
      <formula>0</formula>
    </cfRule>
  </conditionalFormatting>
  <conditionalFormatting sqref="EE245:EF245">
    <cfRule type="cellIs" dxfId="2751" priority="2994" stopIfTrue="1" operator="equal">
      <formula>0</formula>
    </cfRule>
  </conditionalFormatting>
  <conditionalFormatting sqref="EE247:EF247">
    <cfRule type="cellIs" dxfId="2750" priority="2993" stopIfTrue="1" operator="equal">
      <formula>0</formula>
    </cfRule>
  </conditionalFormatting>
  <conditionalFormatting sqref="EE237:EF237 EE239:EF239">
    <cfRule type="cellIs" dxfId="2749" priority="2992" stopIfTrue="1" operator="equal">
      <formula>0</formula>
    </cfRule>
  </conditionalFormatting>
  <conditionalFormatting sqref="EE233:EF233 EE235:EF235">
    <cfRule type="cellIs" dxfId="2748" priority="2991" stopIfTrue="1" operator="equal">
      <formula>0</formula>
    </cfRule>
  </conditionalFormatting>
  <conditionalFormatting sqref="EE231:EF231">
    <cfRule type="cellIs" dxfId="2747" priority="2990" stopIfTrue="1" operator="equal">
      <formula>0</formula>
    </cfRule>
  </conditionalFormatting>
  <conditionalFormatting sqref="EE225:EF225 EE223:EF223">
    <cfRule type="cellIs" dxfId="2746" priority="2989" stopIfTrue="1" operator="equal">
      <formula>0</formula>
    </cfRule>
  </conditionalFormatting>
  <conditionalFormatting sqref="EE229:EF229 EE227:EF227">
    <cfRule type="cellIs" dxfId="2745" priority="2988" stopIfTrue="1" operator="equal">
      <formula>0</formula>
    </cfRule>
  </conditionalFormatting>
  <conditionalFormatting sqref="EE239:EF239 EE237:EF237 EE225:EF225 EE223:EF223">
    <cfRule type="cellIs" dxfId="2744" priority="2987" stopIfTrue="1" operator="equal">
      <formula>0</formula>
    </cfRule>
  </conditionalFormatting>
  <conditionalFormatting sqref="EE235:EF235 EE233:EF233 EE229:EF229 EE227:EF227">
    <cfRule type="cellIs" dxfId="2743" priority="2986" stopIfTrue="1" operator="equal">
      <formula>0</formula>
    </cfRule>
  </conditionalFormatting>
  <conditionalFormatting sqref="EE231:EF231">
    <cfRule type="cellIs" dxfId="2742" priority="2985" stopIfTrue="1" operator="equal">
      <formula>0</formula>
    </cfRule>
  </conditionalFormatting>
  <conditionalFormatting sqref="EE263:EF263">
    <cfRule type="cellIs" dxfId="2741" priority="2984" stopIfTrue="1" operator="equal">
      <formula>0</formula>
    </cfRule>
  </conditionalFormatting>
  <conditionalFormatting sqref="EE265:EF265">
    <cfRule type="cellIs" dxfId="2740" priority="2983" stopIfTrue="1" operator="equal">
      <formula>0</formula>
    </cfRule>
  </conditionalFormatting>
  <conditionalFormatting sqref="EE267:EF267">
    <cfRule type="cellIs" dxfId="2739" priority="2982" stopIfTrue="1" operator="equal">
      <formula>0</formula>
    </cfRule>
  </conditionalFormatting>
  <conditionalFormatting sqref="EE315:EF315 EE321:EF321 EE313:EF313 EE311:EF311 EE317:EF317 EE319:EF319">
    <cfRule type="cellIs" dxfId="2738" priority="2972" stopIfTrue="1" operator="equal">
      <formula>0</formula>
    </cfRule>
  </conditionalFormatting>
  <conditionalFormatting sqref="EE323:EF323">
    <cfRule type="cellIs" dxfId="2737" priority="2971" stopIfTrue="1" operator="equal">
      <formula>0</formula>
    </cfRule>
  </conditionalFormatting>
  <conditionalFormatting sqref="EE325:EF325">
    <cfRule type="cellIs" dxfId="2736" priority="2970" stopIfTrue="1" operator="equal">
      <formula>0</formula>
    </cfRule>
  </conditionalFormatting>
  <conditionalFormatting sqref="EE327:EF327">
    <cfRule type="cellIs" dxfId="2735" priority="2969" stopIfTrue="1" operator="equal">
      <formula>0</formula>
    </cfRule>
  </conditionalFormatting>
  <conditionalFormatting sqref="EE329:EF329">
    <cfRule type="cellIs" dxfId="2734" priority="2968" stopIfTrue="1" operator="equal">
      <formula>0</formula>
    </cfRule>
  </conditionalFormatting>
  <conditionalFormatting sqref="EE331:EF333">
    <cfRule type="cellIs" dxfId="2733" priority="2967" stopIfTrue="1" operator="equal">
      <formula>0</formula>
    </cfRule>
  </conditionalFormatting>
  <conditionalFormatting sqref="EE335:EF335">
    <cfRule type="cellIs" dxfId="2732" priority="2966" stopIfTrue="1" operator="equal">
      <formula>0</formula>
    </cfRule>
  </conditionalFormatting>
  <conditionalFormatting sqref="EE337:EF337">
    <cfRule type="cellIs" dxfId="2731" priority="2965" stopIfTrue="1" operator="equal">
      <formula>0</formula>
    </cfRule>
  </conditionalFormatting>
  <conditionalFormatting sqref="EE339:EF339">
    <cfRule type="cellIs" dxfId="2730" priority="2964" stopIfTrue="1" operator="equal">
      <formula>0</formula>
    </cfRule>
  </conditionalFormatting>
  <conditionalFormatting sqref="EE343:EF343 EE349:EF349 EE351:EF351 EE353:EF353 EE357:EF357 EE347:EF347">
    <cfRule type="cellIs" dxfId="2729" priority="2963" stopIfTrue="1" operator="equal">
      <formula>0</formula>
    </cfRule>
  </conditionalFormatting>
  <conditionalFormatting sqref="EE361:EF361">
    <cfRule type="cellIs" dxfId="2728" priority="2962" stopIfTrue="1" operator="equal">
      <formula>0</formula>
    </cfRule>
  </conditionalFormatting>
  <conditionalFormatting sqref="EE345:EF345">
    <cfRule type="cellIs" dxfId="2727" priority="2961" stopIfTrue="1" operator="equal">
      <formula>0</formula>
    </cfRule>
  </conditionalFormatting>
  <conditionalFormatting sqref="EE341:EF341">
    <cfRule type="cellIs" dxfId="2726" priority="2960" stopIfTrue="1" operator="equal">
      <formula>0</formula>
    </cfRule>
  </conditionalFormatting>
  <conditionalFormatting sqref="EE355:EF355 EE359:EF359">
    <cfRule type="cellIs" dxfId="2725" priority="2959" stopIfTrue="1" operator="equal">
      <formula>0</formula>
    </cfRule>
  </conditionalFormatting>
  <conditionalFormatting sqref="EE363:EF363">
    <cfRule type="cellIs" dxfId="2724" priority="2958" stopIfTrue="1" operator="equal">
      <formula>0</formula>
    </cfRule>
  </conditionalFormatting>
  <conditionalFormatting sqref="EE365:EF365">
    <cfRule type="cellIs" dxfId="2723" priority="2957" stopIfTrue="1" operator="equal">
      <formula>0</formula>
    </cfRule>
  </conditionalFormatting>
  <conditionalFormatting sqref="EE387:EF387">
    <cfRule type="cellIs" dxfId="2722" priority="2956" stopIfTrue="1" operator="equal">
      <formula>0</formula>
    </cfRule>
  </conditionalFormatting>
  <conditionalFormatting sqref="EE369:EF369 EE371:EF371 EE373:EF373 EE375:EF375 EE377:EF377 EE379:EF379 EE381:EF381 EE383:EF383 EE385:EF385">
    <cfRule type="cellIs" dxfId="2721" priority="2955" stopIfTrue="1" operator="equal">
      <formula>0</formula>
    </cfRule>
  </conditionalFormatting>
  <conditionalFormatting sqref="EE389:EF389">
    <cfRule type="cellIs" dxfId="2720" priority="2954" stopIfTrue="1" operator="equal">
      <formula>0</formula>
    </cfRule>
  </conditionalFormatting>
  <conditionalFormatting sqref="EE391:EF391">
    <cfRule type="cellIs" dxfId="2719" priority="2953" stopIfTrue="1" operator="equal">
      <formula>0</formula>
    </cfRule>
  </conditionalFormatting>
  <conditionalFormatting sqref="EE393:EF393">
    <cfRule type="cellIs" dxfId="2718" priority="2952" stopIfTrue="1" operator="equal">
      <formula>0</formula>
    </cfRule>
  </conditionalFormatting>
  <conditionalFormatting sqref="EE401:EF401">
    <cfRule type="cellIs" dxfId="2717" priority="2951" stopIfTrue="1" operator="equal">
      <formula>0</formula>
    </cfRule>
  </conditionalFormatting>
  <conditionalFormatting sqref="EE401:EF401">
    <cfRule type="cellIs" dxfId="2716" priority="2950" stopIfTrue="1" operator="equal">
      <formula>0</formula>
    </cfRule>
  </conditionalFormatting>
  <conditionalFormatting sqref="EE397:EF397 EE399:EF399">
    <cfRule type="cellIs" dxfId="2715" priority="2949" stopIfTrue="1" operator="equal">
      <formula>0</formula>
    </cfRule>
  </conditionalFormatting>
  <conditionalFormatting sqref="EE397:EF397 EE399:EF399">
    <cfRule type="cellIs" dxfId="2714" priority="2948" stopIfTrue="1" operator="equal">
      <formula>0</formula>
    </cfRule>
  </conditionalFormatting>
  <conditionalFormatting sqref="EE409:EF409 EE415:EF415 EE407:EF407 EE405:EF405">
    <cfRule type="cellIs" dxfId="2713" priority="2947" stopIfTrue="1" operator="equal">
      <formula>0</formula>
    </cfRule>
  </conditionalFormatting>
  <conditionalFormatting sqref="EE417:EF417">
    <cfRule type="cellIs" dxfId="2712" priority="2946" stopIfTrue="1" operator="equal">
      <formula>0</formula>
    </cfRule>
  </conditionalFormatting>
  <conditionalFormatting sqref="EE419:EF419">
    <cfRule type="cellIs" dxfId="2711" priority="2945" stopIfTrue="1" operator="equal">
      <formula>0</formula>
    </cfRule>
  </conditionalFormatting>
  <conditionalFormatting sqref="EE421:EF421">
    <cfRule type="cellIs" dxfId="2710" priority="2944" stopIfTrue="1" operator="equal">
      <formula>0</formula>
    </cfRule>
  </conditionalFormatting>
  <conditionalFormatting sqref="EE423:EF423">
    <cfRule type="cellIs" dxfId="2709" priority="2943" stopIfTrue="1" operator="equal">
      <formula>0</formula>
    </cfRule>
  </conditionalFormatting>
  <conditionalFormatting sqref="EE427:EF427 EE425:EF425 EE429:EF429">
    <cfRule type="cellIs" dxfId="2708" priority="2942" stopIfTrue="1" operator="equal">
      <formula>0</formula>
    </cfRule>
  </conditionalFormatting>
  <conditionalFormatting sqref="EE411:EF411 EE413:EF413">
    <cfRule type="cellIs" dxfId="2707" priority="2941" stopIfTrue="1" operator="equal">
      <formula>0</formula>
    </cfRule>
  </conditionalFormatting>
  <conditionalFormatting sqref="EE439:EF439">
    <cfRule type="cellIs" dxfId="2706" priority="2940" stopIfTrue="1" operator="equal">
      <formula>0</formula>
    </cfRule>
  </conditionalFormatting>
  <conditionalFormatting sqref="EE439:EF439">
    <cfRule type="cellIs" dxfId="2705" priority="2939" stopIfTrue="1" operator="equal">
      <formula>0</formula>
    </cfRule>
  </conditionalFormatting>
  <conditionalFormatting sqref="EE435:EF435 EE433:EF433">
    <cfRule type="cellIs" dxfId="2704" priority="2938" stopIfTrue="1" operator="equal">
      <formula>0</formula>
    </cfRule>
  </conditionalFormatting>
  <conditionalFormatting sqref="EE437:EF437">
    <cfRule type="cellIs" dxfId="2703" priority="2937" stopIfTrue="1" operator="equal">
      <formula>0</formula>
    </cfRule>
  </conditionalFormatting>
  <conditionalFormatting sqref="EE435:EF435 EE433:EF433">
    <cfRule type="cellIs" dxfId="2702" priority="2936" stopIfTrue="1" operator="equal">
      <formula>0</formula>
    </cfRule>
  </conditionalFormatting>
  <conditionalFormatting sqref="EE437:EF437">
    <cfRule type="cellIs" dxfId="2701" priority="2935" stopIfTrue="1" operator="equal">
      <formula>0</formula>
    </cfRule>
  </conditionalFormatting>
  <conditionalFormatting sqref="EE441:EF441">
    <cfRule type="cellIs" dxfId="2700" priority="2934" stopIfTrue="1" operator="equal">
      <formula>0</formula>
    </cfRule>
  </conditionalFormatting>
  <conditionalFormatting sqref="EE445:EF445">
    <cfRule type="cellIs" dxfId="2699" priority="2933" stopIfTrue="1" operator="equal">
      <formula>0</formula>
    </cfRule>
  </conditionalFormatting>
  <conditionalFormatting sqref="EE445:EF445">
    <cfRule type="cellIs" dxfId="2698" priority="2932" stopIfTrue="1" operator="equal">
      <formula>0</formula>
    </cfRule>
  </conditionalFormatting>
  <conditionalFormatting sqref="EE447:EF447">
    <cfRule type="cellIs" dxfId="2697" priority="2931" stopIfTrue="1" operator="equal">
      <formula>0</formula>
    </cfRule>
  </conditionalFormatting>
  <conditionalFormatting sqref="EE447:EF447">
    <cfRule type="cellIs" dxfId="2696" priority="2930" stopIfTrue="1" operator="equal">
      <formula>0</formula>
    </cfRule>
  </conditionalFormatting>
  <conditionalFormatting sqref="EF55">
    <cfRule type="cellIs" dxfId="2695" priority="2929" stopIfTrue="1" operator="equal">
      <formula>0</formula>
    </cfRule>
  </conditionalFormatting>
  <conditionalFormatting sqref="EF61 EF57 EF59 EF63 EF65 EF79 EF81 EF67 EF69 EF71 EF73 EF75 EF77 EF83">
    <cfRule type="cellIs" dxfId="2694" priority="2928" stopIfTrue="1" operator="equal">
      <formula>0</formula>
    </cfRule>
  </conditionalFormatting>
  <conditionalFormatting sqref="EG9">
    <cfRule type="cellIs" dxfId="2693" priority="2927" stopIfTrue="1" operator="equal">
      <formula>0</formula>
    </cfRule>
  </conditionalFormatting>
  <conditionalFormatting sqref="EG191">
    <cfRule type="cellIs" dxfId="2692" priority="2926" stopIfTrue="1" operator="equal">
      <formula>0</formula>
    </cfRule>
  </conditionalFormatting>
  <conditionalFormatting sqref="EG51">
    <cfRule type="cellIs" dxfId="2691" priority="2923" stopIfTrue="1" operator="equal">
      <formula>0</formula>
    </cfRule>
  </conditionalFormatting>
  <conditionalFormatting sqref="EG45 EG47">
    <cfRule type="cellIs" dxfId="2690" priority="2925" stopIfTrue="1" operator="equal">
      <formula>0</formula>
    </cfRule>
  </conditionalFormatting>
  <conditionalFormatting sqref="EG49">
    <cfRule type="cellIs" dxfId="2689" priority="2924" stopIfTrue="1" operator="equal">
      <formula>0</formula>
    </cfRule>
  </conditionalFormatting>
  <conditionalFormatting sqref="EG193 EG195 EG197 EG199 EG201 EG203">
    <cfRule type="cellIs" dxfId="2688" priority="2922" stopIfTrue="1" operator="equal">
      <formula>0</formula>
    </cfRule>
  </conditionalFormatting>
  <conditionalFormatting sqref="EG205">
    <cfRule type="cellIs" dxfId="2687" priority="2921" stopIfTrue="1" operator="equal">
      <formula>0</formula>
    </cfRule>
  </conditionalFormatting>
  <conditionalFormatting sqref="EG85">
    <cfRule type="cellIs" dxfId="2686" priority="2920" stopIfTrue="1" operator="equal">
      <formula>0</formula>
    </cfRule>
  </conditionalFormatting>
  <conditionalFormatting sqref="EG53">
    <cfRule type="cellIs" dxfId="2685" priority="2919" stopIfTrue="1" operator="equal">
      <formula>0</formula>
    </cfRule>
  </conditionalFormatting>
  <conditionalFormatting sqref="EG131 EG179">
    <cfRule type="cellIs" dxfId="2684" priority="2918" stopIfTrue="1" operator="equal">
      <formula>0</formula>
    </cfRule>
  </conditionalFormatting>
  <conditionalFormatting sqref="EG11">
    <cfRule type="cellIs" dxfId="2683" priority="2917" stopIfTrue="1" operator="equal">
      <formula>0</formula>
    </cfRule>
  </conditionalFormatting>
  <conditionalFormatting sqref="EG109">
    <cfRule type="cellIs" dxfId="2682" priority="2916" stopIfTrue="1" operator="equal">
      <formula>0</formula>
    </cfRule>
  </conditionalFormatting>
  <conditionalFormatting sqref="EG155">
    <cfRule type="cellIs" dxfId="2681" priority="2915" stopIfTrue="1" operator="equal">
      <formula>0</formula>
    </cfRule>
  </conditionalFormatting>
  <conditionalFormatting sqref="EG169">
    <cfRule type="cellIs" dxfId="2680" priority="2914" stopIfTrue="1" operator="equal">
      <formula>0</formula>
    </cfRule>
  </conditionalFormatting>
  <conditionalFormatting sqref="EG87">
    <cfRule type="cellIs" dxfId="2679" priority="2913" stopIfTrue="1" operator="equal">
      <formula>0</formula>
    </cfRule>
  </conditionalFormatting>
  <conditionalFormatting sqref="EG207">
    <cfRule type="cellIs" dxfId="2678" priority="2912" stopIfTrue="1" operator="equal">
      <formula>0</formula>
    </cfRule>
  </conditionalFormatting>
  <conditionalFormatting sqref="EG43 EG13 EG15 EG17 EG19 EG21 EG23 EG25 EG27 EG33 EG35 EG37 EG39 EG41">
    <cfRule type="cellIs" dxfId="2677" priority="2911" stopIfTrue="1" operator="equal">
      <formula>0</formula>
    </cfRule>
  </conditionalFormatting>
  <conditionalFormatting sqref="EG29 EG31">
    <cfRule type="cellIs" dxfId="2676" priority="2910" stopIfTrue="1" operator="equal">
      <formula>0</formula>
    </cfRule>
  </conditionalFormatting>
  <conditionalFormatting sqref="EG89 EG91 EG93 EG95 EG97 EG99 EG101 EG103 EG105 EG107">
    <cfRule type="cellIs" dxfId="2675" priority="2909" stopIfTrue="1" operator="equal">
      <formula>0</formula>
    </cfRule>
  </conditionalFormatting>
  <conditionalFormatting sqref="EG181 EG183 EG189">
    <cfRule type="cellIs" dxfId="2674" priority="2908" stopIfTrue="1" operator="equal">
      <formula>0</formula>
    </cfRule>
  </conditionalFormatting>
  <conditionalFormatting sqref="EG185 EG187">
    <cfRule type="cellIs" dxfId="2673" priority="2907" stopIfTrue="1" operator="equal">
      <formula>0</formula>
    </cfRule>
  </conditionalFormatting>
  <conditionalFormatting sqref="EG209 EG211">
    <cfRule type="cellIs" dxfId="2672" priority="2906" stopIfTrue="1" operator="equal">
      <formula>0</formula>
    </cfRule>
  </conditionalFormatting>
  <conditionalFormatting sqref="EG213">
    <cfRule type="cellIs" dxfId="2671" priority="2905" stopIfTrue="1" operator="equal">
      <formula>0</formula>
    </cfRule>
  </conditionalFormatting>
  <conditionalFormatting sqref="EG171 EG173 EG175 EG177">
    <cfRule type="cellIs" dxfId="2670" priority="2904" stopIfTrue="1" operator="equal">
      <formula>0</formula>
    </cfRule>
  </conditionalFormatting>
  <conditionalFormatting sqref="EG167">
    <cfRule type="cellIs" dxfId="2669" priority="2903" stopIfTrue="1" operator="equal">
      <formula>0</formula>
    </cfRule>
  </conditionalFormatting>
  <conditionalFormatting sqref="EG157 EG159">
    <cfRule type="cellIs" dxfId="2668" priority="2902" stopIfTrue="1" operator="equal">
      <formula>0</formula>
    </cfRule>
  </conditionalFormatting>
  <conditionalFormatting sqref="EG161 EG163">
    <cfRule type="cellIs" dxfId="2667" priority="2901" stopIfTrue="1" operator="equal">
      <formula>0</formula>
    </cfRule>
  </conditionalFormatting>
  <conditionalFormatting sqref="EG165">
    <cfRule type="cellIs" dxfId="2666" priority="2900" stopIfTrue="1" operator="equal">
      <formula>0</formula>
    </cfRule>
  </conditionalFormatting>
  <conditionalFormatting sqref="EG133 EG135 EG137 EG139 EG141 EG143 EG145 EG147 EG149 EG151">
    <cfRule type="cellIs" dxfId="2665" priority="2899" stopIfTrue="1" operator="equal">
      <formula>0</formula>
    </cfRule>
  </conditionalFormatting>
  <conditionalFormatting sqref="EG153">
    <cfRule type="cellIs" dxfId="2664" priority="2898" stopIfTrue="1" operator="equal">
      <formula>0</formula>
    </cfRule>
  </conditionalFormatting>
  <conditionalFormatting sqref="EG129">
    <cfRule type="cellIs" dxfId="2663" priority="2897" stopIfTrue="1" operator="equal">
      <formula>0</formula>
    </cfRule>
  </conditionalFormatting>
  <conditionalFormatting sqref="EG125">
    <cfRule type="cellIs" dxfId="2662" priority="2896" stopIfTrue="1" operator="equal">
      <formula>0</formula>
    </cfRule>
  </conditionalFormatting>
  <conditionalFormatting sqref="EG127">
    <cfRule type="cellIs" dxfId="2661" priority="2895" stopIfTrue="1" operator="equal">
      <formula>0</formula>
    </cfRule>
  </conditionalFormatting>
  <conditionalFormatting sqref="EG127">
    <cfRule type="cellIs" dxfId="2660" priority="2894" stopIfTrue="1" operator="equal">
      <formula>0</formula>
    </cfRule>
  </conditionalFormatting>
  <conditionalFormatting sqref="EG111 EG113">
    <cfRule type="cellIs" dxfId="2659" priority="2893" stopIfTrue="1" operator="equal">
      <formula>0</formula>
    </cfRule>
  </conditionalFormatting>
  <conditionalFormatting sqref="EG115 EG117 EG119">
    <cfRule type="cellIs" dxfId="2658" priority="2892" stopIfTrue="1" operator="equal">
      <formula>0</formula>
    </cfRule>
  </conditionalFormatting>
  <conditionalFormatting sqref="EG121 EG123">
    <cfRule type="cellIs" dxfId="2657" priority="2891" stopIfTrue="1" operator="equal">
      <formula>0</formula>
    </cfRule>
  </conditionalFormatting>
  <conditionalFormatting sqref="EG111 EG113">
    <cfRule type="cellIs" dxfId="2656" priority="2890" stopIfTrue="1" operator="equal">
      <formula>0</formula>
    </cfRule>
  </conditionalFormatting>
  <conditionalFormatting sqref="EG115 EG117 EG119">
    <cfRule type="cellIs" dxfId="2655" priority="2889" stopIfTrue="1" operator="equal">
      <formula>0</formula>
    </cfRule>
  </conditionalFormatting>
  <conditionalFormatting sqref="EG121 EG123">
    <cfRule type="cellIs" dxfId="2654" priority="2888" stopIfTrue="1" operator="equal">
      <formula>0</formula>
    </cfRule>
  </conditionalFormatting>
  <conditionalFormatting sqref="EG55">
    <cfRule type="cellIs" dxfId="2653" priority="2887" stopIfTrue="1" operator="equal">
      <formula>0</formula>
    </cfRule>
  </conditionalFormatting>
  <conditionalFormatting sqref="EG61 EG57 EG59 EG63 EG65 EG79 EG81 EG67 EG69 EG71 EG73 EG75 EG77 EG83">
    <cfRule type="cellIs" dxfId="2652" priority="2886" stopIfTrue="1" operator="equal">
      <formula>0</formula>
    </cfRule>
  </conditionalFormatting>
  <conditionalFormatting sqref="EG303">
    <cfRule type="cellIs" dxfId="2651" priority="2885" stopIfTrue="1" operator="equal">
      <formula>0</formula>
    </cfRule>
  </conditionalFormatting>
  <conditionalFormatting sqref="EG305">
    <cfRule type="cellIs" dxfId="2650" priority="2884" stopIfTrue="1" operator="equal">
      <formula>0</formula>
    </cfRule>
  </conditionalFormatting>
  <conditionalFormatting sqref="EG307">
    <cfRule type="cellIs" dxfId="2649" priority="2883" stopIfTrue="1" operator="equal">
      <formula>0</formula>
    </cfRule>
  </conditionalFormatting>
  <conditionalFormatting sqref="EG367">
    <cfRule type="cellIs" dxfId="2648" priority="2880" stopIfTrue="1" operator="equal">
      <formula>0</formula>
    </cfRule>
  </conditionalFormatting>
  <conditionalFormatting sqref="EG221">
    <cfRule type="cellIs" dxfId="2647" priority="2882" stopIfTrue="1" operator="equal">
      <formula>0</formula>
    </cfRule>
  </conditionalFormatting>
  <conditionalFormatting sqref="EG271">
    <cfRule type="cellIs" dxfId="2646" priority="2881" stopIfTrue="1" operator="equal">
      <formula>0</formula>
    </cfRule>
  </conditionalFormatting>
  <conditionalFormatting sqref="EG219">
    <cfRule type="cellIs" dxfId="2645" priority="2879" stopIfTrue="1" operator="equal">
      <formula>0</formula>
    </cfRule>
  </conditionalFormatting>
  <conditionalFormatting sqref="EG431:EH431">
    <cfRule type="cellIs" dxfId="2644" priority="2878" stopIfTrue="1" operator="equal">
      <formula>0</formula>
    </cfRule>
  </conditionalFormatting>
  <conditionalFormatting sqref="EG395">
    <cfRule type="cellIs" dxfId="2643" priority="2877" stopIfTrue="1" operator="equal">
      <formula>0</formula>
    </cfRule>
  </conditionalFormatting>
  <conditionalFormatting sqref="EG403:EH403">
    <cfRule type="cellIs" dxfId="2642" priority="2876" stopIfTrue="1" operator="equal">
      <formula>0</formula>
    </cfRule>
  </conditionalFormatting>
  <conditionalFormatting sqref="EG309">
    <cfRule type="cellIs" dxfId="2641" priority="2875" stopIfTrue="1" operator="equal">
      <formula>0</formula>
    </cfRule>
  </conditionalFormatting>
  <conditionalFormatting sqref="EG443">
    <cfRule type="cellIs" dxfId="2640" priority="2874" stopIfTrue="1" operator="equal">
      <formula>0</formula>
    </cfRule>
  </conditionalFormatting>
  <conditionalFormatting sqref="EG243 EG269">
    <cfRule type="cellIs" dxfId="2639" priority="2873" stopIfTrue="1" operator="equal">
      <formula>0</formula>
    </cfRule>
  </conditionalFormatting>
  <conditionalFormatting sqref="EG251 EG253">
    <cfRule type="cellIs" dxfId="2638" priority="2872" stopIfTrue="1" operator="equal">
      <formula>0</formula>
    </cfRule>
  </conditionalFormatting>
  <conditionalFormatting sqref="EG259">
    <cfRule type="cellIs" dxfId="2637" priority="2870" stopIfTrue="1" operator="equal">
      <formula>0</formula>
    </cfRule>
  </conditionalFormatting>
  <conditionalFormatting sqref="EG257 EG255">
    <cfRule type="cellIs" dxfId="2636" priority="2871" stopIfTrue="1" operator="equal">
      <formula>0</formula>
    </cfRule>
  </conditionalFormatting>
  <conditionalFormatting sqref="EG261">
    <cfRule type="cellIs" dxfId="2635" priority="2869" stopIfTrue="1" operator="equal">
      <formula>0</formula>
    </cfRule>
  </conditionalFormatting>
  <conditionalFormatting sqref="EG249">
    <cfRule type="cellIs" dxfId="2634" priority="2868" stopIfTrue="1" operator="equal">
      <formula>0</formula>
    </cfRule>
  </conditionalFormatting>
  <conditionalFormatting sqref="EG241">
    <cfRule type="cellIs" dxfId="2633" priority="2867" stopIfTrue="1" operator="equal">
      <formula>0</formula>
    </cfRule>
  </conditionalFormatting>
  <conditionalFormatting sqref="EG245">
    <cfRule type="cellIs" dxfId="2632" priority="2866" stopIfTrue="1" operator="equal">
      <formula>0</formula>
    </cfRule>
  </conditionalFormatting>
  <conditionalFormatting sqref="EG247">
    <cfRule type="cellIs" dxfId="2631" priority="2865" stopIfTrue="1" operator="equal">
      <formula>0</formula>
    </cfRule>
  </conditionalFormatting>
  <conditionalFormatting sqref="EG237 EG239">
    <cfRule type="cellIs" dxfId="2630" priority="2864" stopIfTrue="1" operator="equal">
      <formula>0</formula>
    </cfRule>
  </conditionalFormatting>
  <conditionalFormatting sqref="EG233 EG235">
    <cfRule type="cellIs" dxfId="2629" priority="2863" stopIfTrue="1" operator="equal">
      <formula>0</formula>
    </cfRule>
  </conditionalFormatting>
  <conditionalFormatting sqref="EG231">
    <cfRule type="cellIs" dxfId="2628" priority="2862" stopIfTrue="1" operator="equal">
      <formula>0</formula>
    </cfRule>
  </conditionalFormatting>
  <conditionalFormatting sqref="EG225 EG223">
    <cfRule type="cellIs" dxfId="2627" priority="2861" stopIfTrue="1" operator="equal">
      <formula>0</formula>
    </cfRule>
  </conditionalFormatting>
  <conditionalFormatting sqref="EG229 EG227">
    <cfRule type="cellIs" dxfId="2626" priority="2860" stopIfTrue="1" operator="equal">
      <formula>0</formula>
    </cfRule>
  </conditionalFormatting>
  <conditionalFormatting sqref="EG239 EG237 EG225 EG223">
    <cfRule type="cellIs" dxfId="2625" priority="2859" stopIfTrue="1" operator="equal">
      <formula>0</formula>
    </cfRule>
  </conditionalFormatting>
  <conditionalFormatting sqref="EG235 EG233 EG229 EG227">
    <cfRule type="cellIs" dxfId="2624" priority="2858" stopIfTrue="1" operator="equal">
      <formula>0</formula>
    </cfRule>
  </conditionalFormatting>
  <conditionalFormatting sqref="EG231">
    <cfRule type="cellIs" dxfId="2623" priority="2857" stopIfTrue="1" operator="equal">
      <formula>0</formula>
    </cfRule>
  </conditionalFormatting>
  <conditionalFormatting sqref="EG263">
    <cfRule type="cellIs" dxfId="2622" priority="2856" stopIfTrue="1" operator="equal">
      <formula>0</formula>
    </cfRule>
  </conditionalFormatting>
  <conditionalFormatting sqref="EG265">
    <cfRule type="cellIs" dxfId="2621" priority="2855" stopIfTrue="1" operator="equal">
      <formula>0</formula>
    </cfRule>
  </conditionalFormatting>
  <conditionalFormatting sqref="EG267">
    <cfRule type="cellIs" dxfId="2620" priority="2854" stopIfTrue="1" operator="equal">
      <formula>0</formula>
    </cfRule>
  </conditionalFormatting>
  <conditionalFormatting sqref="EG315 EG321 EG313 EG311 EG317 EG319">
    <cfRule type="cellIs" dxfId="2619" priority="2844" stopIfTrue="1" operator="equal">
      <formula>0</formula>
    </cfRule>
  </conditionalFormatting>
  <conditionalFormatting sqref="EG323">
    <cfRule type="cellIs" dxfId="2618" priority="2843" stopIfTrue="1" operator="equal">
      <formula>0</formula>
    </cfRule>
  </conditionalFormatting>
  <conditionalFormatting sqref="EG325">
    <cfRule type="cellIs" dxfId="2617" priority="2842" stopIfTrue="1" operator="equal">
      <formula>0</formula>
    </cfRule>
  </conditionalFormatting>
  <conditionalFormatting sqref="EG327">
    <cfRule type="cellIs" dxfId="2616" priority="2841" stopIfTrue="1" operator="equal">
      <formula>0</formula>
    </cfRule>
  </conditionalFormatting>
  <conditionalFormatting sqref="EG329">
    <cfRule type="cellIs" dxfId="2615" priority="2840" stopIfTrue="1" operator="equal">
      <formula>0</formula>
    </cfRule>
  </conditionalFormatting>
  <conditionalFormatting sqref="EG331:EG333">
    <cfRule type="cellIs" dxfId="2614" priority="2839" stopIfTrue="1" operator="equal">
      <formula>0</formula>
    </cfRule>
  </conditionalFormatting>
  <conditionalFormatting sqref="EG335">
    <cfRule type="cellIs" dxfId="2613" priority="2838" stopIfTrue="1" operator="equal">
      <formula>0</formula>
    </cfRule>
  </conditionalFormatting>
  <conditionalFormatting sqref="EG337">
    <cfRule type="cellIs" dxfId="2612" priority="2837" stopIfTrue="1" operator="equal">
      <formula>0</formula>
    </cfRule>
  </conditionalFormatting>
  <conditionalFormatting sqref="EG339">
    <cfRule type="cellIs" dxfId="2611" priority="2836" stopIfTrue="1" operator="equal">
      <formula>0</formula>
    </cfRule>
  </conditionalFormatting>
  <conditionalFormatting sqref="EG343 EG349 EG351 EG353 EG357 EG347">
    <cfRule type="cellIs" dxfId="2610" priority="2835" stopIfTrue="1" operator="equal">
      <formula>0</formula>
    </cfRule>
  </conditionalFormatting>
  <conditionalFormatting sqref="EG361">
    <cfRule type="cellIs" dxfId="2609" priority="2834" stopIfTrue="1" operator="equal">
      <formula>0</formula>
    </cfRule>
  </conditionalFormatting>
  <conditionalFormatting sqref="EG345">
    <cfRule type="cellIs" dxfId="2608" priority="2833" stopIfTrue="1" operator="equal">
      <formula>0</formula>
    </cfRule>
  </conditionalFormatting>
  <conditionalFormatting sqref="EG341">
    <cfRule type="cellIs" dxfId="2607" priority="2832" stopIfTrue="1" operator="equal">
      <formula>0</formula>
    </cfRule>
  </conditionalFormatting>
  <conditionalFormatting sqref="EG355 EG359">
    <cfRule type="cellIs" dxfId="2606" priority="2831" stopIfTrue="1" operator="equal">
      <formula>0</formula>
    </cfRule>
  </conditionalFormatting>
  <conditionalFormatting sqref="EG363">
    <cfRule type="cellIs" dxfId="2605" priority="2830" stopIfTrue="1" operator="equal">
      <formula>0</formula>
    </cfRule>
  </conditionalFormatting>
  <conditionalFormatting sqref="EG365">
    <cfRule type="cellIs" dxfId="2604" priority="2829" stopIfTrue="1" operator="equal">
      <formula>0</formula>
    </cfRule>
  </conditionalFormatting>
  <conditionalFormatting sqref="EG387:EI387">
    <cfRule type="cellIs" dxfId="2603" priority="2828" stopIfTrue="1" operator="equal">
      <formula>0</formula>
    </cfRule>
  </conditionalFormatting>
  <conditionalFormatting sqref="EG369:EI369 EG371:EI371 EG373:EI373 EG375:EI375 EG377:EI377 EG379:EI379 EG381:EI381 EG383:EI383 EG385:EI385">
    <cfRule type="cellIs" dxfId="2602" priority="2827" stopIfTrue="1" operator="equal">
      <formula>0</formula>
    </cfRule>
  </conditionalFormatting>
  <conditionalFormatting sqref="EG389:EI389">
    <cfRule type="cellIs" dxfId="2601" priority="2826" stopIfTrue="1" operator="equal">
      <formula>0</formula>
    </cfRule>
  </conditionalFormatting>
  <conditionalFormatting sqref="EG391:EI391">
    <cfRule type="cellIs" dxfId="2600" priority="2825" stopIfTrue="1" operator="equal">
      <formula>0</formula>
    </cfRule>
  </conditionalFormatting>
  <conditionalFormatting sqref="EG393:EI393">
    <cfRule type="cellIs" dxfId="2599" priority="2824" stopIfTrue="1" operator="equal">
      <formula>0</formula>
    </cfRule>
  </conditionalFormatting>
  <conditionalFormatting sqref="EG401">
    <cfRule type="cellIs" dxfId="2598" priority="2823" stopIfTrue="1" operator="equal">
      <formula>0</formula>
    </cfRule>
  </conditionalFormatting>
  <conditionalFormatting sqref="EG401">
    <cfRule type="cellIs" dxfId="2597" priority="2822" stopIfTrue="1" operator="equal">
      <formula>0</formula>
    </cfRule>
  </conditionalFormatting>
  <conditionalFormatting sqref="EG397 EG399">
    <cfRule type="cellIs" dxfId="2596" priority="2821" stopIfTrue="1" operator="equal">
      <formula>0</formula>
    </cfRule>
  </conditionalFormatting>
  <conditionalFormatting sqref="EG397 EG399">
    <cfRule type="cellIs" dxfId="2595" priority="2820" stopIfTrue="1" operator="equal">
      <formula>0</formula>
    </cfRule>
  </conditionalFormatting>
  <conditionalFormatting sqref="EG409:EH409 EG415:EH415 EG407:EH407 EG405:EH405">
    <cfRule type="cellIs" dxfId="2594" priority="2819" stopIfTrue="1" operator="equal">
      <formula>0</formula>
    </cfRule>
  </conditionalFormatting>
  <conditionalFormatting sqref="EG417:EH417">
    <cfRule type="cellIs" dxfId="2593" priority="2818" stopIfTrue="1" operator="equal">
      <formula>0</formula>
    </cfRule>
  </conditionalFormatting>
  <conditionalFormatting sqref="EG419:EH419">
    <cfRule type="cellIs" dxfId="2592" priority="2817" stopIfTrue="1" operator="equal">
      <formula>0</formula>
    </cfRule>
  </conditionalFormatting>
  <conditionalFormatting sqref="EG421:EH421">
    <cfRule type="cellIs" dxfId="2591" priority="2816" stopIfTrue="1" operator="equal">
      <formula>0</formula>
    </cfRule>
  </conditionalFormatting>
  <conditionalFormatting sqref="EG423:EH423">
    <cfRule type="cellIs" dxfId="2590" priority="2815" stopIfTrue="1" operator="equal">
      <formula>0</formula>
    </cfRule>
  </conditionalFormatting>
  <conditionalFormatting sqref="EG427:EH427 EG425:EH425 EG429:EH429">
    <cfRule type="cellIs" dxfId="2589" priority="2814" stopIfTrue="1" operator="equal">
      <formula>0</formula>
    </cfRule>
  </conditionalFormatting>
  <conditionalFormatting sqref="EG411:EH411 EG413:EH413">
    <cfRule type="cellIs" dxfId="2588" priority="2813" stopIfTrue="1" operator="equal">
      <formula>0</formula>
    </cfRule>
  </conditionalFormatting>
  <conditionalFormatting sqref="EG439:EH439">
    <cfRule type="cellIs" dxfId="2587" priority="2812" stopIfTrue="1" operator="equal">
      <formula>0</formula>
    </cfRule>
  </conditionalFormatting>
  <conditionalFormatting sqref="EG439:EH439">
    <cfRule type="cellIs" dxfId="2586" priority="2811" stopIfTrue="1" operator="equal">
      <formula>0</formula>
    </cfRule>
  </conditionalFormatting>
  <conditionalFormatting sqref="EG435:EH435 EG433:EH433">
    <cfRule type="cellIs" dxfId="2585" priority="2810" stopIfTrue="1" operator="equal">
      <formula>0</formula>
    </cfRule>
  </conditionalFormatting>
  <conditionalFormatting sqref="EG437:EH437">
    <cfRule type="cellIs" dxfId="2584" priority="2809" stopIfTrue="1" operator="equal">
      <formula>0</formula>
    </cfRule>
  </conditionalFormatting>
  <conditionalFormatting sqref="EG435:EH435 EG433:EH433">
    <cfRule type="cellIs" dxfId="2583" priority="2808" stopIfTrue="1" operator="equal">
      <formula>0</formula>
    </cfRule>
  </conditionalFormatting>
  <conditionalFormatting sqref="EG437:EH437">
    <cfRule type="cellIs" dxfId="2582" priority="2807" stopIfTrue="1" operator="equal">
      <formula>0</formula>
    </cfRule>
  </conditionalFormatting>
  <conditionalFormatting sqref="EG441:EH441">
    <cfRule type="cellIs" dxfId="2581" priority="2806" stopIfTrue="1" operator="equal">
      <formula>0</formula>
    </cfRule>
  </conditionalFormatting>
  <conditionalFormatting sqref="EG445">
    <cfRule type="cellIs" dxfId="2580" priority="2805" stopIfTrue="1" operator="equal">
      <formula>0</formula>
    </cfRule>
  </conditionalFormatting>
  <conditionalFormatting sqref="EG445">
    <cfRule type="cellIs" dxfId="2579" priority="2804" stopIfTrue="1" operator="equal">
      <formula>0</formula>
    </cfRule>
  </conditionalFormatting>
  <conditionalFormatting sqref="EG447">
    <cfRule type="cellIs" dxfId="2578" priority="2803" stopIfTrue="1" operator="equal">
      <formula>0</formula>
    </cfRule>
  </conditionalFormatting>
  <conditionalFormatting sqref="EG447">
    <cfRule type="cellIs" dxfId="2577" priority="2802" stopIfTrue="1" operator="equal">
      <formula>0</formula>
    </cfRule>
  </conditionalFormatting>
  <conditionalFormatting sqref="EH61 EH57 EH59 EH63 EH65 EH79 EH81 EH67 EH69 EH71 EH73 EH75 EH77 EH83">
    <cfRule type="cellIs" dxfId="2576" priority="2801" stopIfTrue="1" operator="equal">
      <formula>0</formula>
    </cfRule>
  </conditionalFormatting>
  <conditionalFormatting sqref="EH315 EH321 EH313 EH311 EH317 EH319">
    <cfRule type="cellIs" dxfId="2575" priority="2800" stopIfTrue="1" operator="equal">
      <formula>0</formula>
    </cfRule>
  </conditionalFormatting>
  <conditionalFormatting sqref="EH323">
    <cfRule type="cellIs" dxfId="2574" priority="2799" stopIfTrue="1" operator="equal">
      <formula>0</formula>
    </cfRule>
  </conditionalFormatting>
  <conditionalFormatting sqref="EH325">
    <cfRule type="cellIs" dxfId="2573" priority="2798" stopIfTrue="1" operator="equal">
      <formula>0</formula>
    </cfRule>
  </conditionalFormatting>
  <conditionalFormatting sqref="EH327">
    <cfRule type="cellIs" dxfId="2572" priority="2797" stopIfTrue="1" operator="equal">
      <formula>0</formula>
    </cfRule>
  </conditionalFormatting>
  <conditionalFormatting sqref="EH329">
    <cfRule type="cellIs" dxfId="2571" priority="2796" stopIfTrue="1" operator="equal">
      <formula>0</formula>
    </cfRule>
  </conditionalFormatting>
  <conditionalFormatting sqref="EH331:EH333">
    <cfRule type="cellIs" dxfId="2570" priority="2795" stopIfTrue="1" operator="equal">
      <formula>0</formula>
    </cfRule>
  </conditionalFormatting>
  <conditionalFormatting sqref="EH335">
    <cfRule type="cellIs" dxfId="2569" priority="2794" stopIfTrue="1" operator="equal">
      <formula>0</formula>
    </cfRule>
  </conditionalFormatting>
  <conditionalFormatting sqref="EH337">
    <cfRule type="cellIs" dxfId="2568" priority="2793" stopIfTrue="1" operator="equal">
      <formula>0</formula>
    </cfRule>
  </conditionalFormatting>
  <conditionalFormatting sqref="EH343 EH349 EH351 EH353 EH357 EH347">
    <cfRule type="cellIs" dxfId="2567" priority="2792" stopIfTrue="1" operator="equal">
      <formula>0</formula>
    </cfRule>
  </conditionalFormatting>
  <conditionalFormatting sqref="EH361">
    <cfRule type="cellIs" dxfId="2566" priority="2791" stopIfTrue="1" operator="equal">
      <formula>0</formula>
    </cfRule>
  </conditionalFormatting>
  <conditionalFormatting sqref="EH345">
    <cfRule type="cellIs" dxfId="2565" priority="2790" stopIfTrue="1" operator="equal">
      <formula>0</formula>
    </cfRule>
  </conditionalFormatting>
  <conditionalFormatting sqref="EH341">
    <cfRule type="cellIs" dxfId="2564" priority="2789" stopIfTrue="1" operator="equal">
      <formula>0</formula>
    </cfRule>
  </conditionalFormatting>
  <conditionalFormatting sqref="EH355 EH359">
    <cfRule type="cellIs" dxfId="2563" priority="2788" stopIfTrue="1" operator="equal">
      <formula>0</formula>
    </cfRule>
  </conditionalFormatting>
  <conditionalFormatting sqref="EH363">
    <cfRule type="cellIs" dxfId="2562" priority="2787" stopIfTrue="1" operator="equal">
      <formula>0</formula>
    </cfRule>
  </conditionalFormatting>
  <conditionalFormatting sqref="EH365">
    <cfRule type="cellIs" dxfId="2561" priority="2786" stopIfTrue="1" operator="equal">
      <formula>0</formula>
    </cfRule>
  </conditionalFormatting>
  <conditionalFormatting sqref="EH221">
    <cfRule type="cellIs" dxfId="2560" priority="2780" stopIfTrue="1" operator="equal">
      <formula>0</formula>
    </cfRule>
  </conditionalFormatting>
  <conditionalFormatting sqref="EH243 EH269">
    <cfRule type="cellIs" dxfId="2559" priority="2779" stopIfTrue="1" operator="equal">
      <formula>0</formula>
    </cfRule>
  </conditionalFormatting>
  <conditionalFormatting sqref="EH251 EH253">
    <cfRule type="cellIs" dxfId="2558" priority="2778" stopIfTrue="1" operator="equal">
      <formula>0</formula>
    </cfRule>
  </conditionalFormatting>
  <conditionalFormatting sqref="EH259">
    <cfRule type="cellIs" dxfId="2557" priority="2776" stopIfTrue="1" operator="equal">
      <formula>0</formula>
    </cfRule>
  </conditionalFormatting>
  <conditionalFormatting sqref="EH257 EH255">
    <cfRule type="cellIs" dxfId="2556" priority="2777" stopIfTrue="1" operator="equal">
      <formula>0</formula>
    </cfRule>
  </conditionalFormatting>
  <conditionalFormatting sqref="EH261">
    <cfRule type="cellIs" dxfId="2555" priority="2775" stopIfTrue="1" operator="equal">
      <formula>0</formula>
    </cfRule>
  </conditionalFormatting>
  <conditionalFormatting sqref="EH249">
    <cfRule type="cellIs" dxfId="2554" priority="2774" stopIfTrue="1" operator="equal">
      <formula>0</formula>
    </cfRule>
  </conditionalFormatting>
  <conditionalFormatting sqref="EH241">
    <cfRule type="cellIs" dxfId="2553" priority="2773" stopIfTrue="1" operator="equal">
      <formula>0</formula>
    </cfRule>
  </conditionalFormatting>
  <conditionalFormatting sqref="EH245">
    <cfRule type="cellIs" dxfId="2552" priority="2772" stopIfTrue="1" operator="equal">
      <formula>0</formula>
    </cfRule>
  </conditionalFormatting>
  <conditionalFormatting sqref="EH247">
    <cfRule type="cellIs" dxfId="2551" priority="2771" stopIfTrue="1" operator="equal">
      <formula>0</formula>
    </cfRule>
  </conditionalFormatting>
  <conditionalFormatting sqref="EH237 EH239">
    <cfRule type="cellIs" dxfId="2550" priority="2770" stopIfTrue="1" operator="equal">
      <formula>0</formula>
    </cfRule>
  </conditionalFormatting>
  <conditionalFormatting sqref="EH233 EH235">
    <cfRule type="cellIs" dxfId="2549" priority="2769" stopIfTrue="1" operator="equal">
      <formula>0</formula>
    </cfRule>
  </conditionalFormatting>
  <conditionalFormatting sqref="EH231">
    <cfRule type="cellIs" dxfId="2548" priority="2768" stopIfTrue="1" operator="equal">
      <formula>0</formula>
    </cfRule>
  </conditionalFormatting>
  <conditionalFormatting sqref="EH225 EH223">
    <cfRule type="cellIs" dxfId="2547" priority="2767" stopIfTrue="1" operator="equal">
      <formula>0</formula>
    </cfRule>
  </conditionalFormatting>
  <conditionalFormatting sqref="EH229 EH227">
    <cfRule type="cellIs" dxfId="2546" priority="2766" stopIfTrue="1" operator="equal">
      <formula>0</formula>
    </cfRule>
  </conditionalFormatting>
  <conditionalFormatting sqref="EH239 EH237 EH225 EH223">
    <cfRule type="cellIs" dxfId="2545" priority="2765" stopIfTrue="1" operator="equal">
      <formula>0</formula>
    </cfRule>
  </conditionalFormatting>
  <conditionalFormatting sqref="EH235 EH233 EH229 EH227">
    <cfRule type="cellIs" dxfId="2544" priority="2764" stopIfTrue="1" operator="equal">
      <formula>0</formula>
    </cfRule>
  </conditionalFormatting>
  <conditionalFormatting sqref="EH231">
    <cfRule type="cellIs" dxfId="2543" priority="2763" stopIfTrue="1" operator="equal">
      <formula>0</formula>
    </cfRule>
  </conditionalFormatting>
  <conditionalFormatting sqref="EH263">
    <cfRule type="cellIs" dxfId="2542" priority="2762" stopIfTrue="1" operator="equal">
      <formula>0</formula>
    </cfRule>
  </conditionalFormatting>
  <conditionalFormatting sqref="EH265">
    <cfRule type="cellIs" dxfId="2541" priority="2761" stopIfTrue="1" operator="equal">
      <formula>0</formula>
    </cfRule>
  </conditionalFormatting>
  <conditionalFormatting sqref="EH267">
    <cfRule type="cellIs" dxfId="2540" priority="2760" stopIfTrue="1" operator="equal">
      <formula>0</formula>
    </cfRule>
  </conditionalFormatting>
  <conditionalFormatting sqref="EH209 EH211">
    <cfRule type="cellIs" dxfId="2539" priority="2759" stopIfTrue="1" operator="equal">
      <formula>0</formula>
    </cfRule>
  </conditionalFormatting>
  <conditionalFormatting sqref="EH213">
    <cfRule type="cellIs" dxfId="2538" priority="2758" stopIfTrue="1" operator="equal">
      <formula>0</formula>
    </cfRule>
  </conditionalFormatting>
  <conditionalFormatting sqref="EH191">
    <cfRule type="cellIs" dxfId="2537" priority="2757" stopIfTrue="1" operator="equal">
      <formula>0</formula>
    </cfRule>
  </conditionalFormatting>
  <conditionalFormatting sqref="EH193 EH195 EH197 EH199 EH201 EH203">
    <cfRule type="cellIs" dxfId="2536" priority="2756" stopIfTrue="1" operator="equal">
      <formula>0</formula>
    </cfRule>
  </conditionalFormatting>
  <conditionalFormatting sqref="EH205">
    <cfRule type="cellIs" dxfId="2535" priority="2755" stopIfTrue="1" operator="equal">
      <formula>0</formula>
    </cfRule>
  </conditionalFormatting>
  <conditionalFormatting sqref="EH181 EH183 EH189">
    <cfRule type="cellIs" dxfId="2534" priority="2754" stopIfTrue="1" operator="equal">
      <formula>0</formula>
    </cfRule>
  </conditionalFormatting>
  <conditionalFormatting sqref="EH185 EH187">
    <cfRule type="cellIs" dxfId="2533" priority="2753" stopIfTrue="1" operator="equal">
      <formula>0</formula>
    </cfRule>
  </conditionalFormatting>
  <conditionalFormatting sqref="EH171 EH173 EH175 EH177">
    <cfRule type="cellIs" dxfId="2532" priority="2752" stopIfTrue="1" operator="equal">
      <formula>0</formula>
    </cfRule>
  </conditionalFormatting>
  <conditionalFormatting sqref="EH167">
    <cfRule type="cellIs" dxfId="2531" priority="2751" stopIfTrue="1" operator="equal">
      <formula>0</formula>
    </cfRule>
  </conditionalFormatting>
  <conditionalFormatting sqref="EH157 EH159">
    <cfRule type="cellIs" dxfId="2530" priority="2750" stopIfTrue="1" operator="equal">
      <formula>0</formula>
    </cfRule>
  </conditionalFormatting>
  <conditionalFormatting sqref="EH161 EH163">
    <cfRule type="cellIs" dxfId="2529" priority="2749" stopIfTrue="1" operator="equal">
      <formula>0</formula>
    </cfRule>
  </conditionalFormatting>
  <conditionalFormatting sqref="EH165">
    <cfRule type="cellIs" dxfId="2528" priority="2748" stopIfTrue="1" operator="equal">
      <formula>0</formula>
    </cfRule>
  </conditionalFormatting>
  <conditionalFormatting sqref="EH133 EH135 EH137 EH139 EH141 EH143 EH145 EH147 EH149 EH151">
    <cfRule type="cellIs" dxfId="2527" priority="2747" stopIfTrue="1" operator="equal">
      <formula>0</formula>
    </cfRule>
  </conditionalFormatting>
  <conditionalFormatting sqref="EH153">
    <cfRule type="cellIs" dxfId="2526" priority="2746" stopIfTrue="1" operator="equal">
      <formula>0</formula>
    </cfRule>
  </conditionalFormatting>
  <conditionalFormatting sqref="EH129">
    <cfRule type="cellIs" dxfId="2525" priority="2745" stopIfTrue="1" operator="equal">
      <formula>0</formula>
    </cfRule>
  </conditionalFormatting>
  <conditionalFormatting sqref="EH125">
    <cfRule type="cellIs" dxfId="2524" priority="2744" stopIfTrue="1" operator="equal">
      <formula>0</formula>
    </cfRule>
  </conditionalFormatting>
  <conditionalFormatting sqref="EH127">
    <cfRule type="cellIs" dxfId="2523" priority="2743" stopIfTrue="1" operator="equal">
      <formula>0</formula>
    </cfRule>
  </conditionalFormatting>
  <conditionalFormatting sqref="EH127">
    <cfRule type="cellIs" dxfId="2522" priority="2742" stopIfTrue="1" operator="equal">
      <formula>0</formula>
    </cfRule>
  </conditionalFormatting>
  <conditionalFormatting sqref="EH111 EH113">
    <cfRule type="cellIs" dxfId="2521" priority="2741" stopIfTrue="1" operator="equal">
      <formula>0</formula>
    </cfRule>
  </conditionalFormatting>
  <conditionalFormatting sqref="EH115 EH117 EH119">
    <cfRule type="cellIs" dxfId="2520" priority="2740" stopIfTrue="1" operator="equal">
      <formula>0</formula>
    </cfRule>
  </conditionalFormatting>
  <conditionalFormatting sqref="EH121 EH123">
    <cfRule type="cellIs" dxfId="2519" priority="2739" stopIfTrue="1" operator="equal">
      <formula>0</formula>
    </cfRule>
  </conditionalFormatting>
  <conditionalFormatting sqref="EH111 EH113">
    <cfRule type="cellIs" dxfId="2518" priority="2738" stopIfTrue="1" operator="equal">
      <formula>0</formula>
    </cfRule>
  </conditionalFormatting>
  <conditionalFormatting sqref="EH115 EH117 EH119">
    <cfRule type="cellIs" dxfId="2517" priority="2737" stopIfTrue="1" operator="equal">
      <formula>0</formula>
    </cfRule>
  </conditionalFormatting>
  <conditionalFormatting sqref="EH121 EH123">
    <cfRule type="cellIs" dxfId="2516" priority="2736" stopIfTrue="1" operator="equal">
      <formula>0</formula>
    </cfRule>
  </conditionalFormatting>
  <conditionalFormatting sqref="EH11">
    <cfRule type="cellIs" dxfId="2515" priority="2735" stopIfTrue="1" operator="equal">
      <formula>0</formula>
    </cfRule>
  </conditionalFormatting>
  <conditionalFormatting sqref="EH43 EH13 EH15 EH17 EH19 EH21 EH23 EH25 EH27 EH33 EH35 EH37 EH39 EH41">
    <cfRule type="cellIs" dxfId="2514" priority="2734" stopIfTrue="1" operator="equal">
      <formula>0</formula>
    </cfRule>
  </conditionalFormatting>
  <conditionalFormatting sqref="EH29 EH31">
    <cfRule type="cellIs" dxfId="2513" priority="2733" stopIfTrue="1" operator="equal">
      <formula>0</formula>
    </cfRule>
  </conditionalFormatting>
  <conditionalFormatting sqref="EH395">
    <cfRule type="cellIs" dxfId="2512" priority="2732" stopIfTrue="1" operator="equal">
      <formula>0</formula>
    </cfRule>
  </conditionalFormatting>
  <conditionalFormatting sqref="EH401">
    <cfRule type="cellIs" dxfId="2511" priority="2731" stopIfTrue="1" operator="equal">
      <formula>0</formula>
    </cfRule>
  </conditionalFormatting>
  <conditionalFormatting sqref="EH401">
    <cfRule type="cellIs" dxfId="2510" priority="2730" stopIfTrue="1" operator="equal">
      <formula>0</formula>
    </cfRule>
  </conditionalFormatting>
  <conditionalFormatting sqref="EH397 EH399">
    <cfRule type="cellIs" dxfId="2509" priority="2729" stopIfTrue="1" operator="equal">
      <formula>0</formula>
    </cfRule>
  </conditionalFormatting>
  <conditionalFormatting sqref="EH397 EH399">
    <cfRule type="cellIs" dxfId="2508" priority="2728" stopIfTrue="1" operator="equal">
      <formula>0</formula>
    </cfRule>
  </conditionalFormatting>
  <conditionalFormatting sqref="EI61 EI57 EI59 EI63 EI65 EI79 EI81 EI67 EI69 EI71 EI73 EI75 EI77 EI83">
    <cfRule type="cellIs" dxfId="2507" priority="2727" stopIfTrue="1" operator="equal">
      <formula>0</formula>
    </cfRule>
  </conditionalFormatting>
  <conditionalFormatting sqref="EI43 EI13 EI15 EI17 EI19 EI21 EI23 EI25 EI27 EI33 EI35 EI37 EI39 EI41">
    <cfRule type="cellIs" dxfId="2506" priority="2726" stopIfTrue="1" operator="equal">
      <formula>0</formula>
    </cfRule>
  </conditionalFormatting>
  <conditionalFormatting sqref="EI29 EI31">
    <cfRule type="cellIs" dxfId="2505" priority="2725" stopIfTrue="1" operator="equal">
      <formula>0</formula>
    </cfRule>
  </conditionalFormatting>
  <conditionalFormatting sqref="EI181 EI183 EI189">
    <cfRule type="cellIs" dxfId="2504" priority="2724" stopIfTrue="1" operator="equal">
      <formula>0</formula>
    </cfRule>
  </conditionalFormatting>
  <conditionalFormatting sqref="EI185 EI187">
    <cfRule type="cellIs" dxfId="2503" priority="2723" stopIfTrue="1" operator="equal">
      <formula>0</formula>
    </cfRule>
  </conditionalFormatting>
  <conditionalFormatting sqref="EI209 EI211">
    <cfRule type="cellIs" dxfId="2502" priority="2722" stopIfTrue="1" operator="equal">
      <formula>0</formula>
    </cfRule>
  </conditionalFormatting>
  <conditionalFormatting sqref="EI213">
    <cfRule type="cellIs" dxfId="2501" priority="2721" stopIfTrue="1" operator="equal">
      <formula>0</formula>
    </cfRule>
  </conditionalFormatting>
  <conditionalFormatting sqref="EI171 EI173 EI175 EI177">
    <cfRule type="cellIs" dxfId="2500" priority="2720" stopIfTrue="1" operator="equal">
      <formula>0</formula>
    </cfRule>
  </conditionalFormatting>
  <conditionalFormatting sqref="EI167">
    <cfRule type="cellIs" dxfId="2499" priority="2719" stopIfTrue="1" operator="equal">
      <formula>0</formula>
    </cfRule>
  </conditionalFormatting>
  <conditionalFormatting sqref="EI157 EI159">
    <cfRule type="cellIs" dxfId="2498" priority="2718" stopIfTrue="1" operator="equal">
      <formula>0</formula>
    </cfRule>
  </conditionalFormatting>
  <conditionalFormatting sqref="EI161 EI163">
    <cfRule type="cellIs" dxfId="2497" priority="2717" stopIfTrue="1" operator="equal">
      <formula>0</formula>
    </cfRule>
  </conditionalFormatting>
  <conditionalFormatting sqref="EI165">
    <cfRule type="cellIs" dxfId="2496" priority="2716" stopIfTrue="1" operator="equal">
      <formula>0</formula>
    </cfRule>
  </conditionalFormatting>
  <conditionalFormatting sqref="EI133 EI135 EI137 EI139 EI141 EI143 EI145 EI147 EI149 EI151">
    <cfRule type="cellIs" dxfId="2495" priority="2715" stopIfTrue="1" operator="equal">
      <formula>0</formula>
    </cfRule>
  </conditionalFormatting>
  <conditionalFormatting sqref="EI153">
    <cfRule type="cellIs" dxfId="2494" priority="2714" stopIfTrue="1" operator="equal">
      <formula>0</formula>
    </cfRule>
  </conditionalFormatting>
  <conditionalFormatting sqref="EI129">
    <cfRule type="cellIs" dxfId="2493" priority="2713" stopIfTrue="1" operator="equal">
      <formula>0</formula>
    </cfRule>
  </conditionalFormatting>
  <conditionalFormatting sqref="EI125">
    <cfRule type="cellIs" dxfId="2492" priority="2712" stopIfTrue="1" operator="equal">
      <formula>0</formula>
    </cfRule>
  </conditionalFormatting>
  <conditionalFormatting sqref="EI127">
    <cfRule type="cellIs" dxfId="2491" priority="2711" stopIfTrue="1" operator="equal">
      <formula>0</formula>
    </cfRule>
  </conditionalFormatting>
  <conditionalFormatting sqref="EI127">
    <cfRule type="cellIs" dxfId="2490" priority="2710" stopIfTrue="1" operator="equal">
      <formula>0</formula>
    </cfRule>
  </conditionalFormatting>
  <conditionalFormatting sqref="EI111 EI113">
    <cfRule type="cellIs" dxfId="2489" priority="2709" stopIfTrue="1" operator="equal">
      <formula>0</formula>
    </cfRule>
  </conditionalFormatting>
  <conditionalFormatting sqref="EI115 EI117 EI119">
    <cfRule type="cellIs" dxfId="2488" priority="2708" stopIfTrue="1" operator="equal">
      <formula>0</formula>
    </cfRule>
  </conditionalFormatting>
  <conditionalFormatting sqref="EI121 EI123">
    <cfRule type="cellIs" dxfId="2487" priority="2707" stopIfTrue="1" operator="equal">
      <formula>0</formula>
    </cfRule>
  </conditionalFormatting>
  <conditionalFormatting sqref="EI111 EI113">
    <cfRule type="cellIs" dxfId="2486" priority="2706" stopIfTrue="1" operator="equal">
      <formula>0</formula>
    </cfRule>
  </conditionalFormatting>
  <conditionalFormatting sqref="EI115 EI117 EI119">
    <cfRule type="cellIs" dxfId="2485" priority="2705" stopIfTrue="1" operator="equal">
      <formula>0</formula>
    </cfRule>
  </conditionalFormatting>
  <conditionalFormatting sqref="EI121 EI123">
    <cfRule type="cellIs" dxfId="2484" priority="2704" stopIfTrue="1" operator="equal">
      <formula>0</formula>
    </cfRule>
  </conditionalFormatting>
  <conditionalFormatting sqref="EI107 EI105 EI103 EI101 EI99 EI97 EI95 EI93 EI91 EI89">
    <cfRule type="cellIs" dxfId="2483" priority="2703" stopIfTrue="1" operator="equal">
      <formula>0</formula>
    </cfRule>
  </conditionalFormatting>
  <conditionalFormatting sqref="EI243 EI269">
    <cfRule type="cellIs" dxfId="2482" priority="2702" stopIfTrue="1" operator="equal">
      <formula>0</formula>
    </cfRule>
  </conditionalFormatting>
  <conditionalFormatting sqref="EI251 EI253">
    <cfRule type="cellIs" dxfId="2481" priority="2701" stopIfTrue="1" operator="equal">
      <formula>0</formula>
    </cfRule>
  </conditionalFormatting>
  <conditionalFormatting sqref="EI259">
    <cfRule type="cellIs" dxfId="2480" priority="2699" stopIfTrue="1" operator="equal">
      <formula>0</formula>
    </cfRule>
  </conditionalFormatting>
  <conditionalFormatting sqref="EI257 EI255">
    <cfRule type="cellIs" dxfId="2479" priority="2700" stopIfTrue="1" operator="equal">
      <formula>0</formula>
    </cfRule>
  </conditionalFormatting>
  <conditionalFormatting sqref="EI261">
    <cfRule type="cellIs" dxfId="2478" priority="2698" stopIfTrue="1" operator="equal">
      <formula>0</formula>
    </cfRule>
  </conditionalFormatting>
  <conditionalFormatting sqref="EI249">
    <cfRule type="cellIs" dxfId="2477" priority="2697" stopIfTrue="1" operator="equal">
      <formula>0</formula>
    </cfRule>
  </conditionalFormatting>
  <conditionalFormatting sqref="EI241">
    <cfRule type="cellIs" dxfId="2476" priority="2696" stopIfTrue="1" operator="equal">
      <formula>0</formula>
    </cfRule>
  </conditionalFormatting>
  <conditionalFormatting sqref="EI245">
    <cfRule type="cellIs" dxfId="2475" priority="2695" stopIfTrue="1" operator="equal">
      <formula>0</formula>
    </cfRule>
  </conditionalFormatting>
  <conditionalFormatting sqref="EI247">
    <cfRule type="cellIs" dxfId="2474" priority="2694" stopIfTrue="1" operator="equal">
      <formula>0</formula>
    </cfRule>
  </conditionalFormatting>
  <conditionalFormatting sqref="EI237 EI239">
    <cfRule type="cellIs" dxfId="2473" priority="2693" stopIfTrue="1" operator="equal">
      <formula>0</formula>
    </cfRule>
  </conditionalFormatting>
  <conditionalFormatting sqref="EI233 EI235">
    <cfRule type="cellIs" dxfId="2472" priority="2692" stopIfTrue="1" operator="equal">
      <formula>0</formula>
    </cfRule>
  </conditionalFormatting>
  <conditionalFormatting sqref="EI231">
    <cfRule type="cellIs" dxfId="2471" priority="2691" stopIfTrue="1" operator="equal">
      <formula>0</formula>
    </cfRule>
  </conditionalFormatting>
  <conditionalFormatting sqref="EI225 EI223">
    <cfRule type="cellIs" dxfId="2470" priority="2690" stopIfTrue="1" operator="equal">
      <formula>0</formula>
    </cfRule>
  </conditionalFormatting>
  <conditionalFormatting sqref="EI229 EI227">
    <cfRule type="cellIs" dxfId="2469" priority="2689" stopIfTrue="1" operator="equal">
      <formula>0</formula>
    </cfRule>
  </conditionalFormatting>
  <conditionalFormatting sqref="EI239 EI237 EI225 EI223">
    <cfRule type="cellIs" dxfId="2468" priority="2688" stopIfTrue="1" operator="equal">
      <formula>0</formula>
    </cfRule>
  </conditionalFormatting>
  <conditionalFormatting sqref="EI235 EI233 EI229 EI227">
    <cfRule type="cellIs" dxfId="2467" priority="2687" stopIfTrue="1" operator="equal">
      <formula>0</formula>
    </cfRule>
  </conditionalFormatting>
  <conditionalFormatting sqref="EI231">
    <cfRule type="cellIs" dxfId="2466" priority="2686" stopIfTrue="1" operator="equal">
      <formula>0</formula>
    </cfRule>
  </conditionalFormatting>
  <conditionalFormatting sqref="EI263">
    <cfRule type="cellIs" dxfId="2465" priority="2685" stopIfTrue="1" operator="equal">
      <formula>0</formula>
    </cfRule>
  </conditionalFormatting>
  <conditionalFormatting sqref="EI265">
    <cfRule type="cellIs" dxfId="2464" priority="2684" stopIfTrue="1" operator="equal">
      <formula>0</formula>
    </cfRule>
  </conditionalFormatting>
  <conditionalFormatting sqref="EI267">
    <cfRule type="cellIs" dxfId="2463" priority="2683" stopIfTrue="1" operator="equal">
      <formula>0</formula>
    </cfRule>
  </conditionalFormatting>
  <conditionalFormatting sqref="EI299">
    <cfRule type="cellIs" dxfId="2462" priority="2682" stopIfTrue="1" operator="equal">
      <formula>0</formula>
    </cfRule>
  </conditionalFormatting>
  <conditionalFormatting sqref="EI293 EI291">
    <cfRule type="cellIs" dxfId="2461" priority="2680" stopIfTrue="1" operator="equal">
      <formula>0</formula>
    </cfRule>
  </conditionalFormatting>
  <conditionalFormatting sqref="EI295">
    <cfRule type="cellIs" dxfId="2460" priority="2681" stopIfTrue="1" operator="equal">
      <formula>0</formula>
    </cfRule>
  </conditionalFormatting>
  <conditionalFormatting sqref="EI297">
    <cfRule type="cellIs" dxfId="2459" priority="2679" stopIfTrue="1" operator="equal">
      <formula>0</formula>
    </cfRule>
  </conditionalFormatting>
  <conditionalFormatting sqref="EI273 EI275">
    <cfRule type="cellIs" dxfId="2458" priority="2676" stopIfTrue="1" operator="equal">
      <formula>0</formula>
    </cfRule>
  </conditionalFormatting>
  <conditionalFormatting sqref="EI283 EI285 EI287 EI289">
    <cfRule type="cellIs" dxfId="2457" priority="2678" stopIfTrue="1" operator="equal">
      <formula>0</formula>
    </cfRule>
  </conditionalFormatting>
  <conditionalFormatting sqref="EI279 EI281">
    <cfRule type="cellIs" dxfId="2456" priority="2677" stopIfTrue="1" operator="equal">
      <formula>0</formula>
    </cfRule>
  </conditionalFormatting>
  <conditionalFormatting sqref="EI277">
    <cfRule type="cellIs" dxfId="2455" priority="2675" stopIfTrue="1" operator="equal">
      <formula>0</formula>
    </cfRule>
  </conditionalFormatting>
  <conditionalFormatting sqref="EI301">
    <cfRule type="cellIs" dxfId="2454" priority="2674" stopIfTrue="1" operator="equal">
      <formula>0</formula>
    </cfRule>
  </conditionalFormatting>
  <conditionalFormatting sqref="EI315 EI321 EI313 EI311 EI317 EI319">
    <cfRule type="cellIs" dxfId="2453" priority="2673" stopIfTrue="1" operator="equal">
      <formula>0</formula>
    </cfRule>
  </conditionalFormatting>
  <conditionalFormatting sqref="EI323">
    <cfRule type="cellIs" dxfId="2452" priority="2672" stopIfTrue="1" operator="equal">
      <formula>0</formula>
    </cfRule>
  </conditionalFormatting>
  <conditionalFormatting sqref="EI325">
    <cfRule type="cellIs" dxfId="2451" priority="2671" stopIfTrue="1" operator="equal">
      <formula>0</formula>
    </cfRule>
  </conditionalFormatting>
  <conditionalFormatting sqref="EI327">
    <cfRule type="cellIs" dxfId="2450" priority="2670" stopIfTrue="1" operator="equal">
      <formula>0</formula>
    </cfRule>
  </conditionalFormatting>
  <conditionalFormatting sqref="EI329">
    <cfRule type="cellIs" dxfId="2449" priority="2669" stopIfTrue="1" operator="equal">
      <formula>0</formula>
    </cfRule>
  </conditionalFormatting>
  <conditionalFormatting sqref="EI331:EI333">
    <cfRule type="cellIs" dxfId="2448" priority="2668" stopIfTrue="1" operator="equal">
      <formula>0</formula>
    </cfRule>
  </conditionalFormatting>
  <conditionalFormatting sqref="EI335">
    <cfRule type="cellIs" dxfId="2447" priority="2667" stopIfTrue="1" operator="equal">
      <formula>0</formula>
    </cfRule>
  </conditionalFormatting>
  <conditionalFormatting sqref="EI337">
    <cfRule type="cellIs" dxfId="2446" priority="2666" stopIfTrue="1" operator="equal">
      <formula>0</formula>
    </cfRule>
  </conditionalFormatting>
  <conditionalFormatting sqref="EI343 EI349 EI351 EI353 EI357 EI347">
    <cfRule type="cellIs" dxfId="2445" priority="2665" stopIfTrue="1" operator="equal">
      <formula>0</formula>
    </cfRule>
  </conditionalFormatting>
  <conditionalFormatting sqref="EI361">
    <cfRule type="cellIs" dxfId="2444" priority="2664" stopIfTrue="1" operator="equal">
      <formula>0</formula>
    </cfRule>
  </conditionalFormatting>
  <conditionalFormatting sqref="EI345">
    <cfRule type="cellIs" dxfId="2443" priority="2663" stopIfTrue="1" operator="equal">
      <formula>0</formula>
    </cfRule>
  </conditionalFormatting>
  <conditionalFormatting sqref="EI341">
    <cfRule type="cellIs" dxfId="2442" priority="2662" stopIfTrue="1" operator="equal">
      <formula>0</formula>
    </cfRule>
  </conditionalFormatting>
  <conditionalFormatting sqref="EI355 EI359">
    <cfRule type="cellIs" dxfId="2441" priority="2661" stopIfTrue="1" operator="equal">
      <formula>0</formula>
    </cfRule>
  </conditionalFormatting>
  <conditionalFormatting sqref="EI363">
    <cfRule type="cellIs" dxfId="2440" priority="2660" stopIfTrue="1" operator="equal">
      <formula>0</formula>
    </cfRule>
  </conditionalFormatting>
  <conditionalFormatting sqref="EI365">
    <cfRule type="cellIs" dxfId="2439" priority="2659" stopIfTrue="1" operator="equal">
      <formula>0</formula>
    </cfRule>
  </conditionalFormatting>
  <conditionalFormatting sqref="EI401">
    <cfRule type="cellIs" dxfId="2438" priority="2643" stopIfTrue="1" operator="equal">
      <formula>0</formula>
    </cfRule>
  </conditionalFormatting>
  <conditionalFormatting sqref="EI401">
    <cfRule type="cellIs" dxfId="2437" priority="2642" stopIfTrue="1" operator="equal">
      <formula>0</formula>
    </cfRule>
  </conditionalFormatting>
  <conditionalFormatting sqref="EI397 EI399">
    <cfRule type="cellIs" dxfId="2436" priority="2641" stopIfTrue="1" operator="equal">
      <formula>0</formula>
    </cfRule>
  </conditionalFormatting>
  <conditionalFormatting sqref="EI397 EI399">
    <cfRule type="cellIs" dxfId="2435" priority="2640" stopIfTrue="1" operator="equal">
      <formula>0</formula>
    </cfRule>
  </conditionalFormatting>
  <conditionalFormatting sqref="EI409 EI415 EI407 EI405">
    <cfRule type="cellIs" dxfId="2434" priority="2639" stopIfTrue="1" operator="equal">
      <formula>0</formula>
    </cfRule>
  </conditionalFormatting>
  <conditionalFormatting sqref="EI417">
    <cfRule type="cellIs" dxfId="2433" priority="2638" stopIfTrue="1" operator="equal">
      <formula>0</formula>
    </cfRule>
  </conditionalFormatting>
  <conditionalFormatting sqref="EI419">
    <cfRule type="cellIs" dxfId="2432" priority="2637" stopIfTrue="1" operator="equal">
      <formula>0</formula>
    </cfRule>
  </conditionalFormatting>
  <conditionalFormatting sqref="EI421">
    <cfRule type="cellIs" dxfId="2431" priority="2636" stopIfTrue="1" operator="equal">
      <formula>0</formula>
    </cfRule>
  </conditionalFormatting>
  <conditionalFormatting sqref="EI423">
    <cfRule type="cellIs" dxfId="2430" priority="2635" stopIfTrue="1" operator="equal">
      <formula>0</formula>
    </cfRule>
  </conditionalFormatting>
  <conditionalFormatting sqref="EI427 EI425 EI429">
    <cfRule type="cellIs" dxfId="2429" priority="2634" stopIfTrue="1" operator="equal">
      <formula>0</formula>
    </cfRule>
  </conditionalFormatting>
  <conditionalFormatting sqref="EI411 EI413">
    <cfRule type="cellIs" dxfId="2428" priority="2633" stopIfTrue="1" operator="equal">
      <formula>0</formula>
    </cfRule>
  </conditionalFormatting>
  <conditionalFormatting sqref="EI439">
    <cfRule type="cellIs" dxfId="2427" priority="2632" stopIfTrue="1" operator="equal">
      <formula>0</formula>
    </cfRule>
  </conditionalFormatting>
  <conditionalFormatting sqref="EI439">
    <cfRule type="cellIs" dxfId="2426" priority="2631" stopIfTrue="1" operator="equal">
      <formula>0</formula>
    </cfRule>
  </conditionalFormatting>
  <conditionalFormatting sqref="EI435 EI433">
    <cfRule type="cellIs" dxfId="2425" priority="2630" stopIfTrue="1" operator="equal">
      <formula>0</formula>
    </cfRule>
  </conditionalFormatting>
  <conditionalFormatting sqref="EI437">
    <cfRule type="cellIs" dxfId="2424" priority="2629" stopIfTrue="1" operator="equal">
      <formula>0</formula>
    </cfRule>
  </conditionalFormatting>
  <conditionalFormatting sqref="EI435 EI433">
    <cfRule type="cellIs" dxfId="2423" priority="2628" stopIfTrue="1" operator="equal">
      <formula>0</formula>
    </cfRule>
  </conditionalFormatting>
  <conditionalFormatting sqref="EI437">
    <cfRule type="cellIs" dxfId="2422" priority="2627" stopIfTrue="1" operator="equal">
      <formula>0</formula>
    </cfRule>
  </conditionalFormatting>
  <conditionalFormatting sqref="EI441">
    <cfRule type="cellIs" dxfId="2421" priority="2626" stopIfTrue="1" operator="equal">
      <formula>0</formula>
    </cfRule>
  </conditionalFormatting>
  <conditionalFormatting sqref="EI445 EI447">
    <cfRule type="cellIs" dxfId="2420" priority="2625" stopIfTrue="1" operator="equal">
      <formula>0</formula>
    </cfRule>
  </conditionalFormatting>
  <conditionalFormatting sqref="EJ191">
    <cfRule type="cellIs" dxfId="2419" priority="2624" stopIfTrue="1" operator="equal">
      <formula>0</formula>
    </cfRule>
  </conditionalFormatting>
  <conditionalFormatting sqref="EJ217 EJ215">
    <cfRule type="cellIs" dxfId="2418" priority="2623" stopIfTrue="1" operator="equal">
      <formula>0</formula>
    </cfRule>
  </conditionalFormatting>
  <conditionalFormatting sqref="EJ193 EJ195 EJ197 EJ199 EJ201 EJ203">
    <cfRule type="cellIs" dxfId="2417" priority="2622" stopIfTrue="1" operator="equal">
      <formula>0</formula>
    </cfRule>
  </conditionalFormatting>
  <conditionalFormatting sqref="EJ205">
    <cfRule type="cellIs" dxfId="2416" priority="2621" stopIfTrue="1" operator="equal">
      <formula>0</formula>
    </cfRule>
  </conditionalFormatting>
  <conditionalFormatting sqref="EJ85">
    <cfRule type="cellIs" dxfId="2415" priority="2620" stopIfTrue="1" operator="equal">
      <formula>0</formula>
    </cfRule>
  </conditionalFormatting>
  <conditionalFormatting sqref="EJ303">
    <cfRule type="cellIs" dxfId="2414" priority="2619" stopIfTrue="1" operator="equal">
      <formula>0</formula>
    </cfRule>
  </conditionalFormatting>
  <conditionalFormatting sqref="EJ305">
    <cfRule type="cellIs" dxfId="2413" priority="2618" stopIfTrue="1" operator="equal">
      <formula>0</formula>
    </cfRule>
  </conditionalFormatting>
  <conditionalFormatting sqref="EJ307">
    <cfRule type="cellIs" dxfId="2412" priority="2617" stopIfTrue="1" operator="equal">
      <formula>0</formula>
    </cfRule>
  </conditionalFormatting>
  <conditionalFormatting sqref="EJ179 EJ131">
    <cfRule type="cellIs" dxfId="2411" priority="2616" stopIfTrue="1" operator="equal">
      <formula>0</formula>
    </cfRule>
  </conditionalFormatting>
  <conditionalFormatting sqref="EJ55">
    <cfRule type="cellIs" dxfId="2410" priority="2615" stopIfTrue="1" operator="equal">
      <formula>0</formula>
    </cfRule>
  </conditionalFormatting>
  <conditionalFormatting sqref="EJ109">
    <cfRule type="cellIs" dxfId="2409" priority="2614" stopIfTrue="1" operator="equal">
      <formula>0</formula>
    </cfRule>
  </conditionalFormatting>
  <conditionalFormatting sqref="EJ155">
    <cfRule type="cellIs" dxfId="2408" priority="2613" stopIfTrue="1" operator="equal">
      <formula>0</formula>
    </cfRule>
  </conditionalFormatting>
  <conditionalFormatting sqref="EJ367">
    <cfRule type="cellIs" dxfId="2407" priority="2609" stopIfTrue="1" operator="equal">
      <formula>0</formula>
    </cfRule>
  </conditionalFormatting>
  <conditionalFormatting sqref="EJ221">
    <cfRule type="cellIs" dxfId="2406" priority="2612" stopIfTrue="1" operator="equal">
      <formula>0</formula>
    </cfRule>
  </conditionalFormatting>
  <conditionalFormatting sqref="EJ271">
    <cfRule type="cellIs" dxfId="2405" priority="2611" stopIfTrue="1" operator="equal">
      <formula>0</formula>
    </cfRule>
  </conditionalFormatting>
  <conditionalFormatting sqref="EJ339">
    <cfRule type="cellIs" dxfId="2404" priority="2610" stopIfTrue="1" operator="equal">
      <formula>0</formula>
    </cfRule>
  </conditionalFormatting>
  <conditionalFormatting sqref="EJ219">
    <cfRule type="cellIs" dxfId="2403" priority="2608" stopIfTrue="1" operator="equal">
      <formula>0</formula>
    </cfRule>
  </conditionalFormatting>
  <conditionalFormatting sqref="EJ431">
    <cfRule type="cellIs" dxfId="2402" priority="2607" stopIfTrue="1" operator="equal">
      <formula>0</formula>
    </cfRule>
  </conditionalFormatting>
  <conditionalFormatting sqref="EJ395">
    <cfRule type="cellIs" dxfId="2401" priority="2606" stopIfTrue="1" operator="equal">
      <formula>0</formula>
    </cfRule>
  </conditionalFormatting>
  <conditionalFormatting sqref="EJ169">
    <cfRule type="cellIs" dxfId="2400" priority="2605" stopIfTrue="1" operator="equal">
      <formula>0</formula>
    </cfRule>
  </conditionalFormatting>
  <conditionalFormatting sqref="EJ403">
    <cfRule type="cellIs" dxfId="2399" priority="2604" stopIfTrue="1" operator="equal">
      <formula>0</formula>
    </cfRule>
  </conditionalFormatting>
  <conditionalFormatting sqref="EJ87">
    <cfRule type="cellIs" dxfId="2398" priority="2603" stopIfTrue="1" operator="equal">
      <formula>0</formula>
    </cfRule>
  </conditionalFormatting>
  <conditionalFormatting sqref="EJ309">
    <cfRule type="cellIs" dxfId="2397" priority="2602" stopIfTrue="1" operator="equal">
      <formula>0</formula>
    </cfRule>
  </conditionalFormatting>
  <conditionalFormatting sqref="EJ207">
    <cfRule type="cellIs" dxfId="2396" priority="2601" stopIfTrue="1" operator="equal">
      <formula>0</formula>
    </cfRule>
  </conditionalFormatting>
  <conditionalFormatting sqref="EJ443">
    <cfRule type="cellIs" dxfId="2395" priority="2600" stopIfTrue="1" operator="equal">
      <formula>0</formula>
    </cfRule>
  </conditionalFormatting>
  <conditionalFormatting sqref="EJ387">
    <cfRule type="cellIs" dxfId="2394" priority="2599" stopIfTrue="1" operator="equal">
      <formula>0</formula>
    </cfRule>
  </conditionalFormatting>
  <conditionalFormatting sqref="EJ369 EJ371 EJ373 EJ375 EJ377 EJ379 EJ381 EJ383 EJ385">
    <cfRule type="cellIs" dxfId="2393" priority="2598" stopIfTrue="1" operator="equal">
      <formula>0</formula>
    </cfRule>
  </conditionalFormatting>
  <conditionalFormatting sqref="EJ389">
    <cfRule type="cellIs" dxfId="2392" priority="2597" stopIfTrue="1" operator="equal">
      <formula>0</formula>
    </cfRule>
  </conditionalFormatting>
  <conditionalFormatting sqref="EJ391">
    <cfRule type="cellIs" dxfId="2391" priority="2596" stopIfTrue="1" operator="equal">
      <formula>0</formula>
    </cfRule>
  </conditionalFormatting>
  <conditionalFormatting sqref="EJ393">
    <cfRule type="cellIs" dxfId="2390" priority="2595" stopIfTrue="1" operator="equal">
      <formula>0</formula>
    </cfRule>
  </conditionalFormatting>
  <conditionalFormatting sqref="EJ61 EJ57 EJ59 EJ63 EJ65 EJ79 EJ81 EJ67 EJ69 EJ71 EJ73 EJ75 EJ77 EJ83">
    <cfRule type="cellIs" dxfId="2389" priority="2594" stopIfTrue="1" operator="equal">
      <formula>0</formula>
    </cfRule>
  </conditionalFormatting>
  <conditionalFormatting sqref="EJ181 EJ183 EJ189">
    <cfRule type="cellIs" dxfId="2388" priority="2593" stopIfTrue="1" operator="equal">
      <formula>0</formula>
    </cfRule>
  </conditionalFormatting>
  <conditionalFormatting sqref="EJ185 EJ187">
    <cfRule type="cellIs" dxfId="2387" priority="2592" stopIfTrue="1" operator="equal">
      <formula>0</formula>
    </cfRule>
  </conditionalFormatting>
  <conditionalFormatting sqref="EJ209 EJ211">
    <cfRule type="cellIs" dxfId="2386" priority="2591" stopIfTrue="1" operator="equal">
      <formula>0</formula>
    </cfRule>
  </conditionalFormatting>
  <conditionalFormatting sqref="EJ213">
    <cfRule type="cellIs" dxfId="2385" priority="2590" stopIfTrue="1" operator="equal">
      <formula>0</formula>
    </cfRule>
  </conditionalFormatting>
  <conditionalFormatting sqref="EJ171 EJ173 EJ175 EJ177">
    <cfRule type="cellIs" dxfId="2384" priority="2589" stopIfTrue="1" operator="equal">
      <formula>0</formula>
    </cfRule>
  </conditionalFormatting>
  <conditionalFormatting sqref="EJ167">
    <cfRule type="cellIs" dxfId="2383" priority="2588" stopIfTrue="1" operator="equal">
      <formula>0</formula>
    </cfRule>
  </conditionalFormatting>
  <conditionalFormatting sqref="EJ157 EJ159">
    <cfRule type="cellIs" dxfId="2382" priority="2587" stopIfTrue="1" operator="equal">
      <formula>0</formula>
    </cfRule>
  </conditionalFormatting>
  <conditionalFormatting sqref="EJ161 EJ163">
    <cfRule type="cellIs" dxfId="2381" priority="2586" stopIfTrue="1" operator="equal">
      <formula>0</formula>
    </cfRule>
  </conditionalFormatting>
  <conditionalFormatting sqref="EJ165">
    <cfRule type="cellIs" dxfId="2380" priority="2585" stopIfTrue="1" operator="equal">
      <formula>0</formula>
    </cfRule>
  </conditionalFormatting>
  <conditionalFormatting sqref="EJ133 EJ135 EJ137 EJ139 EJ141 EJ143 EJ145 EJ147 EJ149 EJ151">
    <cfRule type="cellIs" dxfId="2379" priority="2584" stopIfTrue="1" operator="equal">
      <formula>0</formula>
    </cfRule>
  </conditionalFormatting>
  <conditionalFormatting sqref="EJ153">
    <cfRule type="cellIs" dxfId="2378" priority="2583" stopIfTrue="1" operator="equal">
      <formula>0</formula>
    </cfRule>
  </conditionalFormatting>
  <conditionalFormatting sqref="EJ129">
    <cfRule type="cellIs" dxfId="2377" priority="2582" stopIfTrue="1" operator="equal">
      <formula>0</formula>
    </cfRule>
  </conditionalFormatting>
  <conditionalFormatting sqref="EJ125">
    <cfRule type="cellIs" dxfId="2376" priority="2581" stopIfTrue="1" operator="equal">
      <formula>0</formula>
    </cfRule>
  </conditionalFormatting>
  <conditionalFormatting sqref="EJ127">
    <cfRule type="cellIs" dxfId="2375" priority="2580" stopIfTrue="1" operator="equal">
      <formula>0</formula>
    </cfRule>
  </conditionalFormatting>
  <conditionalFormatting sqref="EJ127">
    <cfRule type="cellIs" dxfId="2374" priority="2579" stopIfTrue="1" operator="equal">
      <formula>0</formula>
    </cfRule>
  </conditionalFormatting>
  <conditionalFormatting sqref="EJ111 EJ113">
    <cfRule type="cellIs" dxfId="2373" priority="2578" stopIfTrue="1" operator="equal">
      <formula>0</formula>
    </cfRule>
  </conditionalFormatting>
  <conditionalFormatting sqref="EJ115 EJ117 EJ119">
    <cfRule type="cellIs" dxfId="2372" priority="2577" stopIfTrue="1" operator="equal">
      <formula>0</formula>
    </cfRule>
  </conditionalFormatting>
  <conditionalFormatting sqref="EJ121 EJ123">
    <cfRule type="cellIs" dxfId="2371" priority="2576" stopIfTrue="1" operator="equal">
      <formula>0</formula>
    </cfRule>
  </conditionalFormatting>
  <conditionalFormatting sqref="EJ111 EJ113">
    <cfRule type="cellIs" dxfId="2370" priority="2575" stopIfTrue="1" operator="equal">
      <formula>0</formula>
    </cfRule>
  </conditionalFormatting>
  <conditionalFormatting sqref="EJ115 EJ117 EJ119">
    <cfRule type="cellIs" dxfId="2369" priority="2574" stopIfTrue="1" operator="equal">
      <formula>0</formula>
    </cfRule>
  </conditionalFormatting>
  <conditionalFormatting sqref="EJ121 EJ123">
    <cfRule type="cellIs" dxfId="2368" priority="2573" stopIfTrue="1" operator="equal">
      <formula>0</formula>
    </cfRule>
  </conditionalFormatting>
  <conditionalFormatting sqref="EJ107 EJ105 EJ103 EJ101 EJ99 EJ97 EJ95 EJ93 EJ91 EJ89">
    <cfRule type="cellIs" dxfId="2367" priority="2572" stopIfTrue="1" operator="equal">
      <formula>0</formula>
    </cfRule>
  </conditionalFormatting>
  <conditionalFormatting sqref="EJ243 EJ269">
    <cfRule type="cellIs" dxfId="2366" priority="2571" stopIfTrue="1" operator="equal">
      <formula>0</formula>
    </cfRule>
  </conditionalFormatting>
  <conditionalFormatting sqref="EJ251 EJ253">
    <cfRule type="cellIs" dxfId="2365" priority="2570" stopIfTrue="1" operator="equal">
      <formula>0</formula>
    </cfRule>
  </conditionalFormatting>
  <conditionalFormatting sqref="EJ259">
    <cfRule type="cellIs" dxfId="2364" priority="2568" stopIfTrue="1" operator="equal">
      <formula>0</formula>
    </cfRule>
  </conditionalFormatting>
  <conditionalFormatting sqref="EJ257 EJ255">
    <cfRule type="cellIs" dxfId="2363" priority="2569" stopIfTrue="1" operator="equal">
      <formula>0</formula>
    </cfRule>
  </conditionalFormatting>
  <conditionalFormatting sqref="EJ261">
    <cfRule type="cellIs" dxfId="2362" priority="2567" stopIfTrue="1" operator="equal">
      <formula>0</formula>
    </cfRule>
  </conditionalFormatting>
  <conditionalFormatting sqref="EJ249">
    <cfRule type="cellIs" dxfId="2361" priority="2566" stopIfTrue="1" operator="equal">
      <formula>0</formula>
    </cfRule>
  </conditionalFormatting>
  <conditionalFormatting sqref="EJ241">
    <cfRule type="cellIs" dxfId="2360" priority="2565" stopIfTrue="1" operator="equal">
      <formula>0</formula>
    </cfRule>
  </conditionalFormatting>
  <conditionalFormatting sqref="EJ245">
    <cfRule type="cellIs" dxfId="2359" priority="2564" stopIfTrue="1" operator="equal">
      <formula>0</formula>
    </cfRule>
  </conditionalFormatting>
  <conditionalFormatting sqref="EJ247">
    <cfRule type="cellIs" dxfId="2358" priority="2563" stopIfTrue="1" operator="equal">
      <formula>0</formula>
    </cfRule>
  </conditionalFormatting>
  <conditionalFormatting sqref="EJ237 EJ239">
    <cfRule type="cellIs" dxfId="2357" priority="2562" stopIfTrue="1" operator="equal">
      <formula>0</formula>
    </cfRule>
  </conditionalFormatting>
  <conditionalFormatting sqref="EJ233 EJ235">
    <cfRule type="cellIs" dxfId="2356" priority="2561" stopIfTrue="1" operator="equal">
      <formula>0</formula>
    </cfRule>
  </conditionalFormatting>
  <conditionalFormatting sqref="EJ231">
    <cfRule type="cellIs" dxfId="2355" priority="2560" stopIfTrue="1" operator="equal">
      <formula>0</formula>
    </cfRule>
  </conditionalFormatting>
  <conditionalFormatting sqref="EJ225 EJ223">
    <cfRule type="cellIs" dxfId="2354" priority="2559" stopIfTrue="1" operator="equal">
      <formula>0</formula>
    </cfRule>
  </conditionalFormatting>
  <conditionalFormatting sqref="EJ229 EJ227">
    <cfRule type="cellIs" dxfId="2353" priority="2558" stopIfTrue="1" operator="equal">
      <formula>0</formula>
    </cfRule>
  </conditionalFormatting>
  <conditionalFormatting sqref="EJ239 EJ237 EJ225 EJ223">
    <cfRule type="cellIs" dxfId="2352" priority="2557" stopIfTrue="1" operator="equal">
      <formula>0</formula>
    </cfRule>
  </conditionalFormatting>
  <conditionalFormatting sqref="EJ235 EJ233 EJ229 EJ227">
    <cfRule type="cellIs" dxfId="2351" priority="2556" stopIfTrue="1" operator="equal">
      <formula>0</formula>
    </cfRule>
  </conditionalFormatting>
  <conditionalFormatting sqref="EJ231">
    <cfRule type="cellIs" dxfId="2350" priority="2555" stopIfTrue="1" operator="equal">
      <formula>0</formula>
    </cfRule>
  </conditionalFormatting>
  <conditionalFormatting sqref="EJ263">
    <cfRule type="cellIs" dxfId="2349" priority="2554" stopIfTrue="1" operator="equal">
      <formula>0</formula>
    </cfRule>
  </conditionalFormatting>
  <conditionalFormatting sqref="EJ265">
    <cfRule type="cellIs" dxfId="2348" priority="2553" stopIfTrue="1" operator="equal">
      <formula>0</formula>
    </cfRule>
  </conditionalFormatting>
  <conditionalFormatting sqref="EJ267">
    <cfRule type="cellIs" dxfId="2347" priority="2552" stopIfTrue="1" operator="equal">
      <formula>0</formula>
    </cfRule>
  </conditionalFormatting>
  <conditionalFormatting sqref="EJ299">
    <cfRule type="cellIs" dxfId="2346" priority="2551" stopIfTrue="1" operator="equal">
      <formula>0</formula>
    </cfRule>
  </conditionalFormatting>
  <conditionalFormatting sqref="EJ293 EJ291">
    <cfRule type="cellIs" dxfId="2345" priority="2549" stopIfTrue="1" operator="equal">
      <formula>0</formula>
    </cfRule>
  </conditionalFormatting>
  <conditionalFormatting sqref="EJ295">
    <cfRule type="cellIs" dxfId="2344" priority="2550" stopIfTrue="1" operator="equal">
      <formula>0</formula>
    </cfRule>
  </conditionalFormatting>
  <conditionalFormatting sqref="EJ297">
    <cfRule type="cellIs" dxfId="2343" priority="2548" stopIfTrue="1" operator="equal">
      <formula>0</formula>
    </cfRule>
  </conditionalFormatting>
  <conditionalFormatting sqref="EJ273 EJ275">
    <cfRule type="cellIs" dxfId="2342" priority="2545" stopIfTrue="1" operator="equal">
      <formula>0</formula>
    </cfRule>
  </conditionalFormatting>
  <conditionalFormatting sqref="EJ283 EJ285 EJ287 EJ289">
    <cfRule type="cellIs" dxfId="2341" priority="2547" stopIfTrue="1" operator="equal">
      <formula>0</formula>
    </cfRule>
  </conditionalFormatting>
  <conditionalFormatting sqref="EJ279 EJ281">
    <cfRule type="cellIs" dxfId="2340" priority="2546" stopIfTrue="1" operator="equal">
      <formula>0</formula>
    </cfRule>
  </conditionalFormatting>
  <conditionalFormatting sqref="EJ277">
    <cfRule type="cellIs" dxfId="2339" priority="2544" stopIfTrue="1" operator="equal">
      <formula>0</formula>
    </cfRule>
  </conditionalFormatting>
  <conditionalFormatting sqref="EJ301">
    <cfRule type="cellIs" dxfId="2338" priority="2543" stopIfTrue="1" operator="equal">
      <formula>0</formula>
    </cfRule>
  </conditionalFormatting>
  <conditionalFormatting sqref="EJ315 EJ321 EJ313 EJ311 EJ317 EJ319">
    <cfRule type="cellIs" dxfId="2337" priority="2542" stopIfTrue="1" operator="equal">
      <formula>0</formula>
    </cfRule>
  </conditionalFormatting>
  <conditionalFormatting sqref="EJ323">
    <cfRule type="cellIs" dxfId="2336" priority="2541" stopIfTrue="1" operator="equal">
      <formula>0</formula>
    </cfRule>
  </conditionalFormatting>
  <conditionalFormatting sqref="EJ325">
    <cfRule type="cellIs" dxfId="2335" priority="2540" stopIfTrue="1" operator="equal">
      <formula>0</formula>
    </cfRule>
  </conditionalFormatting>
  <conditionalFormatting sqref="EJ327">
    <cfRule type="cellIs" dxfId="2334" priority="2539" stopIfTrue="1" operator="equal">
      <formula>0</formula>
    </cfRule>
  </conditionalFormatting>
  <conditionalFormatting sqref="EJ329">
    <cfRule type="cellIs" dxfId="2333" priority="2538" stopIfTrue="1" operator="equal">
      <formula>0</formula>
    </cfRule>
  </conditionalFormatting>
  <conditionalFormatting sqref="EJ331:EJ333">
    <cfRule type="cellIs" dxfId="2332" priority="2537" stopIfTrue="1" operator="equal">
      <formula>0</formula>
    </cfRule>
  </conditionalFormatting>
  <conditionalFormatting sqref="EJ335">
    <cfRule type="cellIs" dxfId="2331" priority="2536" stopIfTrue="1" operator="equal">
      <formula>0</formula>
    </cfRule>
  </conditionalFormatting>
  <conditionalFormatting sqref="EJ337">
    <cfRule type="cellIs" dxfId="2330" priority="2535" stopIfTrue="1" operator="equal">
      <formula>0</formula>
    </cfRule>
  </conditionalFormatting>
  <conditionalFormatting sqref="EJ343 EJ349 EJ351 EJ353 EJ357 EJ347">
    <cfRule type="cellIs" dxfId="2329" priority="2534" stopIfTrue="1" operator="equal">
      <formula>0</formula>
    </cfRule>
  </conditionalFormatting>
  <conditionalFormatting sqref="EJ361">
    <cfRule type="cellIs" dxfId="2328" priority="2533" stopIfTrue="1" operator="equal">
      <formula>0</formula>
    </cfRule>
  </conditionalFormatting>
  <conditionalFormatting sqref="EJ345">
    <cfRule type="cellIs" dxfId="2327" priority="2532" stopIfTrue="1" operator="equal">
      <formula>0</formula>
    </cfRule>
  </conditionalFormatting>
  <conditionalFormatting sqref="EJ341">
    <cfRule type="cellIs" dxfId="2326" priority="2531" stopIfTrue="1" operator="equal">
      <formula>0</formula>
    </cfRule>
  </conditionalFormatting>
  <conditionalFormatting sqref="EJ355 EJ359">
    <cfRule type="cellIs" dxfId="2325" priority="2530" stopIfTrue="1" operator="equal">
      <formula>0</formula>
    </cfRule>
  </conditionalFormatting>
  <conditionalFormatting sqref="EJ363">
    <cfRule type="cellIs" dxfId="2324" priority="2529" stopIfTrue="1" operator="equal">
      <formula>0</formula>
    </cfRule>
  </conditionalFormatting>
  <conditionalFormatting sqref="EJ365">
    <cfRule type="cellIs" dxfId="2323" priority="2528" stopIfTrue="1" operator="equal">
      <formula>0</formula>
    </cfRule>
  </conditionalFormatting>
  <conditionalFormatting sqref="EJ401">
    <cfRule type="cellIs" dxfId="2322" priority="2527" stopIfTrue="1" operator="equal">
      <formula>0</formula>
    </cfRule>
  </conditionalFormatting>
  <conditionalFormatting sqref="EJ401">
    <cfRule type="cellIs" dxfId="2321" priority="2526" stopIfTrue="1" operator="equal">
      <formula>0</formula>
    </cfRule>
  </conditionalFormatting>
  <conditionalFormatting sqref="EJ397 EJ399">
    <cfRule type="cellIs" dxfId="2320" priority="2525" stopIfTrue="1" operator="equal">
      <formula>0</formula>
    </cfRule>
  </conditionalFormatting>
  <conditionalFormatting sqref="EJ397 EJ399">
    <cfRule type="cellIs" dxfId="2319" priority="2524" stopIfTrue="1" operator="equal">
      <formula>0</formula>
    </cfRule>
  </conditionalFormatting>
  <conditionalFormatting sqref="EJ409 EJ415 EJ407 EJ405">
    <cfRule type="cellIs" dxfId="2318" priority="2523" stopIfTrue="1" operator="equal">
      <formula>0</formula>
    </cfRule>
  </conditionalFormatting>
  <conditionalFormatting sqref="EJ417">
    <cfRule type="cellIs" dxfId="2317" priority="2522" stopIfTrue="1" operator="equal">
      <formula>0</formula>
    </cfRule>
  </conditionalFormatting>
  <conditionalFormatting sqref="EJ419">
    <cfRule type="cellIs" dxfId="2316" priority="2521" stopIfTrue="1" operator="equal">
      <formula>0</formula>
    </cfRule>
  </conditionalFormatting>
  <conditionalFormatting sqref="EJ421">
    <cfRule type="cellIs" dxfId="2315" priority="2520" stopIfTrue="1" operator="equal">
      <formula>0</formula>
    </cfRule>
  </conditionalFormatting>
  <conditionalFormatting sqref="EJ423">
    <cfRule type="cellIs" dxfId="2314" priority="2519" stopIfTrue="1" operator="equal">
      <formula>0</formula>
    </cfRule>
  </conditionalFormatting>
  <conditionalFormatting sqref="EJ427 EJ425 EJ429">
    <cfRule type="cellIs" dxfId="2313" priority="2518" stopIfTrue="1" operator="equal">
      <formula>0</formula>
    </cfRule>
  </conditionalFormatting>
  <conditionalFormatting sqref="EJ411 EJ413">
    <cfRule type="cellIs" dxfId="2312" priority="2517" stopIfTrue="1" operator="equal">
      <formula>0</formula>
    </cfRule>
  </conditionalFormatting>
  <conditionalFormatting sqref="EJ439">
    <cfRule type="cellIs" dxfId="2311" priority="2516" stopIfTrue="1" operator="equal">
      <formula>0</formula>
    </cfRule>
  </conditionalFormatting>
  <conditionalFormatting sqref="EJ439">
    <cfRule type="cellIs" dxfId="2310" priority="2515" stopIfTrue="1" operator="equal">
      <formula>0</formula>
    </cfRule>
  </conditionalFormatting>
  <conditionalFormatting sqref="EJ435 EJ433">
    <cfRule type="cellIs" dxfId="2309" priority="2514" stopIfTrue="1" operator="equal">
      <formula>0</formula>
    </cfRule>
  </conditionalFormatting>
  <conditionalFormatting sqref="EJ437">
    <cfRule type="cellIs" dxfId="2308" priority="2513" stopIfTrue="1" operator="equal">
      <formula>0</formula>
    </cfRule>
  </conditionalFormatting>
  <conditionalFormatting sqref="EJ435 EJ433">
    <cfRule type="cellIs" dxfId="2307" priority="2512" stopIfTrue="1" operator="equal">
      <formula>0</formula>
    </cfRule>
  </conditionalFormatting>
  <conditionalFormatting sqref="EJ437">
    <cfRule type="cellIs" dxfId="2306" priority="2511" stopIfTrue="1" operator="equal">
      <formula>0</formula>
    </cfRule>
  </conditionalFormatting>
  <conditionalFormatting sqref="EJ441">
    <cfRule type="cellIs" dxfId="2305" priority="2510" stopIfTrue="1" operator="equal">
      <formula>0</formula>
    </cfRule>
  </conditionalFormatting>
  <conditionalFormatting sqref="EJ445 EJ447">
    <cfRule type="cellIs" dxfId="2304" priority="2509" stopIfTrue="1" operator="equal">
      <formula>0</formula>
    </cfRule>
  </conditionalFormatting>
  <conditionalFormatting sqref="EK43 EK13 EK15 EK17 EK19 EK21 EK23 EK25 EK27 EK29 EK31 EK33 EK35 EK37 EK39 EK41">
    <cfRule type="cellIs" dxfId="2303" priority="2508" stopIfTrue="1" operator="equal">
      <formula>0</formula>
    </cfRule>
  </conditionalFormatting>
  <conditionalFormatting sqref="EK51">
    <cfRule type="cellIs" dxfId="2302" priority="2505" stopIfTrue="1" operator="equal">
      <formula>0</formula>
    </cfRule>
  </conditionalFormatting>
  <conditionalFormatting sqref="EK45 EK47">
    <cfRule type="cellIs" dxfId="2301" priority="2507" stopIfTrue="1" operator="equal">
      <formula>0</formula>
    </cfRule>
  </conditionalFormatting>
  <conditionalFormatting sqref="EK49">
    <cfRule type="cellIs" dxfId="2300" priority="2506" stopIfTrue="1" operator="equal">
      <formula>0</formula>
    </cfRule>
  </conditionalFormatting>
  <conditionalFormatting sqref="EK53">
    <cfRule type="cellIs" dxfId="2299" priority="2504" stopIfTrue="1" operator="equal">
      <formula>0</formula>
    </cfRule>
  </conditionalFormatting>
  <conditionalFormatting sqref="EK11">
    <cfRule type="cellIs" dxfId="2298" priority="2503" stopIfTrue="1" operator="equal">
      <formula>0</formula>
    </cfRule>
  </conditionalFormatting>
  <conditionalFormatting sqref="EK9">
    <cfRule type="cellIs" dxfId="2297" priority="2502" stopIfTrue="1" operator="equal">
      <formula>0</formula>
    </cfRule>
  </conditionalFormatting>
  <conditionalFormatting sqref="EK191">
    <cfRule type="cellIs" dxfId="2296" priority="2501" stopIfTrue="1" operator="equal">
      <formula>0</formula>
    </cfRule>
  </conditionalFormatting>
  <conditionalFormatting sqref="EK193 EK195 EK197 EK199 EK201 EK203">
    <cfRule type="cellIs" dxfId="2295" priority="2500" stopIfTrue="1" operator="equal">
      <formula>0</formula>
    </cfRule>
  </conditionalFormatting>
  <conditionalFormatting sqref="EK205">
    <cfRule type="cellIs" dxfId="2294" priority="2499" stopIfTrue="1" operator="equal">
      <formula>0</formula>
    </cfRule>
  </conditionalFormatting>
  <conditionalFormatting sqref="EK85">
    <cfRule type="cellIs" dxfId="2293" priority="2498" stopIfTrue="1" operator="equal">
      <formula>0</formula>
    </cfRule>
  </conditionalFormatting>
  <conditionalFormatting sqref="EK179 EK131">
    <cfRule type="cellIs" dxfId="2292" priority="2497" stopIfTrue="1" operator="equal">
      <formula>0</formula>
    </cfRule>
  </conditionalFormatting>
  <conditionalFormatting sqref="EK55">
    <cfRule type="cellIs" dxfId="2291" priority="2496" stopIfTrue="1" operator="equal">
      <formula>0</formula>
    </cfRule>
  </conditionalFormatting>
  <conditionalFormatting sqref="EK109">
    <cfRule type="cellIs" dxfId="2290" priority="2495" stopIfTrue="1" operator="equal">
      <formula>0</formula>
    </cfRule>
  </conditionalFormatting>
  <conditionalFormatting sqref="EK155">
    <cfRule type="cellIs" dxfId="2289" priority="2494" stopIfTrue="1" operator="equal">
      <formula>0</formula>
    </cfRule>
  </conditionalFormatting>
  <conditionalFormatting sqref="EK169">
    <cfRule type="cellIs" dxfId="2288" priority="2493" stopIfTrue="1" operator="equal">
      <formula>0</formula>
    </cfRule>
  </conditionalFormatting>
  <conditionalFormatting sqref="EK87">
    <cfRule type="cellIs" dxfId="2287" priority="2492" stopIfTrue="1" operator="equal">
      <formula>0</formula>
    </cfRule>
  </conditionalFormatting>
  <conditionalFormatting sqref="EK207">
    <cfRule type="cellIs" dxfId="2286" priority="2491" stopIfTrue="1" operator="equal">
      <formula>0</formula>
    </cfRule>
  </conditionalFormatting>
  <conditionalFormatting sqref="EK61 EK57 EK59 EK63 EK65 EK79 EK81 EK67 EK69 EK71 EK73 EK75 EK77 EK83">
    <cfRule type="cellIs" dxfId="2285" priority="2490" stopIfTrue="1" operator="equal">
      <formula>0</formula>
    </cfRule>
  </conditionalFormatting>
  <conditionalFormatting sqref="EK181 EK183 EK189">
    <cfRule type="cellIs" dxfId="2284" priority="2489" stopIfTrue="1" operator="equal">
      <formula>0</formula>
    </cfRule>
  </conditionalFormatting>
  <conditionalFormatting sqref="EK185 EK187">
    <cfRule type="cellIs" dxfId="2283" priority="2488" stopIfTrue="1" operator="equal">
      <formula>0</formula>
    </cfRule>
  </conditionalFormatting>
  <conditionalFormatting sqref="EK209 EK211">
    <cfRule type="cellIs" dxfId="2282" priority="2487" stopIfTrue="1" operator="equal">
      <formula>0</formula>
    </cfRule>
  </conditionalFormatting>
  <conditionalFormatting sqref="EK213">
    <cfRule type="cellIs" dxfId="2281" priority="2486" stopIfTrue="1" operator="equal">
      <formula>0</formula>
    </cfRule>
  </conditionalFormatting>
  <conditionalFormatting sqref="EK171 EK173 EK175 EK177">
    <cfRule type="cellIs" dxfId="2280" priority="2485" stopIfTrue="1" operator="equal">
      <formula>0</formula>
    </cfRule>
  </conditionalFormatting>
  <conditionalFormatting sqref="EK167">
    <cfRule type="cellIs" dxfId="2279" priority="2484" stopIfTrue="1" operator="equal">
      <formula>0</formula>
    </cfRule>
  </conditionalFormatting>
  <conditionalFormatting sqref="EK157 EK159">
    <cfRule type="cellIs" dxfId="2278" priority="2483" stopIfTrue="1" operator="equal">
      <formula>0</formula>
    </cfRule>
  </conditionalFormatting>
  <conditionalFormatting sqref="EK161 EK163">
    <cfRule type="cellIs" dxfId="2277" priority="2482" stopIfTrue="1" operator="equal">
      <formula>0</formula>
    </cfRule>
  </conditionalFormatting>
  <conditionalFormatting sqref="EK165">
    <cfRule type="cellIs" dxfId="2276" priority="2481" stopIfTrue="1" operator="equal">
      <formula>0</formula>
    </cfRule>
  </conditionalFormatting>
  <conditionalFormatting sqref="EK133 EK135 EK137 EK139 EK141 EK143 EK145 EK147 EK149 EK151">
    <cfRule type="cellIs" dxfId="2275" priority="2480" stopIfTrue="1" operator="equal">
      <formula>0</formula>
    </cfRule>
  </conditionalFormatting>
  <conditionalFormatting sqref="EK153">
    <cfRule type="cellIs" dxfId="2274" priority="2479" stopIfTrue="1" operator="equal">
      <formula>0</formula>
    </cfRule>
  </conditionalFormatting>
  <conditionalFormatting sqref="EK129">
    <cfRule type="cellIs" dxfId="2273" priority="2478" stopIfTrue="1" operator="equal">
      <formula>0</formula>
    </cfRule>
  </conditionalFormatting>
  <conditionalFormatting sqref="EK125">
    <cfRule type="cellIs" dxfId="2272" priority="2477" stopIfTrue="1" operator="equal">
      <formula>0</formula>
    </cfRule>
  </conditionalFormatting>
  <conditionalFormatting sqref="EK127">
    <cfRule type="cellIs" dxfId="2271" priority="2476" stopIfTrue="1" operator="equal">
      <formula>0</formula>
    </cfRule>
  </conditionalFormatting>
  <conditionalFormatting sqref="EK127">
    <cfRule type="cellIs" dxfId="2270" priority="2475" stopIfTrue="1" operator="equal">
      <formula>0</formula>
    </cfRule>
  </conditionalFormatting>
  <conditionalFormatting sqref="EK111 EK113">
    <cfRule type="cellIs" dxfId="2269" priority="2474" stopIfTrue="1" operator="equal">
      <formula>0</formula>
    </cfRule>
  </conditionalFormatting>
  <conditionalFormatting sqref="EK115 EK117 EK119">
    <cfRule type="cellIs" dxfId="2268" priority="2473" stopIfTrue="1" operator="equal">
      <formula>0</formula>
    </cfRule>
  </conditionalFormatting>
  <conditionalFormatting sqref="EK121 EK123">
    <cfRule type="cellIs" dxfId="2267" priority="2472" stopIfTrue="1" operator="equal">
      <formula>0</formula>
    </cfRule>
  </conditionalFormatting>
  <conditionalFormatting sqref="EK111 EK113">
    <cfRule type="cellIs" dxfId="2266" priority="2471" stopIfTrue="1" operator="equal">
      <formula>0</formula>
    </cfRule>
  </conditionalFormatting>
  <conditionalFormatting sqref="EK115 EK117 EK119">
    <cfRule type="cellIs" dxfId="2265" priority="2470" stopIfTrue="1" operator="equal">
      <formula>0</formula>
    </cfRule>
  </conditionalFormatting>
  <conditionalFormatting sqref="EK121 EK123">
    <cfRule type="cellIs" dxfId="2264" priority="2469" stopIfTrue="1" operator="equal">
      <formula>0</formula>
    </cfRule>
  </conditionalFormatting>
  <conditionalFormatting sqref="EK107 EK105 EK103 EK101 EK99 EK97 EK95 EK93 EK91 EK89">
    <cfRule type="cellIs" dxfId="2263" priority="2468" stopIfTrue="1" operator="equal">
      <formula>0</formula>
    </cfRule>
  </conditionalFormatting>
  <conditionalFormatting sqref="EK303">
    <cfRule type="cellIs" dxfId="2262" priority="2467" stopIfTrue="1" operator="equal">
      <formula>0</formula>
    </cfRule>
  </conditionalFormatting>
  <conditionalFormatting sqref="EK305">
    <cfRule type="cellIs" dxfId="2261" priority="2466" stopIfTrue="1" operator="equal">
      <formula>0</formula>
    </cfRule>
  </conditionalFormatting>
  <conditionalFormatting sqref="EK307">
    <cfRule type="cellIs" dxfId="2260" priority="2465" stopIfTrue="1" operator="equal">
      <formula>0</formula>
    </cfRule>
  </conditionalFormatting>
  <conditionalFormatting sqref="EK367">
    <cfRule type="cellIs" dxfId="2259" priority="2461" stopIfTrue="1" operator="equal">
      <formula>0</formula>
    </cfRule>
  </conditionalFormatting>
  <conditionalFormatting sqref="EK221">
    <cfRule type="cellIs" dxfId="2258" priority="2464" stopIfTrue="1" operator="equal">
      <formula>0</formula>
    </cfRule>
  </conditionalFormatting>
  <conditionalFormatting sqref="EK271">
    <cfRule type="cellIs" dxfId="2257" priority="2463" stopIfTrue="1" operator="equal">
      <formula>0</formula>
    </cfRule>
  </conditionalFormatting>
  <conditionalFormatting sqref="EK339">
    <cfRule type="cellIs" dxfId="2256" priority="2462" stopIfTrue="1" operator="equal">
      <formula>0</formula>
    </cfRule>
  </conditionalFormatting>
  <conditionalFormatting sqref="EK219">
    <cfRule type="cellIs" dxfId="2255" priority="2460" stopIfTrue="1" operator="equal">
      <formula>0</formula>
    </cfRule>
  </conditionalFormatting>
  <conditionalFormatting sqref="EK431">
    <cfRule type="cellIs" dxfId="2254" priority="2459" stopIfTrue="1" operator="equal">
      <formula>0</formula>
    </cfRule>
  </conditionalFormatting>
  <conditionalFormatting sqref="EK395">
    <cfRule type="cellIs" dxfId="2253" priority="2458" stopIfTrue="1" operator="equal">
      <formula>0</formula>
    </cfRule>
  </conditionalFormatting>
  <conditionalFormatting sqref="EK403">
    <cfRule type="cellIs" dxfId="2252" priority="2457" stopIfTrue="1" operator="equal">
      <formula>0</formula>
    </cfRule>
  </conditionalFormatting>
  <conditionalFormatting sqref="EK309">
    <cfRule type="cellIs" dxfId="2251" priority="2456" stopIfTrue="1" operator="equal">
      <formula>0</formula>
    </cfRule>
  </conditionalFormatting>
  <conditionalFormatting sqref="EK443">
    <cfRule type="cellIs" dxfId="2250" priority="2455" stopIfTrue="1" operator="equal">
      <formula>0</formula>
    </cfRule>
  </conditionalFormatting>
  <conditionalFormatting sqref="EK387">
    <cfRule type="cellIs" dxfId="2249" priority="2454" stopIfTrue="1" operator="equal">
      <formula>0</formula>
    </cfRule>
  </conditionalFormatting>
  <conditionalFormatting sqref="EK369 EK371 EK373 EK375 EK377 EK379 EK381 EK383 EK385">
    <cfRule type="cellIs" dxfId="2248" priority="2453" stopIfTrue="1" operator="equal">
      <formula>0</formula>
    </cfRule>
  </conditionalFormatting>
  <conditionalFormatting sqref="EK389">
    <cfRule type="cellIs" dxfId="2247" priority="2452" stopIfTrue="1" operator="equal">
      <formula>0</formula>
    </cfRule>
  </conditionalFormatting>
  <conditionalFormatting sqref="EK391">
    <cfRule type="cellIs" dxfId="2246" priority="2451" stopIfTrue="1" operator="equal">
      <formula>0</formula>
    </cfRule>
  </conditionalFormatting>
  <conditionalFormatting sqref="EK393">
    <cfRule type="cellIs" dxfId="2245" priority="2450" stopIfTrue="1" operator="equal">
      <formula>0</formula>
    </cfRule>
  </conditionalFormatting>
  <conditionalFormatting sqref="EK243 EK269">
    <cfRule type="cellIs" dxfId="2244" priority="2449" stopIfTrue="1" operator="equal">
      <formula>0</formula>
    </cfRule>
  </conditionalFormatting>
  <conditionalFormatting sqref="EK251 EK253">
    <cfRule type="cellIs" dxfId="2243" priority="2448" stopIfTrue="1" operator="equal">
      <formula>0</formula>
    </cfRule>
  </conditionalFormatting>
  <conditionalFormatting sqref="EK259">
    <cfRule type="cellIs" dxfId="2242" priority="2446" stopIfTrue="1" operator="equal">
      <formula>0</formula>
    </cfRule>
  </conditionalFormatting>
  <conditionalFormatting sqref="EK257 EK255">
    <cfRule type="cellIs" dxfId="2241" priority="2447" stopIfTrue="1" operator="equal">
      <formula>0</formula>
    </cfRule>
  </conditionalFormatting>
  <conditionalFormatting sqref="EK261">
    <cfRule type="cellIs" dxfId="2240" priority="2445" stopIfTrue="1" operator="equal">
      <formula>0</formula>
    </cfRule>
  </conditionalFormatting>
  <conditionalFormatting sqref="EK249">
    <cfRule type="cellIs" dxfId="2239" priority="2444" stopIfTrue="1" operator="equal">
      <formula>0</formula>
    </cfRule>
  </conditionalFormatting>
  <conditionalFormatting sqref="EK241">
    <cfRule type="cellIs" dxfId="2238" priority="2443" stopIfTrue="1" operator="equal">
      <formula>0</formula>
    </cfRule>
  </conditionalFormatting>
  <conditionalFormatting sqref="EK245">
    <cfRule type="cellIs" dxfId="2237" priority="2442" stopIfTrue="1" operator="equal">
      <formula>0</formula>
    </cfRule>
  </conditionalFormatting>
  <conditionalFormatting sqref="EK247">
    <cfRule type="cellIs" dxfId="2236" priority="2441" stopIfTrue="1" operator="equal">
      <formula>0</formula>
    </cfRule>
  </conditionalFormatting>
  <conditionalFormatting sqref="EK237 EK239">
    <cfRule type="cellIs" dxfId="2235" priority="2440" stopIfTrue="1" operator="equal">
      <formula>0</formula>
    </cfRule>
  </conditionalFormatting>
  <conditionalFormatting sqref="EK233 EK235">
    <cfRule type="cellIs" dxfId="2234" priority="2439" stopIfTrue="1" operator="equal">
      <formula>0</formula>
    </cfRule>
  </conditionalFormatting>
  <conditionalFormatting sqref="EK231">
    <cfRule type="cellIs" dxfId="2233" priority="2438" stopIfTrue="1" operator="equal">
      <formula>0</formula>
    </cfRule>
  </conditionalFormatting>
  <conditionalFormatting sqref="EK225 EK223">
    <cfRule type="cellIs" dxfId="2232" priority="2437" stopIfTrue="1" operator="equal">
      <formula>0</formula>
    </cfRule>
  </conditionalFormatting>
  <conditionalFormatting sqref="EK229 EK227">
    <cfRule type="cellIs" dxfId="2231" priority="2436" stopIfTrue="1" operator="equal">
      <formula>0</formula>
    </cfRule>
  </conditionalFormatting>
  <conditionalFormatting sqref="EK239 EK237 EK225 EK223">
    <cfRule type="cellIs" dxfId="2230" priority="2435" stopIfTrue="1" operator="equal">
      <formula>0</formula>
    </cfRule>
  </conditionalFormatting>
  <conditionalFormatting sqref="EK235 EK233 EK229 EK227">
    <cfRule type="cellIs" dxfId="2229" priority="2434" stopIfTrue="1" operator="equal">
      <formula>0</formula>
    </cfRule>
  </conditionalFormatting>
  <conditionalFormatting sqref="EK231">
    <cfRule type="cellIs" dxfId="2228" priority="2433" stopIfTrue="1" operator="equal">
      <formula>0</formula>
    </cfRule>
  </conditionalFormatting>
  <conditionalFormatting sqref="EK263">
    <cfRule type="cellIs" dxfId="2227" priority="2432" stopIfTrue="1" operator="equal">
      <formula>0</formula>
    </cfRule>
  </conditionalFormatting>
  <conditionalFormatting sqref="EK265">
    <cfRule type="cellIs" dxfId="2226" priority="2431" stopIfTrue="1" operator="equal">
      <formula>0</formula>
    </cfRule>
  </conditionalFormatting>
  <conditionalFormatting sqref="EK267">
    <cfRule type="cellIs" dxfId="2225" priority="2430" stopIfTrue="1" operator="equal">
      <formula>0</formula>
    </cfRule>
  </conditionalFormatting>
  <conditionalFormatting sqref="EK299">
    <cfRule type="cellIs" dxfId="2224" priority="2429" stopIfTrue="1" operator="equal">
      <formula>0</formula>
    </cfRule>
  </conditionalFormatting>
  <conditionalFormatting sqref="EK293 EK291">
    <cfRule type="cellIs" dxfId="2223" priority="2427" stopIfTrue="1" operator="equal">
      <formula>0</formula>
    </cfRule>
  </conditionalFormatting>
  <conditionalFormatting sqref="EK295">
    <cfRule type="cellIs" dxfId="2222" priority="2428" stopIfTrue="1" operator="equal">
      <formula>0</formula>
    </cfRule>
  </conditionalFormatting>
  <conditionalFormatting sqref="EK297">
    <cfRule type="cellIs" dxfId="2221" priority="2426" stopIfTrue="1" operator="equal">
      <formula>0</formula>
    </cfRule>
  </conditionalFormatting>
  <conditionalFormatting sqref="EK273 EK275">
    <cfRule type="cellIs" dxfId="2220" priority="2423" stopIfTrue="1" operator="equal">
      <formula>0</formula>
    </cfRule>
  </conditionalFormatting>
  <conditionalFormatting sqref="EK283 EK285 EK287 EK289">
    <cfRule type="cellIs" dxfId="2219" priority="2425" stopIfTrue="1" operator="equal">
      <formula>0</formula>
    </cfRule>
  </conditionalFormatting>
  <conditionalFormatting sqref="EK279 EK281">
    <cfRule type="cellIs" dxfId="2218" priority="2424" stopIfTrue="1" operator="equal">
      <formula>0</formula>
    </cfRule>
  </conditionalFormatting>
  <conditionalFormatting sqref="EK277">
    <cfRule type="cellIs" dxfId="2217" priority="2422" stopIfTrue="1" operator="equal">
      <formula>0</formula>
    </cfRule>
  </conditionalFormatting>
  <conditionalFormatting sqref="EK301">
    <cfRule type="cellIs" dxfId="2216" priority="2421" stopIfTrue="1" operator="equal">
      <formula>0</formula>
    </cfRule>
  </conditionalFormatting>
  <conditionalFormatting sqref="EK315 EK321 EK313 EK311 EK317 EK319">
    <cfRule type="cellIs" dxfId="2215" priority="2420" stopIfTrue="1" operator="equal">
      <formula>0</formula>
    </cfRule>
  </conditionalFormatting>
  <conditionalFormatting sqref="EK323">
    <cfRule type="cellIs" dxfId="2214" priority="2419" stopIfTrue="1" operator="equal">
      <formula>0</formula>
    </cfRule>
  </conditionalFormatting>
  <conditionalFormatting sqref="EK325">
    <cfRule type="cellIs" dxfId="2213" priority="2418" stopIfTrue="1" operator="equal">
      <formula>0</formula>
    </cfRule>
  </conditionalFormatting>
  <conditionalFormatting sqref="EK327">
    <cfRule type="cellIs" dxfId="2212" priority="2417" stopIfTrue="1" operator="equal">
      <formula>0</formula>
    </cfRule>
  </conditionalFormatting>
  <conditionalFormatting sqref="EK329">
    <cfRule type="cellIs" dxfId="2211" priority="2416" stopIfTrue="1" operator="equal">
      <formula>0</formula>
    </cfRule>
  </conditionalFormatting>
  <conditionalFormatting sqref="EK331:EK333">
    <cfRule type="cellIs" dxfId="2210" priority="2415" stopIfTrue="1" operator="equal">
      <formula>0</formula>
    </cfRule>
  </conditionalFormatting>
  <conditionalFormatting sqref="EK335">
    <cfRule type="cellIs" dxfId="2209" priority="2414" stopIfTrue="1" operator="equal">
      <formula>0</formula>
    </cfRule>
  </conditionalFormatting>
  <conditionalFormatting sqref="EK337">
    <cfRule type="cellIs" dxfId="2208" priority="2413" stopIfTrue="1" operator="equal">
      <formula>0</formula>
    </cfRule>
  </conditionalFormatting>
  <conditionalFormatting sqref="EK343 EK349 EK351 EK353 EK357 EK347">
    <cfRule type="cellIs" dxfId="2207" priority="2412" stopIfTrue="1" operator="equal">
      <formula>0</formula>
    </cfRule>
  </conditionalFormatting>
  <conditionalFormatting sqref="EK361">
    <cfRule type="cellIs" dxfId="2206" priority="2411" stopIfTrue="1" operator="equal">
      <formula>0</formula>
    </cfRule>
  </conditionalFormatting>
  <conditionalFormatting sqref="EK345">
    <cfRule type="cellIs" dxfId="2205" priority="2410" stopIfTrue="1" operator="equal">
      <formula>0</formula>
    </cfRule>
  </conditionalFormatting>
  <conditionalFormatting sqref="EK341">
    <cfRule type="cellIs" dxfId="2204" priority="2409" stopIfTrue="1" operator="equal">
      <formula>0</formula>
    </cfRule>
  </conditionalFormatting>
  <conditionalFormatting sqref="EK355 EK359">
    <cfRule type="cellIs" dxfId="2203" priority="2408" stopIfTrue="1" operator="equal">
      <formula>0</formula>
    </cfRule>
  </conditionalFormatting>
  <conditionalFormatting sqref="EK363">
    <cfRule type="cellIs" dxfId="2202" priority="2407" stopIfTrue="1" operator="equal">
      <formula>0</formula>
    </cfRule>
  </conditionalFormatting>
  <conditionalFormatting sqref="EK365">
    <cfRule type="cellIs" dxfId="2201" priority="2406" stopIfTrue="1" operator="equal">
      <formula>0</formula>
    </cfRule>
  </conditionalFormatting>
  <conditionalFormatting sqref="EK401">
    <cfRule type="cellIs" dxfId="2200" priority="2405" stopIfTrue="1" operator="equal">
      <formula>0</formula>
    </cfRule>
  </conditionalFormatting>
  <conditionalFormatting sqref="EK401">
    <cfRule type="cellIs" dxfId="2199" priority="2404" stopIfTrue="1" operator="equal">
      <formula>0</formula>
    </cfRule>
  </conditionalFormatting>
  <conditionalFormatting sqref="EK397 EK399">
    <cfRule type="cellIs" dxfId="2198" priority="2403" stopIfTrue="1" operator="equal">
      <formula>0</formula>
    </cfRule>
  </conditionalFormatting>
  <conditionalFormatting sqref="EK397 EK399">
    <cfRule type="cellIs" dxfId="2197" priority="2402" stopIfTrue="1" operator="equal">
      <formula>0</formula>
    </cfRule>
  </conditionalFormatting>
  <conditionalFormatting sqref="EK409 EK415 EK407 EK405">
    <cfRule type="cellIs" dxfId="2196" priority="2401" stopIfTrue="1" operator="equal">
      <formula>0</formula>
    </cfRule>
  </conditionalFormatting>
  <conditionalFormatting sqref="EK417">
    <cfRule type="cellIs" dxfId="2195" priority="2400" stopIfTrue="1" operator="equal">
      <formula>0</formula>
    </cfRule>
  </conditionalFormatting>
  <conditionalFormatting sqref="EK419">
    <cfRule type="cellIs" dxfId="2194" priority="2399" stopIfTrue="1" operator="equal">
      <formula>0</formula>
    </cfRule>
  </conditionalFormatting>
  <conditionalFormatting sqref="EK421">
    <cfRule type="cellIs" dxfId="2193" priority="2398" stopIfTrue="1" operator="equal">
      <formula>0</formula>
    </cfRule>
  </conditionalFormatting>
  <conditionalFormatting sqref="EK423">
    <cfRule type="cellIs" dxfId="2192" priority="2397" stopIfTrue="1" operator="equal">
      <formula>0</formula>
    </cfRule>
  </conditionalFormatting>
  <conditionalFormatting sqref="EK427 EK425 EK429">
    <cfRule type="cellIs" dxfId="2191" priority="2396" stopIfTrue="1" operator="equal">
      <formula>0</formula>
    </cfRule>
  </conditionalFormatting>
  <conditionalFormatting sqref="EK411 EK413">
    <cfRule type="cellIs" dxfId="2190" priority="2395" stopIfTrue="1" operator="equal">
      <formula>0</formula>
    </cfRule>
  </conditionalFormatting>
  <conditionalFormatting sqref="EK439">
    <cfRule type="cellIs" dxfId="2189" priority="2394" stopIfTrue="1" operator="equal">
      <formula>0</formula>
    </cfRule>
  </conditionalFormatting>
  <conditionalFormatting sqref="EK439">
    <cfRule type="cellIs" dxfId="2188" priority="2393" stopIfTrue="1" operator="equal">
      <formula>0</formula>
    </cfRule>
  </conditionalFormatting>
  <conditionalFormatting sqref="EK435 EK433">
    <cfRule type="cellIs" dxfId="2187" priority="2392" stopIfTrue="1" operator="equal">
      <formula>0</formula>
    </cfRule>
  </conditionalFormatting>
  <conditionalFormatting sqref="EK437">
    <cfRule type="cellIs" dxfId="2186" priority="2391" stopIfTrue="1" operator="equal">
      <formula>0</formula>
    </cfRule>
  </conditionalFormatting>
  <conditionalFormatting sqref="EK435 EK433">
    <cfRule type="cellIs" dxfId="2185" priority="2390" stopIfTrue="1" operator="equal">
      <formula>0</formula>
    </cfRule>
  </conditionalFormatting>
  <conditionalFormatting sqref="EK437">
    <cfRule type="cellIs" dxfId="2184" priority="2389" stopIfTrue="1" operator="equal">
      <formula>0</formula>
    </cfRule>
  </conditionalFormatting>
  <conditionalFormatting sqref="EK441">
    <cfRule type="cellIs" dxfId="2183" priority="2388" stopIfTrue="1" operator="equal">
      <formula>0</formula>
    </cfRule>
  </conditionalFormatting>
  <conditionalFormatting sqref="EK445 EK447">
    <cfRule type="cellIs" dxfId="2182" priority="2387" stopIfTrue="1" operator="equal">
      <formula>0</formula>
    </cfRule>
  </conditionalFormatting>
  <conditionalFormatting sqref="EL43 EL13 EL15 EL17 EL19 EL21 EL23 EL25 EL27 EL29 EL31 EL33 EL35 EL37 EL39 EL41">
    <cfRule type="cellIs" dxfId="2181" priority="2386" stopIfTrue="1" operator="equal">
      <formula>0</formula>
    </cfRule>
  </conditionalFormatting>
  <conditionalFormatting sqref="EL51">
    <cfRule type="cellIs" dxfId="2180" priority="2383" stopIfTrue="1" operator="equal">
      <formula>0</formula>
    </cfRule>
  </conditionalFormatting>
  <conditionalFormatting sqref="EL45 EL47">
    <cfRule type="cellIs" dxfId="2179" priority="2385" stopIfTrue="1" operator="equal">
      <formula>0</formula>
    </cfRule>
  </conditionalFormatting>
  <conditionalFormatting sqref="EL49">
    <cfRule type="cellIs" dxfId="2178" priority="2384" stopIfTrue="1" operator="equal">
      <formula>0</formula>
    </cfRule>
  </conditionalFormatting>
  <conditionalFormatting sqref="EL53">
    <cfRule type="cellIs" dxfId="2177" priority="2382" stopIfTrue="1" operator="equal">
      <formula>0</formula>
    </cfRule>
  </conditionalFormatting>
  <conditionalFormatting sqref="EL11">
    <cfRule type="cellIs" dxfId="2176" priority="2381" stopIfTrue="1" operator="equal">
      <formula>0</formula>
    </cfRule>
  </conditionalFormatting>
  <conditionalFormatting sqref="EL9">
    <cfRule type="cellIs" dxfId="2175" priority="2380" stopIfTrue="1" operator="equal">
      <formula>0</formula>
    </cfRule>
  </conditionalFormatting>
  <conditionalFormatting sqref="EL191">
    <cfRule type="cellIs" dxfId="2174" priority="2379" stopIfTrue="1" operator="equal">
      <formula>0</formula>
    </cfRule>
  </conditionalFormatting>
  <conditionalFormatting sqref="EL193 EL195 EL197 EL199 EL201 EL203">
    <cfRule type="cellIs" dxfId="2173" priority="2378" stopIfTrue="1" operator="equal">
      <formula>0</formula>
    </cfRule>
  </conditionalFormatting>
  <conditionalFormatting sqref="EL205">
    <cfRule type="cellIs" dxfId="2172" priority="2377" stopIfTrue="1" operator="equal">
      <formula>0</formula>
    </cfRule>
  </conditionalFormatting>
  <conditionalFormatting sqref="EL85">
    <cfRule type="cellIs" dxfId="2171" priority="2376" stopIfTrue="1" operator="equal">
      <formula>0</formula>
    </cfRule>
  </conditionalFormatting>
  <conditionalFormatting sqref="EL179 EL131">
    <cfRule type="cellIs" dxfId="2170" priority="2375" stopIfTrue="1" operator="equal">
      <formula>0</formula>
    </cfRule>
  </conditionalFormatting>
  <conditionalFormatting sqref="EL55">
    <cfRule type="cellIs" dxfId="2169" priority="2374" stopIfTrue="1" operator="equal">
      <formula>0</formula>
    </cfRule>
  </conditionalFormatting>
  <conditionalFormatting sqref="EL109">
    <cfRule type="cellIs" dxfId="2168" priority="2373" stopIfTrue="1" operator="equal">
      <formula>0</formula>
    </cfRule>
  </conditionalFormatting>
  <conditionalFormatting sqref="EL155">
    <cfRule type="cellIs" dxfId="2167" priority="2372" stopIfTrue="1" operator="equal">
      <formula>0</formula>
    </cfRule>
  </conditionalFormatting>
  <conditionalFormatting sqref="EL169">
    <cfRule type="cellIs" dxfId="2166" priority="2371" stopIfTrue="1" operator="equal">
      <formula>0</formula>
    </cfRule>
  </conditionalFormatting>
  <conditionalFormatting sqref="EL87">
    <cfRule type="cellIs" dxfId="2165" priority="2370" stopIfTrue="1" operator="equal">
      <formula>0</formula>
    </cfRule>
  </conditionalFormatting>
  <conditionalFormatting sqref="EL207">
    <cfRule type="cellIs" dxfId="2164" priority="2369" stopIfTrue="1" operator="equal">
      <formula>0</formula>
    </cfRule>
  </conditionalFormatting>
  <conditionalFormatting sqref="EL61 EL57 EL59 EL63 EL65 EL79 EL81 EL67 EL69 EL71 EL73 EL75 EL77 EL83">
    <cfRule type="cellIs" dxfId="2163" priority="2368" stopIfTrue="1" operator="equal">
      <formula>0</formula>
    </cfRule>
  </conditionalFormatting>
  <conditionalFormatting sqref="EL181 EL183 EL189">
    <cfRule type="cellIs" dxfId="2162" priority="2367" stopIfTrue="1" operator="equal">
      <formula>0</formula>
    </cfRule>
  </conditionalFormatting>
  <conditionalFormatting sqref="EL185 EL187">
    <cfRule type="cellIs" dxfId="2161" priority="2366" stopIfTrue="1" operator="equal">
      <formula>0</formula>
    </cfRule>
  </conditionalFormatting>
  <conditionalFormatting sqref="EL209 EL211">
    <cfRule type="cellIs" dxfId="2160" priority="2365" stopIfTrue="1" operator="equal">
      <formula>0</formula>
    </cfRule>
  </conditionalFormatting>
  <conditionalFormatting sqref="EL213">
    <cfRule type="cellIs" dxfId="2159" priority="2364" stopIfTrue="1" operator="equal">
      <formula>0</formula>
    </cfRule>
  </conditionalFormatting>
  <conditionalFormatting sqref="EL171 EL173 EL175 EL177">
    <cfRule type="cellIs" dxfId="2158" priority="2363" stopIfTrue="1" operator="equal">
      <formula>0</formula>
    </cfRule>
  </conditionalFormatting>
  <conditionalFormatting sqref="EL167">
    <cfRule type="cellIs" dxfId="2157" priority="2362" stopIfTrue="1" operator="equal">
      <formula>0</formula>
    </cfRule>
  </conditionalFormatting>
  <conditionalFormatting sqref="EL157 EL159">
    <cfRule type="cellIs" dxfId="2156" priority="2361" stopIfTrue="1" operator="equal">
      <formula>0</formula>
    </cfRule>
  </conditionalFormatting>
  <conditionalFormatting sqref="EL161 EL163">
    <cfRule type="cellIs" dxfId="2155" priority="2360" stopIfTrue="1" operator="equal">
      <formula>0</formula>
    </cfRule>
  </conditionalFormatting>
  <conditionalFormatting sqref="EL165">
    <cfRule type="cellIs" dxfId="2154" priority="2359" stopIfTrue="1" operator="equal">
      <formula>0</formula>
    </cfRule>
  </conditionalFormatting>
  <conditionalFormatting sqref="EL133 EL135 EL137 EL139 EL141 EL143 EL145 EL147 EL149 EL151">
    <cfRule type="cellIs" dxfId="2153" priority="2358" stopIfTrue="1" operator="equal">
      <formula>0</formula>
    </cfRule>
  </conditionalFormatting>
  <conditionalFormatting sqref="EL153">
    <cfRule type="cellIs" dxfId="2152" priority="2357" stopIfTrue="1" operator="equal">
      <formula>0</formula>
    </cfRule>
  </conditionalFormatting>
  <conditionalFormatting sqref="EL129">
    <cfRule type="cellIs" dxfId="2151" priority="2356" stopIfTrue="1" operator="equal">
      <formula>0</formula>
    </cfRule>
  </conditionalFormatting>
  <conditionalFormatting sqref="EL125">
    <cfRule type="cellIs" dxfId="2150" priority="2355" stopIfTrue="1" operator="equal">
      <formula>0</formula>
    </cfRule>
  </conditionalFormatting>
  <conditionalFormatting sqref="EL127">
    <cfRule type="cellIs" dxfId="2149" priority="2354" stopIfTrue="1" operator="equal">
      <formula>0</formula>
    </cfRule>
  </conditionalFormatting>
  <conditionalFormatting sqref="EL127">
    <cfRule type="cellIs" dxfId="2148" priority="2353" stopIfTrue="1" operator="equal">
      <formula>0</formula>
    </cfRule>
  </conditionalFormatting>
  <conditionalFormatting sqref="EL111 EL113">
    <cfRule type="cellIs" dxfId="2147" priority="2352" stopIfTrue="1" operator="equal">
      <formula>0</formula>
    </cfRule>
  </conditionalFormatting>
  <conditionalFormatting sqref="EL115 EL117 EL119">
    <cfRule type="cellIs" dxfId="2146" priority="2351" stopIfTrue="1" operator="equal">
      <formula>0</formula>
    </cfRule>
  </conditionalFormatting>
  <conditionalFormatting sqref="EL121 EL123">
    <cfRule type="cellIs" dxfId="2145" priority="2350" stopIfTrue="1" operator="equal">
      <formula>0</formula>
    </cfRule>
  </conditionalFormatting>
  <conditionalFormatting sqref="EL111 EL113">
    <cfRule type="cellIs" dxfId="2144" priority="2349" stopIfTrue="1" operator="equal">
      <formula>0</formula>
    </cfRule>
  </conditionalFormatting>
  <conditionalFormatting sqref="EL115 EL117 EL119">
    <cfRule type="cellIs" dxfId="2143" priority="2348" stopIfTrue="1" operator="equal">
      <formula>0</formula>
    </cfRule>
  </conditionalFormatting>
  <conditionalFormatting sqref="EL121 EL123">
    <cfRule type="cellIs" dxfId="2142" priority="2347" stopIfTrue="1" operator="equal">
      <formula>0</formula>
    </cfRule>
  </conditionalFormatting>
  <conditionalFormatting sqref="EL107 EL105 EL103 EL101 EL99 EL97 EL95 EL93 EL91 EL89">
    <cfRule type="cellIs" dxfId="2141" priority="2346" stopIfTrue="1" operator="equal">
      <formula>0</formula>
    </cfRule>
  </conditionalFormatting>
  <conditionalFormatting sqref="EL303">
    <cfRule type="cellIs" dxfId="2140" priority="2345" stopIfTrue="1" operator="equal">
      <formula>0</formula>
    </cfRule>
  </conditionalFormatting>
  <conditionalFormatting sqref="EL305">
    <cfRule type="cellIs" dxfId="2139" priority="2344" stopIfTrue="1" operator="equal">
      <formula>0</formula>
    </cfRule>
  </conditionalFormatting>
  <conditionalFormatting sqref="EL307">
    <cfRule type="cellIs" dxfId="2138" priority="2343" stopIfTrue="1" operator="equal">
      <formula>0</formula>
    </cfRule>
  </conditionalFormatting>
  <conditionalFormatting sqref="EL367">
    <cfRule type="cellIs" dxfId="2137" priority="2339" stopIfTrue="1" operator="equal">
      <formula>0</formula>
    </cfRule>
  </conditionalFormatting>
  <conditionalFormatting sqref="EL221">
    <cfRule type="cellIs" dxfId="2136" priority="2342" stopIfTrue="1" operator="equal">
      <formula>0</formula>
    </cfRule>
  </conditionalFormatting>
  <conditionalFormatting sqref="EL271">
    <cfRule type="cellIs" dxfId="2135" priority="2341" stopIfTrue="1" operator="equal">
      <formula>0</formula>
    </cfRule>
  </conditionalFormatting>
  <conditionalFormatting sqref="EL339">
    <cfRule type="cellIs" dxfId="2134" priority="2340" stopIfTrue="1" operator="equal">
      <formula>0</formula>
    </cfRule>
  </conditionalFormatting>
  <conditionalFormatting sqref="EL219">
    <cfRule type="cellIs" dxfId="2133" priority="2338" stopIfTrue="1" operator="equal">
      <formula>0</formula>
    </cfRule>
  </conditionalFormatting>
  <conditionalFormatting sqref="EL431">
    <cfRule type="cellIs" dxfId="2132" priority="2337" stopIfTrue="1" operator="equal">
      <formula>0</formula>
    </cfRule>
  </conditionalFormatting>
  <conditionalFormatting sqref="EL395">
    <cfRule type="cellIs" dxfId="2131" priority="2336" stopIfTrue="1" operator="equal">
      <formula>0</formula>
    </cfRule>
  </conditionalFormatting>
  <conditionalFormatting sqref="EL403">
    <cfRule type="cellIs" dxfId="2130" priority="2335" stopIfTrue="1" operator="equal">
      <formula>0</formula>
    </cfRule>
  </conditionalFormatting>
  <conditionalFormatting sqref="EL309">
    <cfRule type="cellIs" dxfId="2129" priority="2334" stopIfTrue="1" operator="equal">
      <formula>0</formula>
    </cfRule>
  </conditionalFormatting>
  <conditionalFormatting sqref="EL443">
    <cfRule type="cellIs" dxfId="2128" priority="2333" stopIfTrue="1" operator="equal">
      <formula>0</formula>
    </cfRule>
  </conditionalFormatting>
  <conditionalFormatting sqref="EL387">
    <cfRule type="cellIs" dxfId="2127" priority="2332" stopIfTrue="1" operator="equal">
      <formula>0</formula>
    </cfRule>
  </conditionalFormatting>
  <conditionalFormatting sqref="EL369 EL371 EL373 EL375 EL377 EL379 EL381 EL383 EL385">
    <cfRule type="cellIs" dxfId="2126" priority="2331" stopIfTrue="1" operator="equal">
      <formula>0</formula>
    </cfRule>
  </conditionalFormatting>
  <conditionalFormatting sqref="EL389">
    <cfRule type="cellIs" dxfId="2125" priority="2330" stopIfTrue="1" operator="equal">
      <formula>0</formula>
    </cfRule>
  </conditionalFormatting>
  <conditionalFormatting sqref="EL391">
    <cfRule type="cellIs" dxfId="2124" priority="2329" stopIfTrue="1" operator="equal">
      <formula>0</formula>
    </cfRule>
  </conditionalFormatting>
  <conditionalFormatting sqref="EL393">
    <cfRule type="cellIs" dxfId="2123" priority="2328" stopIfTrue="1" operator="equal">
      <formula>0</formula>
    </cfRule>
  </conditionalFormatting>
  <conditionalFormatting sqref="EL243 EL269">
    <cfRule type="cellIs" dxfId="2122" priority="2327" stopIfTrue="1" operator="equal">
      <formula>0</formula>
    </cfRule>
  </conditionalFormatting>
  <conditionalFormatting sqref="EL251 EL253">
    <cfRule type="cellIs" dxfId="2121" priority="2326" stopIfTrue="1" operator="equal">
      <formula>0</formula>
    </cfRule>
  </conditionalFormatting>
  <conditionalFormatting sqref="EL259">
    <cfRule type="cellIs" dxfId="2120" priority="2324" stopIfTrue="1" operator="equal">
      <formula>0</formula>
    </cfRule>
  </conditionalFormatting>
  <conditionalFormatting sqref="EL257 EL255">
    <cfRule type="cellIs" dxfId="2119" priority="2325" stopIfTrue="1" operator="equal">
      <formula>0</formula>
    </cfRule>
  </conditionalFormatting>
  <conditionalFormatting sqref="EL261">
    <cfRule type="cellIs" dxfId="2118" priority="2323" stopIfTrue="1" operator="equal">
      <formula>0</formula>
    </cfRule>
  </conditionalFormatting>
  <conditionalFormatting sqref="EL249">
    <cfRule type="cellIs" dxfId="2117" priority="2322" stopIfTrue="1" operator="equal">
      <formula>0</formula>
    </cfRule>
  </conditionalFormatting>
  <conditionalFormatting sqref="EL241">
    <cfRule type="cellIs" dxfId="2116" priority="2321" stopIfTrue="1" operator="equal">
      <formula>0</formula>
    </cfRule>
  </conditionalFormatting>
  <conditionalFormatting sqref="EL245">
    <cfRule type="cellIs" dxfId="2115" priority="2320" stopIfTrue="1" operator="equal">
      <formula>0</formula>
    </cfRule>
  </conditionalFormatting>
  <conditionalFormatting sqref="EL247">
    <cfRule type="cellIs" dxfId="2114" priority="2319" stopIfTrue="1" operator="equal">
      <formula>0</formula>
    </cfRule>
  </conditionalFormatting>
  <conditionalFormatting sqref="EL237 EL239">
    <cfRule type="cellIs" dxfId="2113" priority="2318" stopIfTrue="1" operator="equal">
      <formula>0</formula>
    </cfRule>
  </conditionalFormatting>
  <conditionalFormatting sqref="EL233 EL235">
    <cfRule type="cellIs" dxfId="2112" priority="2317" stopIfTrue="1" operator="equal">
      <formula>0</formula>
    </cfRule>
  </conditionalFormatting>
  <conditionalFormatting sqref="EL231">
    <cfRule type="cellIs" dxfId="2111" priority="2316" stopIfTrue="1" operator="equal">
      <formula>0</formula>
    </cfRule>
  </conditionalFormatting>
  <conditionalFormatting sqref="EL225 EL223">
    <cfRule type="cellIs" dxfId="2110" priority="2315" stopIfTrue="1" operator="equal">
      <formula>0</formula>
    </cfRule>
  </conditionalFormatting>
  <conditionalFormatting sqref="EL229 EL227">
    <cfRule type="cellIs" dxfId="2109" priority="2314" stopIfTrue="1" operator="equal">
      <formula>0</formula>
    </cfRule>
  </conditionalFormatting>
  <conditionalFormatting sqref="EL239 EL237 EL225 EL223">
    <cfRule type="cellIs" dxfId="2108" priority="2313" stopIfTrue="1" operator="equal">
      <formula>0</formula>
    </cfRule>
  </conditionalFormatting>
  <conditionalFormatting sqref="EL235 EL233 EL229 EL227">
    <cfRule type="cellIs" dxfId="2107" priority="2312" stopIfTrue="1" operator="equal">
      <formula>0</formula>
    </cfRule>
  </conditionalFormatting>
  <conditionalFormatting sqref="EL231">
    <cfRule type="cellIs" dxfId="2106" priority="2311" stopIfTrue="1" operator="equal">
      <formula>0</formula>
    </cfRule>
  </conditionalFormatting>
  <conditionalFormatting sqref="EL263">
    <cfRule type="cellIs" dxfId="2105" priority="2310" stopIfTrue="1" operator="equal">
      <formula>0</formula>
    </cfRule>
  </conditionalFormatting>
  <conditionalFormatting sqref="EL265">
    <cfRule type="cellIs" dxfId="2104" priority="2309" stopIfTrue="1" operator="equal">
      <formula>0</formula>
    </cfRule>
  </conditionalFormatting>
  <conditionalFormatting sqref="EL267">
    <cfRule type="cellIs" dxfId="2103" priority="2308" stopIfTrue="1" operator="equal">
      <formula>0</formula>
    </cfRule>
  </conditionalFormatting>
  <conditionalFormatting sqref="EL299">
    <cfRule type="cellIs" dxfId="2102" priority="2307" stopIfTrue="1" operator="equal">
      <formula>0</formula>
    </cfRule>
  </conditionalFormatting>
  <conditionalFormatting sqref="EL293 EL291">
    <cfRule type="cellIs" dxfId="2101" priority="2305" stopIfTrue="1" operator="equal">
      <formula>0</formula>
    </cfRule>
  </conditionalFormatting>
  <conditionalFormatting sqref="EL295">
    <cfRule type="cellIs" dxfId="2100" priority="2306" stopIfTrue="1" operator="equal">
      <formula>0</formula>
    </cfRule>
  </conditionalFormatting>
  <conditionalFormatting sqref="EL297">
    <cfRule type="cellIs" dxfId="2099" priority="2304" stopIfTrue="1" operator="equal">
      <formula>0</formula>
    </cfRule>
  </conditionalFormatting>
  <conditionalFormatting sqref="EL273 EL275">
    <cfRule type="cellIs" dxfId="2098" priority="2301" stopIfTrue="1" operator="equal">
      <formula>0</formula>
    </cfRule>
  </conditionalFormatting>
  <conditionalFormatting sqref="EL283 EL285 EL287 EL289">
    <cfRule type="cellIs" dxfId="2097" priority="2303" stopIfTrue="1" operator="equal">
      <formula>0</formula>
    </cfRule>
  </conditionalFormatting>
  <conditionalFormatting sqref="EL279 EL281">
    <cfRule type="cellIs" dxfId="2096" priority="2302" stopIfTrue="1" operator="equal">
      <formula>0</formula>
    </cfRule>
  </conditionalFormatting>
  <conditionalFormatting sqref="EL277">
    <cfRule type="cellIs" dxfId="2095" priority="2300" stopIfTrue="1" operator="equal">
      <formula>0</formula>
    </cfRule>
  </conditionalFormatting>
  <conditionalFormatting sqref="EL301">
    <cfRule type="cellIs" dxfId="2094" priority="2299" stopIfTrue="1" operator="equal">
      <formula>0</formula>
    </cfRule>
  </conditionalFormatting>
  <conditionalFormatting sqref="EL315 EL321 EL313 EL311 EL317 EL319">
    <cfRule type="cellIs" dxfId="2093" priority="2298" stopIfTrue="1" operator="equal">
      <formula>0</formula>
    </cfRule>
  </conditionalFormatting>
  <conditionalFormatting sqref="EL323">
    <cfRule type="cellIs" dxfId="2092" priority="2297" stopIfTrue="1" operator="equal">
      <formula>0</formula>
    </cfRule>
  </conditionalFormatting>
  <conditionalFormatting sqref="EL325">
    <cfRule type="cellIs" dxfId="2091" priority="2296" stopIfTrue="1" operator="equal">
      <formula>0</formula>
    </cfRule>
  </conditionalFormatting>
  <conditionalFormatting sqref="EL327">
    <cfRule type="cellIs" dxfId="2090" priority="2295" stopIfTrue="1" operator="equal">
      <formula>0</formula>
    </cfRule>
  </conditionalFormatting>
  <conditionalFormatting sqref="EL329">
    <cfRule type="cellIs" dxfId="2089" priority="2294" stopIfTrue="1" operator="equal">
      <formula>0</formula>
    </cfRule>
  </conditionalFormatting>
  <conditionalFormatting sqref="EL331:EL333">
    <cfRule type="cellIs" dxfId="2088" priority="2293" stopIfTrue="1" operator="equal">
      <formula>0</formula>
    </cfRule>
  </conditionalFormatting>
  <conditionalFormatting sqref="EL335">
    <cfRule type="cellIs" dxfId="2087" priority="2292" stopIfTrue="1" operator="equal">
      <formula>0</formula>
    </cfRule>
  </conditionalFormatting>
  <conditionalFormatting sqref="EL337">
    <cfRule type="cellIs" dxfId="2086" priority="2291" stopIfTrue="1" operator="equal">
      <formula>0</formula>
    </cfRule>
  </conditionalFormatting>
  <conditionalFormatting sqref="EL343 EL349 EL351 EL353 EL357 EL347">
    <cfRule type="cellIs" dxfId="2085" priority="2290" stopIfTrue="1" operator="equal">
      <formula>0</formula>
    </cfRule>
  </conditionalFormatting>
  <conditionalFormatting sqref="EL361">
    <cfRule type="cellIs" dxfId="2084" priority="2289" stopIfTrue="1" operator="equal">
      <formula>0</formula>
    </cfRule>
  </conditionalFormatting>
  <conditionalFormatting sqref="EL345">
    <cfRule type="cellIs" dxfId="2083" priority="2288" stopIfTrue="1" operator="equal">
      <formula>0</formula>
    </cfRule>
  </conditionalFormatting>
  <conditionalFormatting sqref="EL341">
    <cfRule type="cellIs" dxfId="2082" priority="2287" stopIfTrue="1" operator="equal">
      <formula>0</formula>
    </cfRule>
  </conditionalFormatting>
  <conditionalFormatting sqref="EL355 EL359">
    <cfRule type="cellIs" dxfId="2081" priority="2286" stopIfTrue="1" operator="equal">
      <formula>0</formula>
    </cfRule>
  </conditionalFormatting>
  <conditionalFormatting sqref="EL363">
    <cfRule type="cellIs" dxfId="2080" priority="2285" stopIfTrue="1" operator="equal">
      <formula>0</formula>
    </cfRule>
  </conditionalFormatting>
  <conditionalFormatting sqref="EL365">
    <cfRule type="cellIs" dxfId="2079" priority="2284" stopIfTrue="1" operator="equal">
      <formula>0</formula>
    </cfRule>
  </conditionalFormatting>
  <conditionalFormatting sqref="EL401">
    <cfRule type="cellIs" dxfId="2078" priority="2283" stopIfTrue="1" operator="equal">
      <formula>0</formula>
    </cfRule>
  </conditionalFormatting>
  <conditionalFormatting sqref="EL401">
    <cfRule type="cellIs" dxfId="2077" priority="2282" stopIfTrue="1" operator="equal">
      <formula>0</formula>
    </cfRule>
  </conditionalFormatting>
  <conditionalFormatting sqref="EL397 EL399">
    <cfRule type="cellIs" dxfId="2076" priority="2281" stopIfTrue="1" operator="equal">
      <formula>0</formula>
    </cfRule>
  </conditionalFormatting>
  <conditionalFormatting sqref="EL397 EL399">
    <cfRule type="cellIs" dxfId="2075" priority="2280" stopIfTrue="1" operator="equal">
      <formula>0</formula>
    </cfRule>
  </conditionalFormatting>
  <conditionalFormatting sqref="EL409 EL415 EL407 EL405">
    <cfRule type="cellIs" dxfId="2074" priority="2279" stopIfTrue="1" operator="equal">
      <formula>0</formula>
    </cfRule>
  </conditionalFormatting>
  <conditionalFormatting sqref="EL417">
    <cfRule type="cellIs" dxfId="2073" priority="2278" stopIfTrue="1" operator="equal">
      <formula>0</formula>
    </cfRule>
  </conditionalFormatting>
  <conditionalFormatting sqref="EL419">
    <cfRule type="cellIs" dxfId="2072" priority="2277" stopIfTrue="1" operator="equal">
      <formula>0</formula>
    </cfRule>
  </conditionalFormatting>
  <conditionalFormatting sqref="EL421">
    <cfRule type="cellIs" dxfId="2071" priority="2276" stopIfTrue="1" operator="equal">
      <formula>0</formula>
    </cfRule>
  </conditionalFormatting>
  <conditionalFormatting sqref="EL423">
    <cfRule type="cellIs" dxfId="2070" priority="2275" stopIfTrue="1" operator="equal">
      <formula>0</formula>
    </cfRule>
  </conditionalFormatting>
  <conditionalFormatting sqref="EL427 EL425 EL429">
    <cfRule type="cellIs" dxfId="2069" priority="2274" stopIfTrue="1" operator="equal">
      <formula>0</formula>
    </cfRule>
  </conditionalFormatting>
  <conditionalFormatting sqref="EL411 EL413">
    <cfRule type="cellIs" dxfId="2068" priority="2273" stopIfTrue="1" operator="equal">
      <formula>0</formula>
    </cfRule>
  </conditionalFormatting>
  <conditionalFormatting sqref="EL439">
    <cfRule type="cellIs" dxfId="2067" priority="2272" stopIfTrue="1" operator="equal">
      <formula>0</formula>
    </cfRule>
  </conditionalFormatting>
  <conditionalFormatting sqref="EL439">
    <cfRule type="cellIs" dxfId="2066" priority="2271" stopIfTrue="1" operator="equal">
      <formula>0</formula>
    </cfRule>
  </conditionalFormatting>
  <conditionalFormatting sqref="EL435 EL433">
    <cfRule type="cellIs" dxfId="2065" priority="2270" stopIfTrue="1" operator="equal">
      <formula>0</formula>
    </cfRule>
  </conditionalFormatting>
  <conditionalFormatting sqref="EL437">
    <cfRule type="cellIs" dxfId="2064" priority="2269" stopIfTrue="1" operator="equal">
      <formula>0</formula>
    </cfRule>
  </conditionalFormatting>
  <conditionalFormatting sqref="EL435 EL433">
    <cfRule type="cellIs" dxfId="2063" priority="2268" stopIfTrue="1" operator="equal">
      <formula>0</formula>
    </cfRule>
  </conditionalFormatting>
  <conditionalFormatting sqref="EL437">
    <cfRule type="cellIs" dxfId="2062" priority="2267" stopIfTrue="1" operator="equal">
      <formula>0</formula>
    </cfRule>
  </conditionalFormatting>
  <conditionalFormatting sqref="EL441">
    <cfRule type="cellIs" dxfId="2061" priority="2266" stopIfTrue="1" operator="equal">
      <formula>0</formula>
    </cfRule>
  </conditionalFormatting>
  <conditionalFormatting sqref="EL445 EL447">
    <cfRule type="cellIs" dxfId="2060" priority="2265" stopIfTrue="1" operator="equal">
      <formula>0</formula>
    </cfRule>
  </conditionalFormatting>
  <conditionalFormatting sqref="EM215 EM217">
    <cfRule type="cellIs" dxfId="2059" priority="2264" stopIfTrue="1" operator="equal">
      <formula>0</formula>
    </cfRule>
  </conditionalFormatting>
  <conditionalFormatting sqref="EM43 EM13 EM15 EM17 EM19 EM21 EM23 EM25 EM27 EM29 EM31 EM33 EM35 EM37 EM39 EM41">
    <cfRule type="cellIs" dxfId="2058" priority="2263" stopIfTrue="1" operator="equal">
      <formula>0</formula>
    </cfRule>
  </conditionalFormatting>
  <conditionalFormatting sqref="EM51">
    <cfRule type="cellIs" dxfId="2057" priority="2260" stopIfTrue="1" operator="equal">
      <formula>0</formula>
    </cfRule>
  </conditionalFormatting>
  <conditionalFormatting sqref="EM45 EM47">
    <cfRule type="cellIs" dxfId="2056" priority="2262" stopIfTrue="1" operator="equal">
      <formula>0</formula>
    </cfRule>
  </conditionalFormatting>
  <conditionalFormatting sqref="EM49">
    <cfRule type="cellIs" dxfId="2055" priority="2261" stopIfTrue="1" operator="equal">
      <formula>0</formula>
    </cfRule>
  </conditionalFormatting>
  <conditionalFormatting sqref="EM53">
    <cfRule type="cellIs" dxfId="2054" priority="2259" stopIfTrue="1" operator="equal">
      <formula>0</formula>
    </cfRule>
  </conditionalFormatting>
  <conditionalFormatting sqref="EM11">
    <cfRule type="cellIs" dxfId="2053" priority="2258" stopIfTrue="1" operator="equal">
      <formula>0</formula>
    </cfRule>
  </conditionalFormatting>
  <conditionalFormatting sqref="EM9">
    <cfRule type="cellIs" dxfId="2052" priority="2257" stopIfTrue="1" operator="equal">
      <formula>0</formula>
    </cfRule>
  </conditionalFormatting>
  <conditionalFormatting sqref="EM191">
    <cfRule type="cellIs" dxfId="2051" priority="2256" stopIfTrue="1" operator="equal">
      <formula>0</formula>
    </cfRule>
  </conditionalFormatting>
  <conditionalFormatting sqref="EM193 EM195 EM197 EM199 EM201 EM203">
    <cfRule type="cellIs" dxfId="2050" priority="2255" stopIfTrue="1" operator="equal">
      <formula>0</formula>
    </cfRule>
  </conditionalFormatting>
  <conditionalFormatting sqref="EM205">
    <cfRule type="cellIs" dxfId="2049" priority="2254" stopIfTrue="1" operator="equal">
      <formula>0</formula>
    </cfRule>
  </conditionalFormatting>
  <conditionalFormatting sqref="EM85">
    <cfRule type="cellIs" dxfId="2048" priority="2253" stopIfTrue="1" operator="equal">
      <formula>0</formula>
    </cfRule>
  </conditionalFormatting>
  <conditionalFormatting sqref="EM179 EM131">
    <cfRule type="cellIs" dxfId="2047" priority="2252" stopIfTrue="1" operator="equal">
      <formula>0</formula>
    </cfRule>
  </conditionalFormatting>
  <conditionalFormatting sqref="EM55">
    <cfRule type="cellIs" dxfId="2046" priority="2251" stopIfTrue="1" operator="equal">
      <formula>0</formula>
    </cfRule>
  </conditionalFormatting>
  <conditionalFormatting sqref="EM109">
    <cfRule type="cellIs" dxfId="2045" priority="2250" stopIfTrue="1" operator="equal">
      <formula>0</formula>
    </cfRule>
  </conditionalFormatting>
  <conditionalFormatting sqref="EM155">
    <cfRule type="cellIs" dxfId="2044" priority="2249" stopIfTrue="1" operator="equal">
      <formula>0</formula>
    </cfRule>
  </conditionalFormatting>
  <conditionalFormatting sqref="EM169">
    <cfRule type="cellIs" dxfId="2043" priority="2248" stopIfTrue="1" operator="equal">
      <formula>0</formula>
    </cfRule>
  </conditionalFormatting>
  <conditionalFormatting sqref="EM87">
    <cfRule type="cellIs" dxfId="2042" priority="2247" stopIfTrue="1" operator="equal">
      <formula>0</formula>
    </cfRule>
  </conditionalFormatting>
  <conditionalFormatting sqref="EM207">
    <cfRule type="cellIs" dxfId="2041" priority="2246" stopIfTrue="1" operator="equal">
      <formula>0</formula>
    </cfRule>
  </conditionalFormatting>
  <conditionalFormatting sqref="EM61 EM57 EM59 EM63 EM65 EM79 EM81 EM67 EM69 EM71 EM73 EM75 EM77 EM83">
    <cfRule type="cellIs" dxfId="2040" priority="2245" stopIfTrue="1" operator="equal">
      <formula>0</formula>
    </cfRule>
  </conditionalFormatting>
  <conditionalFormatting sqref="EM181 EM183 EM189">
    <cfRule type="cellIs" dxfId="2039" priority="2244" stopIfTrue="1" operator="equal">
      <formula>0</formula>
    </cfRule>
  </conditionalFormatting>
  <conditionalFormatting sqref="EM185 EM187">
    <cfRule type="cellIs" dxfId="2038" priority="2243" stopIfTrue="1" operator="equal">
      <formula>0</formula>
    </cfRule>
  </conditionalFormatting>
  <conditionalFormatting sqref="EM209 EM211">
    <cfRule type="cellIs" dxfId="2037" priority="2242" stopIfTrue="1" operator="equal">
      <formula>0</formula>
    </cfRule>
  </conditionalFormatting>
  <conditionalFormatting sqref="EM213">
    <cfRule type="cellIs" dxfId="2036" priority="2241" stopIfTrue="1" operator="equal">
      <formula>0</formula>
    </cfRule>
  </conditionalFormatting>
  <conditionalFormatting sqref="EM171 EM173 EM175 EM177">
    <cfRule type="cellIs" dxfId="2035" priority="2240" stopIfTrue="1" operator="equal">
      <formula>0</formula>
    </cfRule>
  </conditionalFormatting>
  <conditionalFormatting sqref="EM167">
    <cfRule type="cellIs" dxfId="2034" priority="2239" stopIfTrue="1" operator="equal">
      <formula>0</formula>
    </cfRule>
  </conditionalFormatting>
  <conditionalFormatting sqref="EM157 EM159">
    <cfRule type="cellIs" dxfId="2033" priority="2238" stopIfTrue="1" operator="equal">
      <formula>0</formula>
    </cfRule>
  </conditionalFormatting>
  <conditionalFormatting sqref="EM161 EM163">
    <cfRule type="cellIs" dxfId="2032" priority="2237" stopIfTrue="1" operator="equal">
      <formula>0</formula>
    </cfRule>
  </conditionalFormatting>
  <conditionalFormatting sqref="EM165">
    <cfRule type="cellIs" dxfId="2031" priority="2236" stopIfTrue="1" operator="equal">
      <formula>0</formula>
    </cfRule>
  </conditionalFormatting>
  <conditionalFormatting sqref="EM133 EM135 EM137 EM139 EM141 EM143 EM145 EM147 EM149 EM151">
    <cfRule type="cellIs" dxfId="2030" priority="2235" stopIfTrue="1" operator="equal">
      <formula>0</formula>
    </cfRule>
  </conditionalFormatting>
  <conditionalFormatting sqref="EM153">
    <cfRule type="cellIs" dxfId="2029" priority="2234" stopIfTrue="1" operator="equal">
      <formula>0</formula>
    </cfRule>
  </conditionalFormatting>
  <conditionalFormatting sqref="EM129">
    <cfRule type="cellIs" dxfId="2028" priority="2233" stopIfTrue="1" operator="equal">
      <formula>0</formula>
    </cfRule>
  </conditionalFormatting>
  <conditionalFormatting sqref="EM125">
    <cfRule type="cellIs" dxfId="2027" priority="2232" stopIfTrue="1" operator="equal">
      <formula>0</formula>
    </cfRule>
  </conditionalFormatting>
  <conditionalFormatting sqref="EM127">
    <cfRule type="cellIs" dxfId="2026" priority="2231" stopIfTrue="1" operator="equal">
      <formula>0</formula>
    </cfRule>
  </conditionalFormatting>
  <conditionalFormatting sqref="EM127">
    <cfRule type="cellIs" dxfId="2025" priority="2230" stopIfTrue="1" operator="equal">
      <formula>0</formula>
    </cfRule>
  </conditionalFormatting>
  <conditionalFormatting sqref="EM111 EM113">
    <cfRule type="cellIs" dxfId="2024" priority="2229" stopIfTrue="1" operator="equal">
      <formula>0</formula>
    </cfRule>
  </conditionalFormatting>
  <conditionalFormatting sqref="EM115 EM117 EM119">
    <cfRule type="cellIs" dxfId="2023" priority="2228" stopIfTrue="1" operator="equal">
      <formula>0</formula>
    </cfRule>
  </conditionalFormatting>
  <conditionalFormatting sqref="EM121 EM123">
    <cfRule type="cellIs" dxfId="2022" priority="2227" stopIfTrue="1" operator="equal">
      <formula>0</formula>
    </cfRule>
  </conditionalFormatting>
  <conditionalFormatting sqref="EM111 EM113">
    <cfRule type="cellIs" dxfId="2021" priority="2226" stopIfTrue="1" operator="equal">
      <formula>0</formula>
    </cfRule>
  </conditionalFormatting>
  <conditionalFormatting sqref="EM115 EM117 EM119">
    <cfRule type="cellIs" dxfId="2020" priority="2225" stopIfTrue="1" operator="equal">
      <formula>0</formula>
    </cfRule>
  </conditionalFormatting>
  <conditionalFormatting sqref="EM121 EM123">
    <cfRule type="cellIs" dxfId="2019" priority="2224" stopIfTrue="1" operator="equal">
      <formula>0</formula>
    </cfRule>
  </conditionalFormatting>
  <conditionalFormatting sqref="EM107 EM105 EM103 EM101 EM99 EM97 EM95 EM93 EM91 EM89">
    <cfRule type="cellIs" dxfId="2018" priority="2223" stopIfTrue="1" operator="equal">
      <formula>0</formula>
    </cfRule>
  </conditionalFormatting>
  <conditionalFormatting sqref="EM303">
    <cfRule type="cellIs" dxfId="2017" priority="2222" stopIfTrue="1" operator="equal">
      <formula>0</formula>
    </cfRule>
  </conditionalFormatting>
  <conditionalFormatting sqref="EM305">
    <cfRule type="cellIs" dxfId="2016" priority="2221" stopIfTrue="1" operator="equal">
      <formula>0</formula>
    </cfRule>
  </conditionalFormatting>
  <conditionalFormatting sqref="EM307">
    <cfRule type="cellIs" dxfId="2015" priority="2220" stopIfTrue="1" operator="equal">
      <formula>0</formula>
    </cfRule>
  </conditionalFormatting>
  <conditionalFormatting sqref="EM367">
    <cfRule type="cellIs" dxfId="2014" priority="2216" stopIfTrue="1" operator="equal">
      <formula>0</formula>
    </cfRule>
  </conditionalFormatting>
  <conditionalFormatting sqref="EM221">
    <cfRule type="cellIs" dxfId="2013" priority="2219" stopIfTrue="1" operator="equal">
      <formula>0</formula>
    </cfRule>
  </conditionalFormatting>
  <conditionalFormatting sqref="EM271">
    <cfRule type="cellIs" dxfId="2012" priority="2218" stopIfTrue="1" operator="equal">
      <formula>0</formula>
    </cfRule>
  </conditionalFormatting>
  <conditionalFormatting sqref="EM339">
    <cfRule type="cellIs" dxfId="2011" priority="2217" stopIfTrue="1" operator="equal">
      <formula>0</formula>
    </cfRule>
  </conditionalFormatting>
  <conditionalFormatting sqref="EM219">
    <cfRule type="cellIs" dxfId="2010" priority="2215" stopIfTrue="1" operator="equal">
      <formula>0</formula>
    </cfRule>
  </conditionalFormatting>
  <conditionalFormatting sqref="EM431">
    <cfRule type="cellIs" dxfId="2009" priority="2214" stopIfTrue="1" operator="equal">
      <formula>0</formula>
    </cfRule>
  </conditionalFormatting>
  <conditionalFormatting sqref="EM395">
    <cfRule type="cellIs" dxfId="2008" priority="2213" stopIfTrue="1" operator="equal">
      <formula>0</formula>
    </cfRule>
  </conditionalFormatting>
  <conditionalFormatting sqref="EM403">
    <cfRule type="cellIs" dxfId="2007" priority="2212" stopIfTrue="1" operator="equal">
      <formula>0</formula>
    </cfRule>
  </conditionalFormatting>
  <conditionalFormatting sqref="EM309">
    <cfRule type="cellIs" dxfId="2006" priority="2211" stopIfTrue="1" operator="equal">
      <formula>0</formula>
    </cfRule>
  </conditionalFormatting>
  <conditionalFormatting sqref="EM443">
    <cfRule type="cellIs" dxfId="2005" priority="2210" stopIfTrue="1" operator="equal">
      <formula>0</formula>
    </cfRule>
  </conditionalFormatting>
  <conditionalFormatting sqref="EM387">
    <cfRule type="cellIs" dxfId="2004" priority="2209" stopIfTrue="1" operator="equal">
      <formula>0</formula>
    </cfRule>
  </conditionalFormatting>
  <conditionalFormatting sqref="EM369 EM371 EM373 EM375 EM377 EM379 EM381 EM383 EM385">
    <cfRule type="cellIs" dxfId="2003" priority="2208" stopIfTrue="1" operator="equal">
      <formula>0</formula>
    </cfRule>
  </conditionalFormatting>
  <conditionalFormatting sqref="EM389">
    <cfRule type="cellIs" dxfId="2002" priority="2207" stopIfTrue="1" operator="equal">
      <formula>0</formula>
    </cfRule>
  </conditionalFormatting>
  <conditionalFormatting sqref="EM391">
    <cfRule type="cellIs" dxfId="2001" priority="2206" stopIfTrue="1" operator="equal">
      <formula>0</formula>
    </cfRule>
  </conditionalFormatting>
  <conditionalFormatting sqref="EM393">
    <cfRule type="cellIs" dxfId="2000" priority="2205" stopIfTrue="1" operator="equal">
      <formula>0</formula>
    </cfRule>
  </conditionalFormatting>
  <conditionalFormatting sqref="EM243 EM269">
    <cfRule type="cellIs" dxfId="1999" priority="2204" stopIfTrue="1" operator="equal">
      <formula>0</formula>
    </cfRule>
  </conditionalFormatting>
  <conditionalFormatting sqref="EM251 EM253">
    <cfRule type="cellIs" dxfId="1998" priority="2203" stopIfTrue="1" operator="equal">
      <formula>0</formula>
    </cfRule>
  </conditionalFormatting>
  <conditionalFormatting sqref="EM259">
    <cfRule type="cellIs" dxfId="1997" priority="2201" stopIfTrue="1" operator="equal">
      <formula>0</formula>
    </cfRule>
  </conditionalFormatting>
  <conditionalFormatting sqref="EM257 EM255">
    <cfRule type="cellIs" dxfId="1996" priority="2202" stopIfTrue="1" operator="equal">
      <formula>0</formula>
    </cfRule>
  </conditionalFormatting>
  <conditionalFormatting sqref="EM261">
    <cfRule type="cellIs" dxfId="1995" priority="2200" stopIfTrue="1" operator="equal">
      <formula>0</formula>
    </cfRule>
  </conditionalFormatting>
  <conditionalFormatting sqref="EM249">
    <cfRule type="cellIs" dxfId="1994" priority="2199" stopIfTrue="1" operator="equal">
      <formula>0</formula>
    </cfRule>
  </conditionalFormatting>
  <conditionalFormatting sqref="EM241">
    <cfRule type="cellIs" dxfId="1993" priority="2198" stopIfTrue="1" operator="equal">
      <formula>0</formula>
    </cfRule>
  </conditionalFormatting>
  <conditionalFormatting sqref="EM245">
    <cfRule type="cellIs" dxfId="1992" priority="2197" stopIfTrue="1" operator="equal">
      <formula>0</formula>
    </cfRule>
  </conditionalFormatting>
  <conditionalFormatting sqref="EM247">
    <cfRule type="cellIs" dxfId="1991" priority="2196" stopIfTrue="1" operator="equal">
      <formula>0</formula>
    </cfRule>
  </conditionalFormatting>
  <conditionalFormatting sqref="EM237 EM239">
    <cfRule type="cellIs" dxfId="1990" priority="2195" stopIfTrue="1" operator="equal">
      <formula>0</formula>
    </cfRule>
  </conditionalFormatting>
  <conditionalFormatting sqref="EM233 EM235">
    <cfRule type="cellIs" dxfId="1989" priority="2194" stopIfTrue="1" operator="equal">
      <formula>0</formula>
    </cfRule>
  </conditionalFormatting>
  <conditionalFormatting sqref="EM231">
    <cfRule type="cellIs" dxfId="1988" priority="2193" stopIfTrue="1" operator="equal">
      <formula>0</formula>
    </cfRule>
  </conditionalFormatting>
  <conditionalFormatting sqref="EM225 EM223">
    <cfRule type="cellIs" dxfId="1987" priority="2192" stopIfTrue="1" operator="equal">
      <formula>0</formula>
    </cfRule>
  </conditionalFormatting>
  <conditionalFormatting sqref="EM229 EM227">
    <cfRule type="cellIs" dxfId="1986" priority="2191" stopIfTrue="1" operator="equal">
      <formula>0</formula>
    </cfRule>
  </conditionalFormatting>
  <conditionalFormatting sqref="EM239 EM237 EM225 EM223">
    <cfRule type="cellIs" dxfId="1985" priority="2190" stopIfTrue="1" operator="equal">
      <formula>0</formula>
    </cfRule>
  </conditionalFormatting>
  <conditionalFormatting sqref="EM235 EM233 EM229 EM227">
    <cfRule type="cellIs" dxfId="1984" priority="2189" stopIfTrue="1" operator="equal">
      <formula>0</formula>
    </cfRule>
  </conditionalFormatting>
  <conditionalFormatting sqref="EM231">
    <cfRule type="cellIs" dxfId="1983" priority="2188" stopIfTrue="1" operator="equal">
      <formula>0</formula>
    </cfRule>
  </conditionalFormatting>
  <conditionalFormatting sqref="EM263">
    <cfRule type="cellIs" dxfId="1982" priority="2187" stopIfTrue="1" operator="equal">
      <formula>0</formula>
    </cfRule>
  </conditionalFormatting>
  <conditionalFormatting sqref="EM265">
    <cfRule type="cellIs" dxfId="1981" priority="2186" stopIfTrue="1" operator="equal">
      <formula>0</formula>
    </cfRule>
  </conditionalFormatting>
  <conditionalFormatting sqref="EM267">
    <cfRule type="cellIs" dxfId="1980" priority="2185" stopIfTrue="1" operator="equal">
      <formula>0</formula>
    </cfRule>
  </conditionalFormatting>
  <conditionalFormatting sqref="EM299">
    <cfRule type="cellIs" dxfId="1979" priority="2184" stopIfTrue="1" operator="equal">
      <formula>0</formula>
    </cfRule>
  </conditionalFormatting>
  <conditionalFormatting sqref="EM293 EM291">
    <cfRule type="cellIs" dxfId="1978" priority="2182" stopIfTrue="1" operator="equal">
      <formula>0</formula>
    </cfRule>
  </conditionalFormatting>
  <conditionalFormatting sqref="EM295">
    <cfRule type="cellIs" dxfId="1977" priority="2183" stopIfTrue="1" operator="equal">
      <formula>0</formula>
    </cfRule>
  </conditionalFormatting>
  <conditionalFormatting sqref="EM297">
    <cfRule type="cellIs" dxfId="1976" priority="2181" stopIfTrue="1" operator="equal">
      <formula>0</formula>
    </cfRule>
  </conditionalFormatting>
  <conditionalFormatting sqref="EM273 EM275">
    <cfRule type="cellIs" dxfId="1975" priority="2178" stopIfTrue="1" operator="equal">
      <formula>0</formula>
    </cfRule>
  </conditionalFormatting>
  <conditionalFormatting sqref="EM283 EM285 EM287 EM289">
    <cfRule type="cellIs" dxfId="1974" priority="2180" stopIfTrue="1" operator="equal">
      <formula>0</formula>
    </cfRule>
  </conditionalFormatting>
  <conditionalFormatting sqref="EM279 EM281">
    <cfRule type="cellIs" dxfId="1973" priority="2179" stopIfTrue="1" operator="equal">
      <formula>0</formula>
    </cfRule>
  </conditionalFormatting>
  <conditionalFormatting sqref="EM277">
    <cfRule type="cellIs" dxfId="1972" priority="2177" stopIfTrue="1" operator="equal">
      <formula>0</formula>
    </cfRule>
  </conditionalFormatting>
  <conditionalFormatting sqref="EM301">
    <cfRule type="cellIs" dxfId="1971" priority="2176" stopIfTrue="1" operator="equal">
      <formula>0</formula>
    </cfRule>
  </conditionalFormatting>
  <conditionalFormatting sqref="EM315 EM321 EM313 EM311 EM317 EM319">
    <cfRule type="cellIs" dxfId="1970" priority="2175" stopIfTrue="1" operator="equal">
      <formula>0</formula>
    </cfRule>
  </conditionalFormatting>
  <conditionalFormatting sqref="EM323">
    <cfRule type="cellIs" dxfId="1969" priority="2174" stopIfTrue="1" operator="equal">
      <formula>0</formula>
    </cfRule>
  </conditionalFormatting>
  <conditionalFormatting sqref="EM325">
    <cfRule type="cellIs" dxfId="1968" priority="2173" stopIfTrue="1" operator="equal">
      <formula>0</formula>
    </cfRule>
  </conditionalFormatting>
  <conditionalFormatting sqref="EM327">
    <cfRule type="cellIs" dxfId="1967" priority="2172" stopIfTrue="1" operator="equal">
      <formula>0</formula>
    </cfRule>
  </conditionalFormatting>
  <conditionalFormatting sqref="EM329">
    <cfRule type="cellIs" dxfId="1966" priority="2171" stopIfTrue="1" operator="equal">
      <formula>0</formula>
    </cfRule>
  </conditionalFormatting>
  <conditionalFormatting sqref="EM331:EM333">
    <cfRule type="cellIs" dxfId="1965" priority="2170" stopIfTrue="1" operator="equal">
      <formula>0</formula>
    </cfRule>
  </conditionalFormatting>
  <conditionalFormatting sqref="EM335">
    <cfRule type="cellIs" dxfId="1964" priority="2169" stopIfTrue="1" operator="equal">
      <formula>0</formula>
    </cfRule>
  </conditionalFormatting>
  <conditionalFormatting sqref="EM337">
    <cfRule type="cellIs" dxfId="1963" priority="2168" stopIfTrue="1" operator="equal">
      <formula>0</formula>
    </cfRule>
  </conditionalFormatting>
  <conditionalFormatting sqref="EM343 EM349 EM351 EM353 EM357 EM347">
    <cfRule type="cellIs" dxfId="1962" priority="2167" stopIfTrue="1" operator="equal">
      <formula>0</formula>
    </cfRule>
  </conditionalFormatting>
  <conditionalFormatting sqref="EM361">
    <cfRule type="cellIs" dxfId="1961" priority="2166" stopIfTrue="1" operator="equal">
      <formula>0</formula>
    </cfRule>
  </conditionalFormatting>
  <conditionalFormatting sqref="EM345">
    <cfRule type="cellIs" dxfId="1960" priority="2165" stopIfTrue="1" operator="equal">
      <formula>0</formula>
    </cfRule>
  </conditionalFormatting>
  <conditionalFormatting sqref="EM341">
    <cfRule type="cellIs" dxfId="1959" priority="2164" stopIfTrue="1" operator="equal">
      <formula>0</formula>
    </cfRule>
  </conditionalFormatting>
  <conditionalFormatting sqref="EM355 EM359">
    <cfRule type="cellIs" dxfId="1958" priority="2163" stopIfTrue="1" operator="equal">
      <formula>0</formula>
    </cfRule>
  </conditionalFormatting>
  <conditionalFormatting sqref="EM363">
    <cfRule type="cellIs" dxfId="1957" priority="2162" stopIfTrue="1" operator="equal">
      <formula>0</formula>
    </cfRule>
  </conditionalFormatting>
  <conditionalFormatting sqref="EM365">
    <cfRule type="cellIs" dxfId="1956" priority="2161" stopIfTrue="1" operator="equal">
      <formula>0</formula>
    </cfRule>
  </conditionalFormatting>
  <conditionalFormatting sqref="EM401">
    <cfRule type="cellIs" dxfId="1955" priority="2160" stopIfTrue="1" operator="equal">
      <formula>0</formula>
    </cfRule>
  </conditionalFormatting>
  <conditionalFormatting sqref="EM401">
    <cfRule type="cellIs" dxfId="1954" priority="2159" stopIfTrue="1" operator="equal">
      <formula>0</formula>
    </cfRule>
  </conditionalFormatting>
  <conditionalFormatting sqref="EM397 EM399">
    <cfRule type="cellIs" dxfId="1953" priority="2158" stopIfTrue="1" operator="equal">
      <formula>0</formula>
    </cfRule>
  </conditionalFormatting>
  <conditionalFormatting sqref="EM397 EM399">
    <cfRule type="cellIs" dxfId="1952" priority="2157" stopIfTrue="1" operator="equal">
      <formula>0</formula>
    </cfRule>
  </conditionalFormatting>
  <conditionalFormatting sqref="EM409 EM415 EM407 EM405">
    <cfRule type="cellIs" dxfId="1951" priority="2156" stopIfTrue="1" operator="equal">
      <formula>0</formula>
    </cfRule>
  </conditionalFormatting>
  <conditionalFormatting sqref="EM417">
    <cfRule type="cellIs" dxfId="1950" priority="2155" stopIfTrue="1" operator="equal">
      <formula>0</formula>
    </cfRule>
  </conditionalFormatting>
  <conditionalFormatting sqref="EM419">
    <cfRule type="cellIs" dxfId="1949" priority="2154" stopIfTrue="1" operator="equal">
      <formula>0</formula>
    </cfRule>
  </conditionalFormatting>
  <conditionalFormatting sqref="EM421">
    <cfRule type="cellIs" dxfId="1948" priority="2153" stopIfTrue="1" operator="equal">
      <formula>0</formula>
    </cfRule>
  </conditionalFormatting>
  <conditionalFormatting sqref="EM423">
    <cfRule type="cellIs" dxfId="1947" priority="2152" stopIfTrue="1" operator="equal">
      <formula>0</formula>
    </cfRule>
  </conditionalFormatting>
  <conditionalFormatting sqref="EM427 EM425 EM429">
    <cfRule type="cellIs" dxfId="1946" priority="2151" stopIfTrue="1" operator="equal">
      <formula>0</formula>
    </cfRule>
  </conditionalFormatting>
  <conditionalFormatting sqref="EM411 EM413">
    <cfRule type="cellIs" dxfId="1945" priority="2150" stopIfTrue="1" operator="equal">
      <formula>0</formula>
    </cfRule>
  </conditionalFormatting>
  <conditionalFormatting sqref="EM439">
    <cfRule type="cellIs" dxfId="1944" priority="2149" stopIfTrue="1" operator="equal">
      <formula>0</formula>
    </cfRule>
  </conditionalFormatting>
  <conditionalFormatting sqref="EM439">
    <cfRule type="cellIs" dxfId="1943" priority="2148" stopIfTrue="1" operator="equal">
      <formula>0</formula>
    </cfRule>
  </conditionalFormatting>
  <conditionalFormatting sqref="EM435 EM433">
    <cfRule type="cellIs" dxfId="1942" priority="2147" stopIfTrue="1" operator="equal">
      <formula>0</formula>
    </cfRule>
  </conditionalFormatting>
  <conditionalFormatting sqref="EM437">
    <cfRule type="cellIs" dxfId="1941" priority="2146" stopIfTrue="1" operator="equal">
      <formula>0</formula>
    </cfRule>
  </conditionalFormatting>
  <conditionalFormatting sqref="EM435 EM433">
    <cfRule type="cellIs" dxfId="1940" priority="2145" stopIfTrue="1" operator="equal">
      <formula>0</formula>
    </cfRule>
  </conditionalFormatting>
  <conditionalFormatting sqref="EM437">
    <cfRule type="cellIs" dxfId="1939" priority="2144" stopIfTrue="1" operator="equal">
      <formula>0</formula>
    </cfRule>
  </conditionalFormatting>
  <conditionalFormatting sqref="EM441">
    <cfRule type="cellIs" dxfId="1938" priority="2143" stopIfTrue="1" operator="equal">
      <formula>0</formula>
    </cfRule>
  </conditionalFormatting>
  <conditionalFormatting sqref="EM445 EM447">
    <cfRule type="cellIs" dxfId="1937" priority="2142" stopIfTrue="1" operator="equal">
      <formula>0</formula>
    </cfRule>
  </conditionalFormatting>
  <conditionalFormatting sqref="EN43 EN13 EN15 EN17 EN19 EN21 EN23 EN25 EN27 EN29 EN31 EN33 EN35 EN37 EN39 EN41">
    <cfRule type="cellIs" dxfId="1936" priority="2141" stopIfTrue="1" operator="equal">
      <formula>0</formula>
    </cfRule>
  </conditionalFormatting>
  <conditionalFormatting sqref="EN51">
    <cfRule type="cellIs" dxfId="1935" priority="2138" stopIfTrue="1" operator="equal">
      <formula>0</formula>
    </cfRule>
  </conditionalFormatting>
  <conditionalFormatting sqref="EN45 EN47">
    <cfRule type="cellIs" dxfId="1934" priority="2140" stopIfTrue="1" operator="equal">
      <formula>0</formula>
    </cfRule>
  </conditionalFormatting>
  <conditionalFormatting sqref="EN49">
    <cfRule type="cellIs" dxfId="1933" priority="2139" stopIfTrue="1" operator="equal">
      <formula>0</formula>
    </cfRule>
  </conditionalFormatting>
  <conditionalFormatting sqref="EN53">
    <cfRule type="cellIs" dxfId="1932" priority="2137" stopIfTrue="1" operator="equal">
      <formula>0</formula>
    </cfRule>
  </conditionalFormatting>
  <conditionalFormatting sqref="EN11">
    <cfRule type="cellIs" dxfId="1931" priority="2136" stopIfTrue="1" operator="equal">
      <formula>0</formula>
    </cfRule>
  </conditionalFormatting>
  <conditionalFormatting sqref="EN9">
    <cfRule type="cellIs" dxfId="1930" priority="2135" stopIfTrue="1" operator="equal">
      <formula>0</formula>
    </cfRule>
  </conditionalFormatting>
  <conditionalFormatting sqref="EN191">
    <cfRule type="cellIs" dxfId="1929" priority="2134" stopIfTrue="1" operator="equal">
      <formula>0</formula>
    </cfRule>
  </conditionalFormatting>
  <conditionalFormatting sqref="EN193 EN195 EN197 EN199 EN201 EN203">
    <cfRule type="cellIs" dxfId="1928" priority="2133" stopIfTrue="1" operator="equal">
      <formula>0</formula>
    </cfRule>
  </conditionalFormatting>
  <conditionalFormatting sqref="EN205">
    <cfRule type="cellIs" dxfId="1927" priority="2132" stopIfTrue="1" operator="equal">
      <formula>0</formula>
    </cfRule>
  </conditionalFormatting>
  <conditionalFormatting sqref="EN85">
    <cfRule type="cellIs" dxfId="1926" priority="2131" stopIfTrue="1" operator="equal">
      <formula>0</formula>
    </cfRule>
  </conditionalFormatting>
  <conditionalFormatting sqref="EN179 EN131">
    <cfRule type="cellIs" dxfId="1925" priority="2130" stopIfTrue="1" operator="equal">
      <formula>0</formula>
    </cfRule>
  </conditionalFormatting>
  <conditionalFormatting sqref="EN55">
    <cfRule type="cellIs" dxfId="1924" priority="2129" stopIfTrue="1" operator="equal">
      <formula>0</formula>
    </cfRule>
  </conditionalFormatting>
  <conditionalFormatting sqref="EN109">
    <cfRule type="cellIs" dxfId="1923" priority="2128" stopIfTrue="1" operator="equal">
      <formula>0</formula>
    </cfRule>
  </conditionalFormatting>
  <conditionalFormatting sqref="EN155">
    <cfRule type="cellIs" dxfId="1922" priority="2127" stopIfTrue="1" operator="equal">
      <formula>0</formula>
    </cfRule>
  </conditionalFormatting>
  <conditionalFormatting sqref="EN169">
    <cfRule type="cellIs" dxfId="1921" priority="2126" stopIfTrue="1" operator="equal">
      <formula>0</formula>
    </cfRule>
  </conditionalFormatting>
  <conditionalFormatting sqref="EN87">
    <cfRule type="cellIs" dxfId="1920" priority="2125" stopIfTrue="1" operator="equal">
      <formula>0</formula>
    </cfRule>
  </conditionalFormatting>
  <conditionalFormatting sqref="EN207">
    <cfRule type="cellIs" dxfId="1919" priority="2124" stopIfTrue="1" operator="equal">
      <formula>0</formula>
    </cfRule>
  </conditionalFormatting>
  <conditionalFormatting sqref="EN61 EN57 EN59 EN63 EN65 EN79 EN81 EN67 EN69 EN71 EN73 EN75 EN77 EN83">
    <cfRule type="cellIs" dxfId="1918" priority="2123" stopIfTrue="1" operator="equal">
      <formula>0</formula>
    </cfRule>
  </conditionalFormatting>
  <conditionalFormatting sqref="EN181 EN183 EN189">
    <cfRule type="cellIs" dxfId="1917" priority="2122" stopIfTrue="1" operator="equal">
      <formula>0</formula>
    </cfRule>
  </conditionalFormatting>
  <conditionalFormatting sqref="EN185 EN187">
    <cfRule type="cellIs" dxfId="1916" priority="2121" stopIfTrue="1" operator="equal">
      <formula>0</formula>
    </cfRule>
  </conditionalFormatting>
  <conditionalFormatting sqref="EN209 EN211">
    <cfRule type="cellIs" dxfId="1915" priority="2120" stopIfTrue="1" operator="equal">
      <formula>0</formula>
    </cfRule>
  </conditionalFormatting>
  <conditionalFormatting sqref="EN213">
    <cfRule type="cellIs" dxfId="1914" priority="2119" stopIfTrue="1" operator="equal">
      <formula>0</formula>
    </cfRule>
  </conditionalFormatting>
  <conditionalFormatting sqref="EN171 EN173 EN175 EN177">
    <cfRule type="cellIs" dxfId="1913" priority="2118" stopIfTrue="1" operator="equal">
      <formula>0</formula>
    </cfRule>
  </conditionalFormatting>
  <conditionalFormatting sqref="EN167">
    <cfRule type="cellIs" dxfId="1912" priority="2117" stopIfTrue="1" operator="equal">
      <formula>0</formula>
    </cfRule>
  </conditionalFormatting>
  <conditionalFormatting sqref="EN157 EN159">
    <cfRule type="cellIs" dxfId="1911" priority="2116" stopIfTrue="1" operator="equal">
      <formula>0</formula>
    </cfRule>
  </conditionalFormatting>
  <conditionalFormatting sqref="EN161 EN163">
    <cfRule type="cellIs" dxfId="1910" priority="2115" stopIfTrue="1" operator="equal">
      <formula>0</formula>
    </cfRule>
  </conditionalFormatting>
  <conditionalFormatting sqref="EN165">
    <cfRule type="cellIs" dxfId="1909" priority="2114" stopIfTrue="1" operator="equal">
      <formula>0</formula>
    </cfRule>
  </conditionalFormatting>
  <conditionalFormatting sqref="EN133 EN135 EN137 EN139 EN141 EN143 EN145 EN147 EN149 EN151">
    <cfRule type="cellIs" dxfId="1908" priority="2113" stopIfTrue="1" operator="equal">
      <formula>0</formula>
    </cfRule>
  </conditionalFormatting>
  <conditionalFormatting sqref="EN153">
    <cfRule type="cellIs" dxfId="1907" priority="2112" stopIfTrue="1" operator="equal">
      <formula>0</formula>
    </cfRule>
  </conditionalFormatting>
  <conditionalFormatting sqref="EN129">
    <cfRule type="cellIs" dxfId="1906" priority="2111" stopIfTrue="1" operator="equal">
      <formula>0</formula>
    </cfRule>
  </conditionalFormatting>
  <conditionalFormatting sqref="EN125">
    <cfRule type="cellIs" dxfId="1905" priority="2110" stopIfTrue="1" operator="equal">
      <formula>0</formula>
    </cfRule>
  </conditionalFormatting>
  <conditionalFormatting sqref="EN127">
    <cfRule type="cellIs" dxfId="1904" priority="2109" stopIfTrue="1" operator="equal">
      <formula>0</formula>
    </cfRule>
  </conditionalFormatting>
  <conditionalFormatting sqref="EN127">
    <cfRule type="cellIs" dxfId="1903" priority="2108" stopIfTrue="1" operator="equal">
      <formula>0</formula>
    </cfRule>
  </conditionalFormatting>
  <conditionalFormatting sqref="EN111 EN113">
    <cfRule type="cellIs" dxfId="1902" priority="2107" stopIfTrue="1" operator="equal">
      <formula>0</formula>
    </cfRule>
  </conditionalFormatting>
  <conditionalFormatting sqref="EN115 EN117 EN119">
    <cfRule type="cellIs" dxfId="1901" priority="2106" stopIfTrue="1" operator="equal">
      <formula>0</formula>
    </cfRule>
  </conditionalFormatting>
  <conditionalFormatting sqref="EN121 EN123">
    <cfRule type="cellIs" dxfId="1900" priority="2105" stopIfTrue="1" operator="equal">
      <formula>0</formula>
    </cfRule>
  </conditionalFormatting>
  <conditionalFormatting sqref="EN111 EN113">
    <cfRule type="cellIs" dxfId="1899" priority="2104" stopIfTrue="1" operator="equal">
      <formula>0</formula>
    </cfRule>
  </conditionalFormatting>
  <conditionalFormatting sqref="EN115 EN117 EN119">
    <cfRule type="cellIs" dxfId="1898" priority="2103" stopIfTrue="1" operator="equal">
      <formula>0</formula>
    </cfRule>
  </conditionalFormatting>
  <conditionalFormatting sqref="EN121 EN123">
    <cfRule type="cellIs" dxfId="1897" priority="2102" stopIfTrue="1" operator="equal">
      <formula>0</formula>
    </cfRule>
  </conditionalFormatting>
  <conditionalFormatting sqref="EN107 EN105 EN103 EN101 EN99 EN97 EN95 EN93 EN91 EN89">
    <cfRule type="cellIs" dxfId="1896" priority="2101" stopIfTrue="1" operator="equal">
      <formula>0</formula>
    </cfRule>
  </conditionalFormatting>
  <conditionalFormatting sqref="EN303">
    <cfRule type="cellIs" dxfId="1895" priority="2100" stopIfTrue="1" operator="equal">
      <formula>0</formula>
    </cfRule>
  </conditionalFormatting>
  <conditionalFormatting sqref="EN305">
    <cfRule type="cellIs" dxfId="1894" priority="2099" stopIfTrue="1" operator="equal">
      <formula>0</formula>
    </cfRule>
  </conditionalFormatting>
  <conditionalFormatting sqref="EN307">
    <cfRule type="cellIs" dxfId="1893" priority="2098" stopIfTrue="1" operator="equal">
      <formula>0</formula>
    </cfRule>
  </conditionalFormatting>
  <conditionalFormatting sqref="EN367">
    <cfRule type="cellIs" dxfId="1892" priority="2094" stopIfTrue="1" operator="equal">
      <formula>0</formula>
    </cfRule>
  </conditionalFormatting>
  <conditionalFormatting sqref="EN221">
    <cfRule type="cellIs" dxfId="1891" priority="2097" stopIfTrue="1" operator="equal">
      <formula>0</formula>
    </cfRule>
  </conditionalFormatting>
  <conditionalFormatting sqref="EN271">
    <cfRule type="cellIs" dxfId="1890" priority="2096" stopIfTrue="1" operator="equal">
      <formula>0</formula>
    </cfRule>
  </conditionalFormatting>
  <conditionalFormatting sqref="EN339">
    <cfRule type="cellIs" dxfId="1889" priority="2095" stopIfTrue="1" operator="equal">
      <formula>0</formula>
    </cfRule>
  </conditionalFormatting>
  <conditionalFormatting sqref="EN219">
    <cfRule type="cellIs" dxfId="1888" priority="2093" stopIfTrue="1" operator="equal">
      <formula>0</formula>
    </cfRule>
  </conditionalFormatting>
  <conditionalFormatting sqref="EN431">
    <cfRule type="cellIs" dxfId="1887" priority="2092" stopIfTrue="1" operator="equal">
      <formula>0</formula>
    </cfRule>
  </conditionalFormatting>
  <conditionalFormatting sqref="EN395">
    <cfRule type="cellIs" dxfId="1886" priority="2091" stopIfTrue="1" operator="equal">
      <formula>0</formula>
    </cfRule>
  </conditionalFormatting>
  <conditionalFormatting sqref="EN403">
    <cfRule type="cellIs" dxfId="1885" priority="2090" stopIfTrue="1" operator="equal">
      <formula>0</formula>
    </cfRule>
  </conditionalFormatting>
  <conditionalFormatting sqref="EN309">
    <cfRule type="cellIs" dxfId="1884" priority="2089" stopIfTrue="1" operator="equal">
      <formula>0</formula>
    </cfRule>
  </conditionalFormatting>
  <conditionalFormatting sqref="EN443">
    <cfRule type="cellIs" dxfId="1883" priority="2088" stopIfTrue="1" operator="equal">
      <formula>0</formula>
    </cfRule>
  </conditionalFormatting>
  <conditionalFormatting sqref="EN387">
    <cfRule type="cellIs" dxfId="1882" priority="2087" stopIfTrue="1" operator="equal">
      <formula>0</formula>
    </cfRule>
  </conditionalFormatting>
  <conditionalFormatting sqref="EN369 EN371 EN373 EN375 EN377 EN379 EN381 EN383 EN385">
    <cfRule type="cellIs" dxfId="1881" priority="2086" stopIfTrue="1" operator="equal">
      <formula>0</formula>
    </cfRule>
  </conditionalFormatting>
  <conditionalFormatting sqref="EN389">
    <cfRule type="cellIs" dxfId="1880" priority="2085" stopIfTrue="1" operator="equal">
      <formula>0</formula>
    </cfRule>
  </conditionalFormatting>
  <conditionalFormatting sqref="EN391">
    <cfRule type="cellIs" dxfId="1879" priority="2084" stopIfTrue="1" operator="equal">
      <formula>0</formula>
    </cfRule>
  </conditionalFormatting>
  <conditionalFormatting sqref="EN393">
    <cfRule type="cellIs" dxfId="1878" priority="2083" stopIfTrue="1" operator="equal">
      <formula>0</formula>
    </cfRule>
  </conditionalFormatting>
  <conditionalFormatting sqref="EN243 EN269">
    <cfRule type="cellIs" dxfId="1877" priority="2082" stopIfTrue="1" operator="equal">
      <formula>0</formula>
    </cfRule>
  </conditionalFormatting>
  <conditionalFormatting sqref="EN251 EN253">
    <cfRule type="cellIs" dxfId="1876" priority="2081" stopIfTrue="1" operator="equal">
      <formula>0</formula>
    </cfRule>
  </conditionalFormatting>
  <conditionalFormatting sqref="EN259">
    <cfRule type="cellIs" dxfId="1875" priority="2079" stopIfTrue="1" operator="equal">
      <formula>0</formula>
    </cfRule>
  </conditionalFormatting>
  <conditionalFormatting sqref="EN257 EN255">
    <cfRule type="cellIs" dxfId="1874" priority="2080" stopIfTrue="1" operator="equal">
      <formula>0</formula>
    </cfRule>
  </conditionalFormatting>
  <conditionalFormatting sqref="EN261">
    <cfRule type="cellIs" dxfId="1873" priority="2078" stopIfTrue="1" operator="equal">
      <formula>0</formula>
    </cfRule>
  </conditionalFormatting>
  <conditionalFormatting sqref="EN249">
    <cfRule type="cellIs" dxfId="1872" priority="2077" stopIfTrue="1" operator="equal">
      <formula>0</formula>
    </cfRule>
  </conditionalFormatting>
  <conditionalFormatting sqref="EN241">
    <cfRule type="cellIs" dxfId="1871" priority="2076" stopIfTrue="1" operator="equal">
      <formula>0</formula>
    </cfRule>
  </conditionalFormatting>
  <conditionalFormatting sqref="EN245">
    <cfRule type="cellIs" dxfId="1870" priority="2075" stopIfTrue="1" operator="equal">
      <formula>0</formula>
    </cfRule>
  </conditionalFormatting>
  <conditionalFormatting sqref="EN247">
    <cfRule type="cellIs" dxfId="1869" priority="2074" stopIfTrue="1" operator="equal">
      <formula>0</formula>
    </cfRule>
  </conditionalFormatting>
  <conditionalFormatting sqref="EN237 EN239">
    <cfRule type="cellIs" dxfId="1868" priority="2073" stopIfTrue="1" operator="equal">
      <formula>0</formula>
    </cfRule>
  </conditionalFormatting>
  <conditionalFormatting sqref="EN233 EN235">
    <cfRule type="cellIs" dxfId="1867" priority="2072" stopIfTrue="1" operator="equal">
      <formula>0</formula>
    </cfRule>
  </conditionalFormatting>
  <conditionalFormatting sqref="EN231">
    <cfRule type="cellIs" dxfId="1866" priority="2071" stopIfTrue="1" operator="equal">
      <formula>0</formula>
    </cfRule>
  </conditionalFormatting>
  <conditionalFormatting sqref="EN225 EN223">
    <cfRule type="cellIs" dxfId="1865" priority="2070" stopIfTrue="1" operator="equal">
      <formula>0</formula>
    </cfRule>
  </conditionalFormatting>
  <conditionalFormatting sqref="EN229 EN227">
    <cfRule type="cellIs" dxfId="1864" priority="2069" stopIfTrue="1" operator="equal">
      <formula>0</formula>
    </cfRule>
  </conditionalFormatting>
  <conditionalFormatting sqref="EN239 EN237 EN225 EN223">
    <cfRule type="cellIs" dxfId="1863" priority="2068" stopIfTrue="1" operator="equal">
      <formula>0</formula>
    </cfRule>
  </conditionalFormatting>
  <conditionalFormatting sqref="EN235 EN233 EN229 EN227">
    <cfRule type="cellIs" dxfId="1862" priority="2067" stopIfTrue="1" operator="equal">
      <formula>0</formula>
    </cfRule>
  </conditionalFormatting>
  <conditionalFormatting sqref="EN231">
    <cfRule type="cellIs" dxfId="1861" priority="2066" stopIfTrue="1" operator="equal">
      <formula>0</formula>
    </cfRule>
  </conditionalFormatting>
  <conditionalFormatting sqref="EN263">
    <cfRule type="cellIs" dxfId="1860" priority="2065" stopIfTrue="1" operator="equal">
      <formula>0</formula>
    </cfRule>
  </conditionalFormatting>
  <conditionalFormatting sqref="EN265">
    <cfRule type="cellIs" dxfId="1859" priority="2064" stopIfTrue="1" operator="equal">
      <formula>0</formula>
    </cfRule>
  </conditionalFormatting>
  <conditionalFormatting sqref="EN267">
    <cfRule type="cellIs" dxfId="1858" priority="2063" stopIfTrue="1" operator="equal">
      <formula>0</formula>
    </cfRule>
  </conditionalFormatting>
  <conditionalFormatting sqref="EN299">
    <cfRule type="cellIs" dxfId="1857" priority="2062" stopIfTrue="1" operator="equal">
      <formula>0</formula>
    </cfRule>
  </conditionalFormatting>
  <conditionalFormatting sqref="EN293 EN291">
    <cfRule type="cellIs" dxfId="1856" priority="2060" stopIfTrue="1" operator="equal">
      <formula>0</formula>
    </cfRule>
  </conditionalFormatting>
  <conditionalFormatting sqref="EN295">
    <cfRule type="cellIs" dxfId="1855" priority="2061" stopIfTrue="1" operator="equal">
      <formula>0</formula>
    </cfRule>
  </conditionalFormatting>
  <conditionalFormatting sqref="EN297">
    <cfRule type="cellIs" dxfId="1854" priority="2059" stopIfTrue="1" operator="equal">
      <formula>0</formula>
    </cfRule>
  </conditionalFormatting>
  <conditionalFormatting sqref="EN273 EN275">
    <cfRule type="cellIs" dxfId="1853" priority="2056" stopIfTrue="1" operator="equal">
      <formula>0</formula>
    </cfRule>
  </conditionalFormatting>
  <conditionalFormatting sqref="EN283 EN285 EN287 EN289">
    <cfRule type="cellIs" dxfId="1852" priority="2058" stopIfTrue="1" operator="equal">
      <formula>0</formula>
    </cfRule>
  </conditionalFormatting>
  <conditionalFormatting sqref="EN279 EN281">
    <cfRule type="cellIs" dxfId="1851" priority="2057" stopIfTrue="1" operator="equal">
      <formula>0</formula>
    </cfRule>
  </conditionalFormatting>
  <conditionalFormatting sqref="EN277">
    <cfRule type="cellIs" dxfId="1850" priority="2055" stopIfTrue="1" operator="equal">
      <formula>0</formula>
    </cfRule>
  </conditionalFormatting>
  <conditionalFormatting sqref="EN301">
    <cfRule type="cellIs" dxfId="1849" priority="2054" stopIfTrue="1" operator="equal">
      <formula>0</formula>
    </cfRule>
  </conditionalFormatting>
  <conditionalFormatting sqref="EN315 EN321 EN313 EN311 EN317 EN319">
    <cfRule type="cellIs" dxfId="1848" priority="2053" stopIfTrue="1" operator="equal">
      <formula>0</formula>
    </cfRule>
  </conditionalFormatting>
  <conditionalFormatting sqref="EN323">
    <cfRule type="cellIs" dxfId="1847" priority="2052" stopIfTrue="1" operator="equal">
      <formula>0</formula>
    </cfRule>
  </conditionalFormatting>
  <conditionalFormatting sqref="EN325">
    <cfRule type="cellIs" dxfId="1846" priority="2051" stopIfTrue="1" operator="equal">
      <formula>0</formula>
    </cfRule>
  </conditionalFormatting>
  <conditionalFormatting sqref="EN327">
    <cfRule type="cellIs" dxfId="1845" priority="2050" stopIfTrue="1" operator="equal">
      <formula>0</formula>
    </cfRule>
  </conditionalFormatting>
  <conditionalFormatting sqref="EN329">
    <cfRule type="cellIs" dxfId="1844" priority="2049" stopIfTrue="1" operator="equal">
      <formula>0</formula>
    </cfRule>
  </conditionalFormatting>
  <conditionalFormatting sqref="EN331:EN333">
    <cfRule type="cellIs" dxfId="1843" priority="2048" stopIfTrue="1" operator="equal">
      <formula>0</formula>
    </cfRule>
  </conditionalFormatting>
  <conditionalFormatting sqref="EN335">
    <cfRule type="cellIs" dxfId="1842" priority="2047" stopIfTrue="1" operator="equal">
      <formula>0</formula>
    </cfRule>
  </conditionalFormatting>
  <conditionalFormatting sqref="EN337">
    <cfRule type="cellIs" dxfId="1841" priority="2046" stopIfTrue="1" operator="equal">
      <formula>0</formula>
    </cfRule>
  </conditionalFormatting>
  <conditionalFormatting sqref="EN343 EN349 EN351 EN353 EN357 EN347">
    <cfRule type="cellIs" dxfId="1840" priority="2045" stopIfTrue="1" operator="equal">
      <formula>0</formula>
    </cfRule>
  </conditionalFormatting>
  <conditionalFormatting sqref="EN361">
    <cfRule type="cellIs" dxfId="1839" priority="2044" stopIfTrue="1" operator="equal">
      <formula>0</formula>
    </cfRule>
  </conditionalFormatting>
  <conditionalFormatting sqref="EN345">
    <cfRule type="cellIs" dxfId="1838" priority="2043" stopIfTrue="1" operator="equal">
      <formula>0</formula>
    </cfRule>
  </conditionalFormatting>
  <conditionalFormatting sqref="EN341">
    <cfRule type="cellIs" dxfId="1837" priority="2042" stopIfTrue="1" operator="equal">
      <formula>0</formula>
    </cfRule>
  </conditionalFormatting>
  <conditionalFormatting sqref="EN355 EN359">
    <cfRule type="cellIs" dxfId="1836" priority="2041" stopIfTrue="1" operator="equal">
      <formula>0</formula>
    </cfRule>
  </conditionalFormatting>
  <conditionalFormatting sqref="EN363">
    <cfRule type="cellIs" dxfId="1835" priority="2040" stopIfTrue="1" operator="equal">
      <formula>0</formula>
    </cfRule>
  </conditionalFormatting>
  <conditionalFormatting sqref="EN365">
    <cfRule type="cellIs" dxfId="1834" priority="2039" stopIfTrue="1" operator="equal">
      <formula>0</formula>
    </cfRule>
  </conditionalFormatting>
  <conditionalFormatting sqref="EN401">
    <cfRule type="cellIs" dxfId="1833" priority="2038" stopIfTrue="1" operator="equal">
      <formula>0</formula>
    </cfRule>
  </conditionalFormatting>
  <conditionalFormatting sqref="EN401">
    <cfRule type="cellIs" dxfId="1832" priority="2037" stopIfTrue="1" operator="equal">
      <formula>0</formula>
    </cfRule>
  </conditionalFormatting>
  <conditionalFormatting sqref="EN397 EN399">
    <cfRule type="cellIs" dxfId="1831" priority="2036" stopIfTrue="1" operator="equal">
      <formula>0</formula>
    </cfRule>
  </conditionalFormatting>
  <conditionalFormatting sqref="EN397 EN399">
    <cfRule type="cellIs" dxfId="1830" priority="2035" stopIfTrue="1" operator="equal">
      <formula>0</formula>
    </cfRule>
  </conditionalFormatting>
  <conditionalFormatting sqref="EN409 EN415 EN407 EN405">
    <cfRule type="cellIs" dxfId="1829" priority="2034" stopIfTrue="1" operator="equal">
      <formula>0</formula>
    </cfRule>
  </conditionalFormatting>
  <conditionalFormatting sqref="EN417">
    <cfRule type="cellIs" dxfId="1828" priority="2033" stopIfTrue="1" operator="equal">
      <formula>0</formula>
    </cfRule>
  </conditionalFormatting>
  <conditionalFormatting sqref="EN419">
    <cfRule type="cellIs" dxfId="1827" priority="2032" stopIfTrue="1" operator="equal">
      <formula>0</formula>
    </cfRule>
  </conditionalFormatting>
  <conditionalFormatting sqref="EN421">
    <cfRule type="cellIs" dxfId="1826" priority="2031" stopIfTrue="1" operator="equal">
      <formula>0</formula>
    </cfRule>
  </conditionalFormatting>
  <conditionalFormatting sqref="EN423">
    <cfRule type="cellIs" dxfId="1825" priority="2030" stopIfTrue="1" operator="equal">
      <formula>0</formula>
    </cfRule>
  </conditionalFormatting>
  <conditionalFormatting sqref="EN427 EN425 EN429">
    <cfRule type="cellIs" dxfId="1824" priority="2029" stopIfTrue="1" operator="equal">
      <formula>0</formula>
    </cfRule>
  </conditionalFormatting>
  <conditionalFormatting sqref="EN411 EN413">
    <cfRule type="cellIs" dxfId="1823" priority="2028" stopIfTrue="1" operator="equal">
      <formula>0</formula>
    </cfRule>
  </conditionalFormatting>
  <conditionalFormatting sqref="EN439">
    <cfRule type="cellIs" dxfId="1822" priority="2027" stopIfTrue="1" operator="equal">
      <formula>0</formula>
    </cfRule>
  </conditionalFormatting>
  <conditionalFormatting sqref="EN439">
    <cfRule type="cellIs" dxfId="1821" priority="2026" stopIfTrue="1" operator="equal">
      <formula>0</formula>
    </cfRule>
  </conditionalFormatting>
  <conditionalFormatting sqref="EN435 EN433">
    <cfRule type="cellIs" dxfId="1820" priority="2025" stopIfTrue="1" operator="equal">
      <formula>0</formula>
    </cfRule>
  </conditionalFormatting>
  <conditionalFormatting sqref="EN437">
    <cfRule type="cellIs" dxfId="1819" priority="2024" stopIfTrue="1" operator="equal">
      <formula>0</formula>
    </cfRule>
  </conditionalFormatting>
  <conditionalFormatting sqref="EN435 EN433">
    <cfRule type="cellIs" dxfId="1818" priority="2023" stopIfTrue="1" operator="equal">
      <formula>0</formula>
    </cfRule>
  </conditionalFormatting>
  <conditionalFormatting sqref="EN437">
    <cfRule type="cellIs" dxfId="1817" priority="2022" stopIfTrue="1" operator="equal">
      <formula>0</formula>
    </cfRule>
  </conditionalFormatting>
  <conditionalFormatting sqref="EN441">
    <cfRule type="cellIs" dxfId="1816" priority="2021" stopIfTrue="1" operator="equal">
      <formula>0</formula>
    </cfRule>
  </conditionalFormatting>
  <conditionalFormatting sqref="EN445 EN447">
    <cfRule type="cellIs" dxfId="1815" priority="2020" stopIfTrue="1" operator="equal">
      <formula>0</formula>
    </cfRule>
  </conditionalFormatting>
  <conditionalFormatting sqref="EO43 EO13 EO15 EO17 EO19 EO21 EO23 EO25 EO27 EO29 EO31 EO33 EO35 EO37 EO39 EO41">
    <cfRule type="cellIs" dxfId="1814" priority="2019" stopIfTrue="1" operator="equal">
      <formula>0</formula>
    </cfRule>
  </conditionalFormatting>
  <conditionalFormatting sqref="EO51">
    <cfRule type="cellIs" dxfId="1813" priority="2016" stopIfTrue="1" operator="equal">
      <formula>0</formula>
    </cfRule>
  </conditionalFormatting>
  <conditionalFormatting sqref="EO45 EO47">
    <cfRule type="cellIs" dxfId="1812" priority="2018" stopIfTrue="1" operator="equal">
      <formula>0</formula>
    </cfRule>
  </conditionalFormatting>
  <conditionalFormatting sqref="EO49">
    <cfRule type="cellIs" dxfId="1811" priority="2017" stopIfTrue="1" operator="equal">
      <formula>0</formula>
    </cfRule>
  </conditionalFormatting>
  <conditionalFormatting sqref="EO53">
    <cfRule type="cellIs" dxfId="1810" priority="2015" stopIfTrue="1" operator="equal">
      <formula>0</formula>
    </cfRule>
  </conditionalFormatting>
  <conditionalFormatting sqref="EO11">
    <cfRule type="cellIs" dxfId="1809" priority="2014" stopIfTrue="1" operator="equal">
      <formula>0</formula>
    </cfRule>
  </conditionalFormatting>
  <conditionalFormatting sqref="EO9">
    <cfRule type="cellIs" dxfId="1808" priority="2013" stopIfTrue="1" operator="equal">
      <formula>0</formula>
    </cfRule>
  </conditionalFormatting>
  <conditionalFormatting sqref="EO191">
    <cfRule type="cellIs" dxfId="1807" priority="2012" stopIfTrue="1" operator="equal">
      <formula>0</formula>
    </cfRule>
  </conditionalFormatting>
  <conditionalFormatting sqref="EO193 EO195 EO197 EO199 EO201 EO203">
    <cfRule type="cellIs" dxfId="1806" priority="2011" stopIfTrue="1" operator="equal">
      <formula>0</formula>
    </cfRule>
  </conditionalFormatting>
  <conditionalFormatting sqref="EO205">
    <cfRule type="cellIs" dxfId="1805" priority="2010" stopIfTrue="1" operator="equal">
      <formula>0</formula>
    </cfRule>
  </conditionalFormatting>
  <conditionalFormatting sqref="EO85">
    <cfRule type="cellIs" dxfId="1804" priority="2009" stopIfTrue="1" operator="equal">
      <formula>0</formula>
    </cfRule>
  </conditionalFormatting>
  <conditionalFormatting sqref="EO179 EO131">
    <cfRule type="cellIs" dxfId="1803" priority="2008" stopIfTrue="1" operator="equal">
      <formula>0</formula>
    </cfRule>
  </conditionalFormatting>
  <conditionalFormatting sqref="EO55">
    <cfRule type="cellIs" dxfId="1802" priority="2007" stopIfTrue="1" operator="equal">
      <formula>0</formula>
    </cfRule>
  </conditionalFormatting>
  <conditionalFormatting sqref="EO109">
    <cfRule type="cellIs" dxfId="1801" priority="2006" stopIfTrue="1" operator="equal">
      <formula>0</formula>
    </cfRule>
  </conditionalFormatting>
  <conditionalFormatting sqref="EO155">
    <cfRule type="cellIs" dxfId="1800" priority="2005" stopIfTrue="1" operator="equal">
      <formula>0</formula>
    </cfRule>
  </conditionalFormatting>
  <conditionalFormatting sqref="EO169">
    <cfRule type="cellIs" dxfId="1799" priority="2004" stopIfTrue="1" operator="equal">
      <formula>0</formula>
    </cfRule>
  </conditionalFormatting>
  <conditionalFormatting sqref="EO87">
    <cfRule type="cellIs" dxfId="1798" priority="2003" stopIfTrue="1" operator="equal">
      <formula>0</formula>
    </cfRule>
  </conditionalFormatting>
  <conditionalFormatting sqref="EO207">
    <cfRule type="cellIs" dxfId="1797" priority="2002" stopIfTrue="1" operator="equal">
      <formula>0</formula>
    </cfRule>
  </conditionalFormatting>
  <conditionalFormatting sqref="EO61 EO57 EO59 EO63 EO65 EO79 EO81 EO67 EO69 EO71 EO73 EO75 EO77 EO83">
    <cfRule type="cellIs" dxfId="1796" priority="2001" stopIfTrue="1" operator="equal">
      <formula>0</formula>
    </cfRule>
  </conditionalFormatting>
  <conditionalFormatting sqref="EO181 EO183 EO189">
    <cfRule type="cellIs" dxfId="1795" priority="2000" stopIfTrue="1" operator="equal">
      <formula>0</formula>
    </cfRule>
  </conditionalFormatting>
  <conditionalFormatting sqref="EO185 EO187">
    <cfRule type="cellIs" dxfId="1794" priority="1999" stopIfTrue="1" operator="equal">
      <formula>0</formula>
    </cfRule>
  </conditionalFormatting>
  <conditionalFormatting sqref="EO209 EO211">
    <cfRule type="cellIs" dxfId="1793" priority="1998" stopIfTrue="1" operator="equal">
      <formula>0</formula>
    </cfRule>
  </conditionalFormatting>
  <conditionalFormatting sqref="EO213">
    <cfRule type="cellIs" dxfId="1792" priority="1997" stopIfTrue="1" operator="equal">
      <formula>0</formula>
    </cfRule>
  </conditionalFormatting>
  <conditionalFormatting sqref="EO171 EO173 EO175 EO177">
    <cfRule type="cellIs" dxfId="1791" priority="1996" stopIfTrue="1" operator="equal">
      <formula>0</formula>
    </cfRule>
  </conditionalFormatting>
  <conditionalFormatting sqref="EO167">
    <cfRule type="cellIs" dxfId="1790" priority="1995" stopIfTrue="1" operator="equal">
      <formula>0</formula>
    </cfRule>
  </conditionalFormatting>
  <conditionalFormatting sqref="EO157 EO159">
    <cfRule type="cellIs" dxfId="1789" priority="1994" stopIfTrue="1" operator="equal">
      <formula>0</formula>
    </cfRule>
  </conditionalFormatting>
  <conditionalFormatting sqref="EO161 EO163">
    <cfRule type="cellIs" dxfId="1788" priority="1993" stopIfTrue="1" operator="equal">
      <formula>0</formula>
    </cfRule>
  </conditionalFormatting>
  <conditionalFormatting sqref="EO165">
    <cfRule type="cellIs" dxfId="1787" priority="1992" stopIfTrue="1" operator="equal">
      <formula>0</formula>
    </cfRule>
  </conditionalFormatting>
  <conditionalFormatting sqref="EO133 EO135 EO137 EO139 EO141 EO143 EO145 EO147 EO149 EO151">
    <cfRule type="cellIs" dxfId="1786" priority="1991" stopIfTrue="1" operator="equal">
      <formula>0</formula>
    </cfRule>
  </conditionalFormatting>
  <conditionalFormatting sqref="EO153">
    <cfRule type="cellIs" dxfId="1785" priority="1990" stopIfTrue="1" operator="equal">
      <formula>0</formula>
    </cfRule>
  </conditionalFormatting>
  <conditionalFormatting sqref="EO129">
    <cfRule type="cellIs" dxfId="1784" priority="1989" stopIfTrue="1" operator="equal">
      <formula>0</formula>
    </cfRule>
  </conditionalFormatting>
  <conditionalFormatting sqref="EO125">
    <cfRule type="cellIs" dxfId="1783" priority="1988" stopIfTrue="1" operator="equal">
      <formula>0</formula>
    </cfRule>
  </conditionalFormatting>
  <conditionalFormatting sqref="EO127">
    <cfRule type="cellIs" dxfId="1782" priority="1987" stopIfTrue="1" operator="equal">
      <formula>0</formula>
    </cfRule>
  </conditionalFormatting>
  <conditionalFormatting sqref="EO127">
    <cfRule type="cellIs" dxfId="1781" priority="1986" stopIfTrue="1" operator="equal">
      <formula>0</formula>
    </cfRule>
  </conditionalFormatting>
  <conditionalFormatting sqref="EO111 EO113">
    <cfRule type="cellIs" dxfId="1780" priority="1985" stopIfTrue="1" operator="equal">
      <formula>0</formula>
    </cfRule>
  </conditionalFormatting>
  <conditionalFormatting sqref="EO115 EO117 EO119">
    <cfRule type="cellIs" dxfId="1779" priority="1984" stopIfTrue="1" operator="equal">
      <formula>0</formula>
    </cfRule>
  </conditionalFormatting>
  <conditionalFormatting sqref="EO121 EO123">
    <cfRule type="cellIs" dxfId="1778" priority="1983" stopIfTrue="1" operator="equal">
      <formula>0</formula>
    </cfRule>
  </conditionalFormatting>
  <conditionalFormatting sqref="EO111 EO113">
    <cfRule type="cellIs" dxfId="1777" priority="1982" stopIfTrue="1" operator="equal">
      <formula>0</formula>
    </cfRule>
  </conditionalFormatting>
  <conditionalFormatting sqref="EO115 EO117 EO119">
    <cfRule type="cellIs" dxfId="1776" priority="1981" stopIfTrue="1" operator="equal">
      <formula>0</formula>
    </cfRule>
  </conditionalFormatting>
  <conditionalFormatting sqref="EO121 EO123">
    <cfRule type="cellIs" dxfId="1775" priority="1980" stopIfTrue="1" operator="equal">
      <formula>0</formula>
    </cfRule>
  </conditionalFormatting>
  <conditionalFormatting sqref="EO107 EO105 EO103 EO101 EO99 EO97 EO95 EO93 EO91 EO89">
    <cfRule type="cellIs" dxfId="1774" priority="1979" stopIfTrue="1" operator="equal">
      <formula>0</formula>
    </cfRule>
  </conditionalFormatting>
  <conditionalFormatting sqref="EO303">
    <cfRule type="cellIs" dxfId="1773" priority="1978" stopIfTrue="1" operator="equal">
      <formula>0</formula>
    </cfRule>
  </conditionalFormatting>
  <conditionalFormatting sqref="EO305">
    <cfRule type="cellIs" dxfId="1772" priority="1977" stopIfTrue="1" operator="equal">
      <formula>0</formula>
    </cfRule>
  </conditionalFormatting>
  <conditionalFormatting sqref="EO307">
    <cfRule type="cellIs" dxfId="1771" priority="1976" stopIfTrue="1" operator="equal">
      <formula>0</formula>
    </cfRule>
  </conditionalFormatting>
  <conditionalFormatting sqref="EO367">
    <cfRule type="cellIs" dxfId="1770" priority="1972" stopIfTrue="1" operator="equal">
      <formula>0</formula>
    </cfRule>
  </conditionalFormatting>
  <conditionalFormatting sqref="EO221">
    <cfRule type="cellIs" dxfId="1769" priority="1975" stopIfTrue="1" operator="equal">
      <formula>0</formula>
    </cfRule>
  </conditionalFormatting>
  <conditionalFormatting sqref="EO271">
    <cfRule type="cellIs" dxfId="1768" priority="1974" stopIfTrue="1" operator="equal">
      <formula>0</formula>
    </cfRule>
  </conditionalFormatting>
  <conditionalFormatting sqref="EO339">
    <cfRule type="cellIs" dxfId="1767" priority="1973" stopIfTrue="1" operator="equal">
      <formula>0</formula>
    </cfRule>
  </conditionalFormatting>
  <conditionalFormatting sqref="EO219">
    <cfRule type="cellIs" dxfId="1766" priority="1971" stopIfTrue="1" operator="equal">
      <formula>0</formula>
    </cfRule>
  </conditionalFormatting>
  <conditionalFormatting sqref="EO431">
    <cfRule type="cellIs" dxfId="1765" priority="1970" stopIfTrue="1" operator="equal">
      <formula>0</formula>
    </cfRule>
  </conditionalFormatting>
  <conditionalFormatting sqref="EO395">
    <cfRule type="cellIs" dxfId="1764" priority="1969" stopIfTrue="1" operator="equal">
      <formula>0</formula>
    </cfRule>
  </conditionalFormatting>
  <conditionalFormatting sqref="EO403">
    <cfRule type="cellIs" dxfId="1763" priority="1968" stopIfTrue="1" operator="equal">
      <formula>0</formula>
    </cfRule>
  </conditionalFormatting>
  <conditionalFormatting sqref="EO309">
    <cfRule type="cellIs" dxfId="1762" priority="1967" stopIfTrue="1" operator="equal">
      <formula>0</formula>
    </cfRule>
  </conditionalFormatting>
  <conditionalFormatting sqref="EO443">
    <cfRule type="cellIs" dxfId="1761" priority="1966" stopIfTrue="1" operator="equal">
      <formula>0</formula>
    </cfRule>
  </conditionalFormatting>
  <conditionalFormatting sqref="EO387">
    <cfRule type="cellIs" dxfId="1760" priority="1965" stopIfTrue="1" operator="equal">
      <formula>0</formula>
    </cfRule>
  </conditionalFormatting>
  <conditionalFormatting sqref="EO369 EO371 EO373 EO375 EO377 EO379 EO381 EO383 EO385">
    <cfRule type="cellIs" dxfId="1759" priority="1964" stopIfTrue="1" operator="equal">
      <formula>0</formula>
    </cfRule>
  </conditionalFormatting>
  <conditionalFormatting sqref="EO389">
    <cfRule type="cellIs" dxfId="1758" priority="1963" stopIfTrue="1" operator="equal">
      <formula>0</formula>
    </cfRule>
  </conditionalFormatting>
  <conditionalFormatting sqref="EO391">
    <cfRule type="cellIs" dxfId="1757" priority="1962" stopIfTrue="1" operator="equal">
      <formula>0</formula>
    </cfRule>
  </conditionalFormatting>
  <conditionalFormatting sqref="EO393">
    <cfRule type="cellIs" dxfId="1756" priority="1961" stopIfTrue="1" operator="equal">
      <formula>0</formula>
    </cfRule>
  </conditionalFormatting>
  <conditionalFormatting sqref="EO243 EO269">
    <cfRule type="cellIs" dxfId="1755" priority="1960" stopIfTrue="1" operator="equal">
      <formula>0</formula>
    </cfRule>
  </conditionalFormatting>
  <conditionalFormatting sqref="EO251 EO253">
    <cfRule type="cellIs" dxfId="1754" priority="1959" stopIfTrue="1" operator="equal">
      <formula>0</formula>
    </cfRule>
  </conditionalFormatting>
  <conditionalFormatting sqref="EO259">
    <cfRule type="cellIs" dxfId="1753" priority="1957" stopIfTrue="1" operator="equal">
      <formula>0</formula>
    </cfRule>
  </conditionalFormatting>
  <conditionalFormatting sqref="EO257 EO255">
    <cfRule type="cellIs" dxfId="1752" priority="1958" stopIfTrue="1" operator="equal">
      <formula>0</formula>
    </cfRule>
  </conditionalFormatting>
  <conditionalFormatting sqref="EO261">
    <cfRule type="cellIs" dxfId="1751" priority="1956" stopIfTrue="1" operator="equal">
      <formula>0</formula>
    </cfRule>
  </conditionalFormatting>
  <conditionalFormatting sqref="EO249">
    <cfRule type="cellIs" dxfId="1750" priority="1955" stopIfTrue="1" operator="equal">
      <formula>0</formula>
    </cfRule>
  </conditionalFormatting>
  <conditionalFormatting sqref="EO241">
    <cfRule type="cellIs" dxfId="1749" priority="1954" stopIfTrue="1" operator="equal">
      <formula>0</formula>
    </cfRule>
  </conditionalFormatting>
  <conditionalFormatting sqref="EO245">
    <cfRule type="cellIs" dxfId="1748" priority="1953" stopIfTrue="1" operator="equal">
      <formula>0</formula>
    </cfRule>
  </conditionalFormatting>
  <conditionalFormatting sqref="EO247">
    <cfRule type="cellIs" dxfId="1747" priority="1952" stopIfTrue="1" operator="equal">
      <formula>0</formula>
    </cfRule>
  </conditionalFormatting>
  <conditionalFormatting sqref="EO237 EO239">
    <cfRule type="cellIs" dxfId="1746" priority="1951" stopIfTrue="1" operator="equal">
      <formula>0</formula>
    </cfRule>
  </conditionalFormatting>
  <conditionalFormatting sqref="EO233 EO235">
    <cfRule type="cellIs" dxfId="1745" priority="1950" stopIfTrue="1" operator="equal">
      <formula>0</formula>
    </cfRule>
  </conditionalFormatting>
  <conditionalFormatting sqref="EO231">
    <cfRule type="cellIs" dxfId="1744" priority="1949" stopIfTrue="1" operator="equal">
      <formula>0</formula>
    </cfRule>
  </conditionalFormatting>
  <conditionalFormatting sqref="EO225 EO223">
    <cfRule type="cellIs" dxfId="1743" priority="1948" stopIfTrue="1" operator="equal">
      <formula>0</formula>
    </cfRule>
  </conditionalFormatting>
  <conditionalFormatting sqref="EO229 EO227">
    <cfRule type="cellIs" dxfId="1742" priority="1947" stopIfTrue="1" operator="equal">
      <formula>0</formula>
    </cfRule>
  </conditionalFormatting>
  <conditionalFormatting sqref="EO239 EO237 EO225 EO223">
    <cfRule type="cellIs" dxfId="1741" priority="1946" stopIfTrue="1" operator="equal">
      <formula>0</formula>
    </cfRule>
  </conditionalFormatting>
  <conditionalFormatting sqref="EO235 EO233 EO229 EO227">
    <cfRule type="cellIs" dxfId="1740" priority="1945" stopIfTrue="1" operator="equal">
      <formula>0</formula>
    </cfRule>
  </conditionalFormatting>
  <conditionalFormatting sqref="EO231">
    <cfRule type="cellIs" dxfId="1739" priority="1944" stopIfTrue="1" operator="equal">
      <formula>0</formula>
    </cfRule>
  </conditionalFormatting>
  <conditionalFormatting sqref="EO263">
    <cfRule type="cellIs" dxfId="1738" priority="1943" stopIfTrue="1" operator="equal">
      <formula>0</formula>
    </cfRule>
  </conditionalFormatting>
  <conditionalFormatting sqref="EO265">
    <cfRule type="cellIs" dxfId="1737" priority="1942" stopIfTrue="1" operator="equal">
      <formula>0</formula>
    </cfRule>
  </conditionalFormatting>
  <conditionalFormatting sqref="EO267">
    <cfRule type="cellIs" dxfId="1736" priority="1941" stopIfTrue="1" operator="equal">
      <formula>0</formula>
    </cfRule>
  </conditionalFormatting>
  <conditionalFormatting sqref="EO299">
    <cfRule type="cellIs" dxfId="1735" priority="1940" stopIfTrue="1" operator="equal">
      <formula>0</formula>
    </cfRule>
  </conditionalFormatting>
  <conditionalFormatting sqref="EO293 EO291">
    <cfRule type="cellIs" dxfId="1734" priority="1938" stopIfTrue="1" operator="equal">
      <formula>0</formula>
    </cfRule>
  </conditionalFormatting>
  <conditionalFormatting sqref="EO295">
    <cfRule type="cellIs" dxfId="1733" priority="1939" stopIfTrue="1" operator="equal">
      <formula>0</formula>
    </cfRule>
  </conditionalFormatting>
  <conditionalFormatting sqref="EO297">
    <cfRule type="cellIs" dxfId="1732" priority="1937" stopIfTrue="1" operator="equal">
      <formula>0</formula>
    </cfRule>
  </conditionalFormatting>
  <conditionalFormatting sqref="EO273 EO275">
    <cfRule type="cellIs" dxfId="1731" priority="1934" stopIfTrue="1" operator="equal">
      <formula>0</formula>
    </cfRule>
  </conditionalFormatting>
  <conditionalFormatting sqref="EO283 EO285 EO287 EO289">
    <cfRule type="cellIs" dxfId="1730" priority="1936" stopIfTrue="1" operator="equal">
      <formula>0</formula>
    </cfRule>
  </conditionalFormatting>
  <conditionalFormatting sqref="EO279 EO281">
    <cfRule type="cellIs" dxfId="1729" priority="1935" stopIfTrue="1" operator="equal">
      <formula>0</formula>
    </cfRule>
  </conditionalFormatting>
  <conditionalFormatting sqref="EO277">
    <cfRule type="cellIs" dxfId="1728" priority="1933" stopIfTrue="1" operator="equal">
      <formula>0</formula>
    </cfRule>
  </conditionalFormatting>
  <conditionalFormatting sqref="EO301">
    <cfRule type="cellIs" dxfId="1727" priority="1932" stopIfTrue="1" operator="equal">
      <formula>0</formula>
    </cfRule>
  </conditionalFormatting>
  <conditionalFormatting sqref="EO315 EO321 EO313 EO311 EO317 EO319">
    <cfRule type="cellIs" dxfId="1726" priority="1931" stopIfTrue="1" operator="equal">
      <formula>0</formula>
    </cfRule>
  </conditionalFormatting>
  <conditionalFormatting sqref="EO323">
    <cfRule type="cellIs" dxfId="1725" priority="1930" stopIfTrue="1" operator="equal">
      <formula>0</formula>
    </cfRule>
  </conditionalFormatting>
  <conditionalFormatting sqref="EO325">
    <cfRule type="cellIs" dxfId="1724" priority="1929" stopIfTrue="1" operator="equal">
      <formula>0</formula>
    </cfRule>
  </conditionalFormatting>
  <conditionalFormatting sqref="EO327">
    <cfRule type="cellIs" dxfId="1723" priority="1928" stopIfTrue="1" operator="equal">
      <formula>0</formula>
    </cfRule>
  </conditionalFormatting>
  <conditionalFormatting sqref="EO329">
    <cfRule type="cellIs" dxfId="1722" priority="1927" stopIfTrue="1" operator="equal">
      <formula>0</formula>
    </cfRule>
  </conditionalFormatting>
  <conditionalFormatting sqref="EO331:EO333">
    <cfRule type="cellIs" dxfId="1721" priority="1926" stopIfTrue="1" operator="equal">
      <formula>0</formula>
    </cfRule>
  </conditionalFormatting>
  <conditionalFormatting sqref="EO335">
    <cfRule type="cellIs" dxfId="1720" priority="1925" stopIfTrue="1" operator="equal">
      <formula>0</formula>
    </cfRule>
  </conditionalFormatting>
  <conditionalFormatting sqref="EO337">
    <cfRule type="cellIs" dxfId="1719" priority="1924" stopIfTrue="1" operator="equal">
      <formula>0</formula>
    </cfRule>
  </conditionalFormatting>
  <conditionalFormatting sqref="EO343 EO349 EO351 EO353 EO357 EO347">
    <cfRule type="cellIs" dxfId="1718" priority="1923" stopIfTrue="1" operator="equal">
      <formula>0</formula>
    </cfRule>
  </conditionalFormatting>
  <conditionalFormatting sqref="EO361">
    <cfRule type="cellIs" dxfId="1717" priority="1922" stopIfTrue="1" operator="equal">
      <formula>0</formula>
    </cfRule>
  </conditionalFormatting>
  <conditionalFormatting sqref="EO345">
    <cfRule type="cellIs" dxfId="1716" priority="1921" stopIfTrue="1" operator="equal">
      <formula>0</formula>
    </cfRule>
  </conditionalFormatting>
  <conditionalFormatting sqref="EO341">
    <cfRule type="cellIs" dxfId="1715" priority="1920" stopIfTrue="1" operator="equal">
      <formula>0</formula>
    </cfRule>
  </conditionalFormatting>
  <conditionalFormatting sqref="EO355 EO359">
    <cfRule type="cellIs" dxfId="1714" priority="1919" stopIfTrue="1" operator="equal">
      <formula>0</formula>
    </cfRule>
  </conditionalFormatting>
  <conditionalFormatting sqref="EO363">
    <cfRule type="cellIs" dxfId="1713" priority="1918" stopIfTrue="1" operator="equal">
      <formula>0</formula>
    </cfRule>
  </conditionalFormatting>
  <conditionalFormatting sqref="EO365">
    <cfRule type="cellIs" dxfId="1712" priority="1917" stopIfTrue="1" operator="equal">
      <formula>0</formula>
    </cfRule>
  </conditionalFormatting>
  <conditionalFormatting sqref="EO401">
    <cfRule type="cellIs" dxfId="1711" priority="1916" stopIfTrue="1" operator="equal">
      <formula>0</formula>
    </cfRule>
  </conditionalFormatting>
  <conditionalFormatting sqref="EO401">
    <cfRule type="cellIs" dxfId="1710" priority="1915" stopIfTrue="1" operator="equal">
      <formula>0</formula>
    </cfRule>
  </conditionalFormatting>
  <conditionalFormatting sqref="EO397 EO399">
    <cfRule type="cellIs" dxfId="1709" priority="1914" stopIfTrue="1" operator="equal">
      <formula>0</formula>
    </cfRule>
  </conditionalFormatting>
  <conditionalFormatting sqref="EO397 EO399">
    <cfRule type="cellIs" dxfId="1708" priority="1913" stopIfTrue="1" operator="equal">
      <formula>0</formula>
    </cfRule>
  </conditionalFormatting>
  <conditionalFormatting sqref="EO409 EO415 EO407 EO405">
    <cfRule type="cellIs" dxfId="1707" priority="1912" stopIfTrue="1" operator="equal">
      <formula>0</formula>
    </cfRule>
  </conditionalFormatting>
  <conditionalFormatting sqref="EO417">
    <cfRule type="cellIs" dxfId="1706" priority="1911" stopIfTrue="1" operator="equal">
      <formula>0</formula>
    </cfRule>
  </conditionalFormatting>
  <conditionalFormatting sqref="EO419">
    <cfRule type="cellIs" dxfId="1705" priority="1910" stopIfTrue="1" operator="equal">
      <formula>0</formula>
    </cfRule>
  </conditionalFormatting>
  <conditionalFormatting sqref="EO421">
    <cfRule type="cellIs" dxfId="1704" priority="1909" stopIfTrue="1" operator="equal">
      <formula>0</formula>
    </cfRule>
  </conditionalFormatting>
  <conditionalFormatting sqref="EO423">
    <cfRule type="cellIs" dxfId="1703" priority="1908" stopIfTrue="1" operator="equal">
      <formula>0</formula>
    </cfRule>
  </conditionalFormatting>
  <conditionalFormatting sqref="EO427 EO425 EO429">
    <cfRule type="cellIs" dxfId="1702" priority="1907" stopIfTrue="1" operator="equal">
      <formula>0</formula>
    </cfRule>
  </conditionalFormatting>
  <conditionalFormatting sqref="EO411 EO413">
    <cfRule type="cellIs" dxfId="1701" priority="1906" stopIfTrue="1" operator="equal">
      <formula>0</formula>
    </cfRule>
  </conditionalFormatting>
  <conditionalFormatting sqref="EO439">
    <cfRule type="cellIs" dxfId="1700" priority="1905" stopIfTrue="1" operator="equal">
      <formula>0</formula>
    </cfRule>
  </conditionalFormatting>
  <conditionalFormatting sqref="EO439">
    <cfRule type="cellIs" dxfId="1699" priority="1904" stopIfTrue="1" operator="equal">
      <formula>0</formula>
    </cfRule>
  </conditionalFormatting>
  <conditionalFormatting sqref="EO435 EO433">
    <cfRule type="cellIs" dxfId="1698" priority="1903" stopIfTrue="1" operator="equal">
      <formula>0</formula>
    </cfRule>
  </conditionalFormatting>
  <conditionalFormatting sqref="EO437">
    <cfRule type="cellIs" dxfId="1697" priority="1902" stopIfTrue="1" operator="equal">
      <formula>0</formula>
    </cfRule>
  </conditionalFormatting>
  <conditionalFormatting sqref="EO435 EO433">
    <cfRule type="cellIs" dxfId="1696" priority="1901" stopIfTrue="1" operator="equal">
      <formula>0</formula>
    </cfRule>
  </conditionalFormatting>
  <conditionalFormatting sqref="EO437">
    <cfRule type="cellIs" dxfId="1695" priority="1900" stopIfTrue="1" operator="equal">
      <formula>0</formula>
    </cfRule>
  </conditionalFormatting>
  <conditionalFormatting sqref="EO441">
    <cfRule type="cellIs" dxfId="1694" priority="1899" stopIfTrue="1" operator="equal">
      <formula>0</formula>
    </cfRule>
  </conditionalFormatting>
  <conditionalFormatting sqref="EO445 EO447">
    <cfRule type="cellIs" dxfId="1693" priority="1898" stopIfTrue="1" operator="equal">
      <formula>0</formula>
    </cfRule>
  </conditionalFormatting>
  <conditionalFormatting sqref="EP83 EP77 EP75 EP73 EP71 EP69 EP67 EP81 EP79 EP65 EP63 EP59 EP57 EP61 EP55">
    <cfRule type="cellIs" dxfId="1692" priority="1897" stopIfTrue="1" operator="equal">
      <formula>0</formula>
    </cfRule>
  </conditionalFormatting>
  <conditionalFormatting sqref="EP301 EP293 EP291 EP295 EP275 EP285 EP287 EP289 EP279 EP281 EP277 EP283 EP299 EP297">
    <cfRule type="cellIs" dxfId="1691" priority="1896" stopIfTrue="1" operator="equal">
      <formula>0</formula>
    </cfRule>
  </conditionalFormatting>
  <conditionalFormatting sqref="EP273">
    <cfRule type="cellIs" dxfId="1690" priority="1895" stopIfTrue="1" operator="equal">
      <formula>0</formula>
    </cfRule>
  </conditionalFormatting>
  <conditionalFormatting sqref="EP271">
    <cfRule type="cellIs" dxfId="1689" priority="1894" stopIfTrue="1" operator="equal">
      <formula>0</formula>
    </cfRule>
  </conditionalFormatting>
  <conditionalFormatting sqref="EP311 EP315 EP323 EP321 EP313 EP325 EP327 EP329 EP317 EP331 EP319 EP309">
    <cfRule type="cellIs" dxfId="1688" priority="1893" stopIfTrue="1" operator="equal">
      <formula>0</formula>
    </cfRule>
  </conditionalFormatting>
  <conditionalFormatting sqref="EP333">
    <cfRule type="cellIs" dxfId="1687" priority="1892" stopIfTrue="1" operator="equal">
      <formula>0</formula>
    </cfRule>
  </conditionalFormatting>
  <conditionalFormatting sqref="EP335">
    <cfRule type="cellIs" dxfId="1686" priority="1891" stopIfTrue="1" operator="equal">
      <formula>0</formula>
    </cfRule>
  </conditionalFormatting>
  <conditionalFormatting sqref="EP309">
    <cfRule type="cellIs" dxfId="1685" priority="1890" stopIfTrue="1" operator="equal">
      <formula>0</formula>
    </cfRule>
  </conditionalFormatting>
  <conditionalFormatting sqref="EP337">
    <cfRule type="cellIs" dxfId="1684" priority="1889" stopIfTrue="1" operator="equal">
      <formula>0</formula>
    </cfRule>
  </conditionalFormatting>
  <conditionalFormatting sqref="EP131">
    <cfRule type="cellIs" dxfId="1683" priority="1888" stopIfTrue="1" operator="equal">
      <formula>0</formula>
    </cfRule>
  </conditionalFormatting>
  <conditionalFormatting sqref="EP133 EP135 EP137 EP139 EP141 EP143 EP145 EP147 EP149 EP151">
    <cfRule type="cellIs" dxfId="1682" priority="1887" stopIfTrue="1" operator="equal">
      <formula>0</formula>
    </cfRule>
  </conditionalFormatting>
  <conditionalFormatting sqref="EP153">
    <cfRule type="cellIs" dxfId="1681" priority="1886" stopIfTrue="1" operator="equal">
      <formula>0</formula>
    </cfRule>
  </conditionalFormatting>
  <conditionalFormatting sqref="EP155">
    <cfRule type="cellIs" dxfId="1680" priority="1885" stopIfTrue="1" operator="equal">
      <formula>0</formula>
    </cfRule>
  </conditionalFormatting>
  <conditionalFormatting sqref="EP167">
    <cfRule type="cellIs" dxfId="1679" priority="1884" stopIfTrue="1" operator="equal">
      <formula>0</formula>
    </cfRule>
  </conditionalFormatting>
  <conditionalFormatting sqref="EP157 EP159">
    <cfRule type="cellIs" dxfId="1678" priority="1883" stopIfTrue="1" operator="equal">
      <formula>0</formula>
    </cfRule>
  </conditionalFormatting>
  <conditionalFormatting sqref="EP161 EP163">
    <cfRule type="cellIs" dxfId="1677" priority="1882" stopIfTrue="1" operator="equal">
      <formula>0</formula>
    </cfRule>
  </conditionalFormatting>
  <conditionalFormatting sqref="EP165">
    <cfRule type="cellIs" dxfId="1676" priority="1881" stopIfTrue="1" operator="equal">
      <formula>0</formula>
    </cfRule>
  </conditionalFormatting>
  <conditionalFormatting sqref="EP169">
    <cfRule type="cellIs" dxfId="1675" priority="1880" stopIfTrue="1" operator="equal">
      <formula>0</formula>
    </cfRule>
  </conditionalFormatting>
  <conditionalFormatting sqref="EP171 EP173 EP175 EP177">
    <cfRule type="cellIs" dxfId="1674" priority="1879" stopIfTrue="1" operator="equal">
      <formula>0</formula>
    </cfRule>
  </conditionalFormatting>
  <conditionalFormatting sqref="EP179">
    <cfRule type="cellIs" dxfId="1673" priority="1878" stopIfTrue="1" operator="equal">
      <formula>0</formula>
    </cfRule>
  </conditionalFormatting>
  <conditionalFormatting sqref="EP181 EP183">
    <cfRule type="cellIs" dxfId="1672" priority="1877" stopIfTrue="1" operator="equal">
      <formula>0</formula>
    </cfRule>
  </conditionalFormatting>
  <conditionalFormatting sqref="EP185 EP187">
    <cfRule type="cellIs" dxfId="1671" priority="1876" stopIfTrue="1" operator="equal">
      <formula>0</formula>
    </cfRule>
  </conditionalFormatting>
  <conditionalFormatting sqref="EP207">
    <cfRule type="cellIs" dxfId="1670" priority="1875" stopIfTrue="1" operator="equal">
      <formula>0</formula>
    </cfRule>
  </conditionalFormatting>
  <conditionalFormatting sqref="EP209 EP211">
    <cfRule type="cellIs" dxfId="1669" priority="1874" stopIfTrue="1" operator="equal">
      <formula>0</formula>
    </cfRule>
  </conditionalFormatting>
  <conditionalFormatting sqref="EP213">
    <cfRule type="cellIs" dxfId="1668" priority="1873" stopIfTrue="1" operator="equal">
      <formula>0</formula>
    </cfRule>
  </conditionalFormatting>
  <conditionalFormatting sqref="EP221">
    <cfRule type="cellIs" dxfId="1667" priority="1872" stopIfTrue="1" operator="equal">
      <formula>0</formula>
    </cfRule>
  </conditionalFormatting>
  <conditionalFormatting sqref="EP243 EP269">
    <cfRule type="cellIs" dxfId="1666" priority="1871" stopIfTrue="1" operator="equal">
      <formula>0</formula>
    </cfRule>
  </conditionalFormatting>
  <conditionalFormatting sqref="EP251 EP253">
    <cfRule type="cellIs" dxfId="1665" priority="1870" stopIfTrue="1" operator="equal">
      <formula>0</formula>
    </cfRule>
  </conditionalFormatting>
  <conditionalFormatting sqref="EP259">
    <cfRule type="cellIs" dxfId="1664" priority="1868" stopIfTrue="1" operator="equal">
      <formula>0</formula>
    </cfRule>
  </conditionalFormatting>
  <conditionalFormatting sqref="EP257 EP255">
    <cfRule type="cellIs" dxfId="1663" priority="1869" stopIfTrue="1" operator="equal">
      <formula>0</formula>
    </cfRule>
  </conditionalFormatting>
  <conditionalFormatting sqref="EP261">
    <cfRule type="cellIs" dxfId="1662" priority="1867" stopIfTrue="1" operator="equal">
      <formula>0</formula>
    </cfRule>
  </conditionalFormatting>
  <conditionalFormatting sqref="EP249">
    <cfRule type="cellIs" dxfId="1661" priority="1866" stopIfTrue="1" operator="equal">
      <formula>0</formula>
    </cfRule>
  </conditionalFormatting>
  <conditionalFormatting sqref="EP241">
    <cfRule type="cellIs" dxfId="1660" priority="1865" stopIfTrue="1" operator="equal">
      <formula>0</formula>
    </cfRule>
  </conditionalFormatting>
  <conditionalFormatting sqref="EP245">
    <cfRule type="cellIs" dxfId="1659" priority="1864" stopIfTrue="1" operator="equal">
      <formula>0</formula>
    </cfRule>
  </conditionalFormatting>
  <conditionalFormatting sqref="EP247">
    <cfRule type="cellIs" dxfId="1658" priority="1863" stopIfTrue="1" operator="equal">
      <formula>0</formula>
    </cfRule>
  </conditionalFormatting>
  <conditionalFormatting sqref="EP237 EP239">
    <cfRule type="cellIs" dxfId="1657" priority="1862" stopIfTrue="1" operator="equal">
      <formula>0</formula>
    </cfRule>
  </conditionalFormatting>
  <conditionalFormatting sqref="EP233 EP235">
    <cfRule type="cellIs" dxfId="1656" priority="1861" stopIfTrue="1" operator="equal">
      <formula>0</formula>
    </cfRule>
  </conditionalFormatting>
  <conditionalFormatting sqref="EP231">
    <cfRule type="cellIs" dxfId="1655" priority="1860" stopIfTrue="1" operator="equal">
      <formula>0</formula>
    </cfRule>
  </conditionalFormatting>
  <conditionalFormatting sqref="EP225 EP223">
    <cfRule type="cellIs" dxfId="1654" priority="1859" stopIfTrue="1" operator="equal">
      <formula>0</formula>
    </cfRule>
  </conditionalFormatting>
  <conditionalFormatting sqref="EP229 EP227">
    <cfRule type="cellIs" dxfId="1653" priority="1858" stopIfTrue="1" operator="equal">
      <formula>0</formula>
    </cfRule>
  </conditionalFormatting>
  <conditionalFormatting sqref="EP239 EP237 EP225 EP223">
    <cfRule type="cellIs" dxfId="1652" priority="1857" stopIfTrue="1" operator="equal">
      <formula>0</formula>
    </cfRule>
  </conditionalFormatting>
  <conditionalFormatting sqref="EP235 EP233 EP229 EP227">
    <cfRule type="cellIs" dxfId="1651" priority="1856" stopIfTrue="1" operator="equal">
      <formula>0</formula>
    </cfRule>
  </conditionalFormatting>
  <conditionalFormatting sqref="EP231">
    <cfRule type="cellIs" dxfId="1650" priority="1855" stopIfTrue="1" operator="equal">
      <formula>0</formula>
    </cfRule>
  </conditionalFormatting>
  <conditionalFormatting sqref="EP263">
    <cfRule type="cellIs" dxfId="1649" priority="1854" stopIfTrue="1" operator="equal">
      <formula>0</formula>
    </cfRule>
  </conditionalFormatting>
  <conditionalFormatting sqref="EP265">
    <cfRule type="cellIs" dxfId="1648" priority="1853" stopIfTrue="1" operator="equal">
      <formula>0</formula>
    </cfRule>
  </conditionalFormatting>
  <conditionalFormatting sqref="EP267">
    <cfRule type="cellIs" dxfId="1647" priority="1852" stopIfTrue="1" operator="equal">
      <formula>0</formula>
    </cfRule>
  </conditionalFormatting>
  <conditionalFormatting sqref="EP367">
    <cfRule type="cellIs" dxfId="1646" priority="1851" stopIfTrue="1" operator="equal">
      <formula>0</formula>
    </cfRule>
  </conditionalFormatting>
  <conditionalFormatting sqref="EP387">
    <cfRule type="cellIs" dxfId="1645" priority="1850" stopIfTrue="1" operator="equal">
      <formula>0</formula>
    </cfRule>
  </conditionalFormatting>
  <conditionalFormatting sqref="EP369 EP371 EP373 EP375 EP377 EP379 EP381 EP383 EP385">
    <cfRule type="cellIs" dxfId="1644" priority="1849" stopIfTrue="1" operator="equal">
      <formula>0</formula>
    </cfRule>
  </conditionalFormatting>
  <conditionalFormatting sqref="EP389">
    <cfRule type="cellIs" dxfId="1643" priority="1848" stopIfTrue="1" operator="equal">
      <formula>0</formula>
    </cfRule>
  </conditionalFormatting>
  <conditionalFormatting sqref="EP391">
    <cfRule type="cellIs" dxfId="1642" priority="1847" stopIfTrue="1" operator="equal">
      <formula>0</formula>
    </cfRule>
  </conditionalFormatting>
  <conditionalFormatting sqref="EP393">
    <cfRule type="cellIs" dxfId="1641" priority="1846" stopIfTrue="1" operator="equal">
      <formula>0</formula>
    </cfRule>
  </conditionalFormatting>
  <conditionalFormatting sqref="EP401">
    <cfRule type="cellIs" dxfId="1640" priority="1845" stopIfTrue="1" operator="equal">
      <formula>0</formula>
    </cfRule>
  </conditionalFormatting>
  <conditionalFormatting sqref="EP401">
    <cfRule type="cellIs" dxfId="1639" priority="1844" stopIfTrue="1" operator="equal">
      <formula>0</formula>
    </cfRule>
  </conditionalFormatting>
  <conditionalFormatting sqref="EP397 EP399">
    <cfRule type="cellIs" dxfId="1638" priority="1843" stopIfTrue="1" operator="equal">
      <formula>0</formula>
    </cfRule>
  </conditionalFormatting>
  <conditionalFormatting sqref="EP397 EP399">
    <cfRule type="cellIs" dxfId="1637" priority="1842" stopIfTrue="1" operator="equal">
      <formula>0</formula>
    </cfRule>
  </conditionalFormatting>
  <conditionalFormatting sqref="EP409 EP415 EP407 EP405">
    <cfRule type="cellIs" dxfId="1636" priority="1841" stopIfTrue="1" operator="equal">
      <formula>0</formula>
    </cfRule>
  </conditionalFormatting>
  <conditionalFormatting sqref="EP417">
    <cfRule type="cellIs" dxfId="1635" priority="1840" stopIfTrue="1" operator="equal">
      <formula>0</formula>
    </cfRule>
  </conditionalFormatting>
  <conditionalFormatting sqref="EP419">
    <cfRule type="cellIs" dxfId="1634" priority="1839" stopIfTrue="1" operator="equal">
      <formula>0</formula>
    </cfRule>
  </conditionalFormatting>
  <conditionalFormatting sqref="EP421">
    <cfRule type="cellIs" dxfId="1633" priority="1838" stopIfTrue="1" operator="equal">
      <formula>0</formula>
    </cfRule>
  </conditionalFormatting>
  <conditionalFormatting sqref="EP423">
    <cfRule type="cellIs" dxfId="1632" priority="1837" stopIfTrue="1" operator="equal">
      <formula>0</formula>
    </cfRule>
  </conditionalFormatting>
  <conditionalFormatting sqref="EP427 EP425 EP429">
    <cfRule type="cellIs" dxfId="1631" priority="1836" stopIfTrue="1" operator="equal">
      <formula>0</formula>
    </cfRule>
  </conditionalFormatting>
  <conditionalFormatting sqref="EP411 EP413">
    <cfRule type="cellIs" dxfId="1630" priority="1835" stopIfTrue="1" operator="equal">
      <formula>0</formula>
    </cfRule>
  </conditionalFormatting>
  <conditionalFormatting sqref="EP431">
    <cfRule type="cellIs" dxfId="1629" priority="1834" stopIfTrue="1" operator="equal">
      <formula>0</formula>
    </cfRule>
  </conditionalFormatting>
  <conditionalFormatting sqref="EP443">
    <cfRule type="cellIs" dxfId="1628" priority="1833" stopIfTrue="1" operator="equal">
      <formula>0</formula>
    </cfRule>
  </conditionalFormatting>
  <conditionalFormatting sqref="EP439">
    <cfRule type="cellIs" dxfId="1627" priority="1832" stopIfTrue="1" operator="equal">
      <formula>0</formula>
    </cfRule>
  </conditionalFormatting>
  <conditionalFormatting sqref="EP439">
    <cfRule type="cellIs" dxfId="1626" priority="1831" stopIfTrue="1" operator="equal">
      <formula>0</formula>
    </cfRule>
  </conditionalFormatting>
  <conditionalFormatting sqref="EP435 EP433">
    <cfRule type="cellIs" dxfId="1625" priority="1830" stopIfTrue="1" operator="equal">
      <formula>0</formula>
    </cfRule>
  </conditionalFormatting>
  <conditionalFormatting sqref="EP437">
    <cfRule type="cellIs" dxfId="1624" priority="1829" stopIfTrue="1" operator="equal">
      <formula>0</formula>
    </cfRule>
  </conditionalFormatting>
  <conditionalFormatting sqref="EP435 EP433">
    <cfRule type="cellIs" dxfId="1623" priority="1828" stopIfTrue="1" operator="equal">
      <formula>0</formula>
    </cfRule>
  </conditionalFormatting>
  <conditionalFormatting sqref="EP437">
    <cfRule type="cellIs" dxfId="1622" priority="1827" stopIfTrue="1" operator="equal">
      <formula>0</formula>
    </cfRule>
  </conditionalFormatting>
  <conditionalFormatting sqref="EP441">
    <cfRule type="cellIs" dxfId="1621" priority="1826" stopIfTrue="1" operator="equal">
      <formula>0</formula>
    </cfRule>
  </conditionalFormatting>
  <conditionalFormatting sqref="EP445 EP447">
    <cfRule type="cellIs" dxfId="1620" priority="1825" stopIfTrue="1" operator="equal">
      <formula>0</formula>
    </cfRule>
  </conditionalFormatting>
  <conditionalFormatting sqref="EQ179 EQ131">
    <cfRule type="cellIs" dxfId="1619" priority="1824" stopIfTrue="1" operator="equal">
      <formula>0</formula>
    </cfRule>
  </conditionalFormatting>
  <conditionalFormatting sqref="EQ169">
    <cfRule type="cellIs" dxfId="1618" priority="1823" stopIfTrue="1" operator="equal">
      <formula>0</formula>
    </cfRule>
  </conditionalFormatting>
  <conditionalFormatting sqref="EQ207">
    <cfRule type="cellIs" dxfId="1617" priority="1822" stopIfTrue="1" operator="equal">
      <formula>0</formula>
    </cfRule>
  </conditionalFormatting>
  <conditionalFormatting sqref="ER189 ER191">
    <cfRule type="cellIs" dxfId="1616" priority="1821" stopIfTrue="1" operator="equal">
      <formula>0</formula>
    </cfRule>
  </conditionalFormatting>
  <conditionalFormatting sqref="ER217 ER215">
    <cfRule type="cellIs" dxfId="1615" priority="1820" stopIfTrue="1" operator="equal">
      <formula>0</formula>
    </cfRule>
  </conditionalFormatting>
  <conditionalFormatting sqref="ER51">
    <cfRule type="cellIs" dxfId="1614" priority="1817" stopIfTrue="1" operator="equal">
      <formula>0</formula>
    </cfRule>
  </conditionalFormatting>
  <conditionalFormatting sqref="ER47 ER45">
    <cfRule type="cellIs" dxfId="1613" priority="1819" stopIfTrue="1" operator="equal">
      <formula>0</formula>
    </cfRule>
  </conditionalFormatting>
  <conditionalFormatting sqref="ER49">
    <cfRule type="cellIs" dxfId="1612" priority="1818" stopIfTrue="1" operator="equal">
      <formula>0</formula>
    </cfRule>
  </conditionalFormatting>
  <conditionalFormatting sqref="ER113 ER115 ER117 ER119 ER121 ER123 ER125 ER127 ER129 ER111:EW111">
    <cfRule type="cellIs" dxfId="1611" priority="1816" stopIfTrue="1" operator="equal">
      <formula>0</formula>
    </cfRule>
  </conditionalFormatting>
  <conditionalFormatting sqref="ER193 ER195 ER197 ER199 ER201 ER203">
    <cfRule type="cellIs" dxfId="1610" priority="1815" stopIfTrue="1" operator="equal">
      <formula>0</formula>
    </cfRule>
  </conditionalFormatting>
  <conditionalFormatting sqref="ER205">
    <cfRule type="cellIs" dxfId="1609" priority="1814" stopIfTrue="1" operator="equal">
      <formula>0</formula>
    </cfRule>
  </conditionalFormatting>
  <conditionalFormatting sqref="ER85">
    <cfRule type="cellIs" dxfId="1608" priority="1813" stopIfTrue="1" operator="equal">
      <formula>0</formula>
    </cfRule>
  </conditionalFormatting>
  <conditionalFormatting sqref="ER41 ER39 ER37 ER35 ER33 ER31 ER29 ER27 ER23 ER21 ER19 ER43">
    <cfRule type="cellIs" dxfId="1607" priority="1812" stopIfTrue="1" operator="equal">
      <formula>0</formula>
    </cfRule>
  </conditionalFormatting>
  <conditionalFormatting sqref="ER89 ER91 ER93 ER95 ER97 ER99 ER101 ER103 ER105 ER107">
    <cfRule type="cellIs" dxfId="1606" priority="1811" stopIfTrue="1" operator="equal">
      <formula>0</formula>
    </cfRule>
  </conditionalFormatting>
  <conditionalFormatting sqref="ER303">
    <cfRule type="cellIs" dxfId="1605" priority="1810" stopIfTrue="1" operator="equal">
      <formula>0</formula>
    </cfRule>
  </conditionalFormatting>
  <conditionalFormatting sqref="ER53">
    <cfRule type="cellIs" dxfId="1604" priority="1809" stopIfTrue="1" operator="equal">
      <formula>0</formula>
    </cfRule>
  </conditionalFormatting>
  <conditionalFormatting sqref="ER305">
    <cfRule type="cellIs" dxfId="1603" priority="1808" stopIfTrue="1" operator="equal">
      <formula>0</formula>
    </cfRule>
  </conditionalFormatting>
  <conditionalFormatting sqref="ER307">
    <cfRule type="cellIs" dxfId="1602" priority="1807" stopIfTrue="1" operator="equal">
      <formula>0</formula>
    </cfRule>
  </conditionalFormatting>
  <conditionalFormatting sqref="ER341 ER343 ER345 ER347 ER349 ER351 ER353 ER355 ER357 ER359 ER361 ER363 ER365">
    <cfRule type="cellIs" dxfId="1601" priority="1806" stopIfTrue="1" operator="equal">
      <formula>0</formula>
    </cfRule>
  </conditionalFormatting>
  <conditionalFormatting sqref="ER11">
    <cfRule type="cellIs" dxfId="1600" priority="1805" stopIfTrue="1" operator="equal">
      <formula>0</formula>
    </cfRule>
  </conditionalFormatting>
  <conditionalFormatting sqref="ER109">
    <cfRule type="cellIs" dxfId="1599" priority="1804" stopIfTrue="1" operator="equal">
      <formula>0</formula>
    </cfRule>
  </conditionalFormatting>
  <conditionalFormatting sqref="ER339">
    <cfRule type="cellIs" dxfId="1598" priority="1803" stopIfTrue="1" operator="equal">
      <formula>0</formula>
    </cfRule>
  </conditionalFormatting>
  <conditionalFormatting sqref="ER9">
    <cfRule type="cellIs" dxfId="1597" priority="1802" stopIfTrue="1" operator="equal">
      <formula>0</formula>
    </cfRule>
  </conditionalFormatting>
  <conditionalFormatting sqref="ER219">
    <cfRule type="cellIs" dxfId="1596" priority="1801" stopIfTrue="1" operator="equal">
      <formula>0</formula>
    </cfRule>
  </conditionalFormatting>
  <conditionalFormatting sqref="ER403">
    <cfRule type="cellIs" dxfId="1595" priority="1799" stopIfTrue="1" operator="equal">
      <formula>0</formula>
    </cfRule>
  </conditionalFormatting>
  <conditionalFormatting sqref="ER87">
    <cfRule type="cellIs" dxfId="1594" priority="1798" stopIfTrue="1" operator="equal">
      <formula>0</formula>
    </cfRule>
  </conditionalFormatting>
  <conditionalFormatting sqref="ER83 ER77 ER75 ER73 ER71 ER69 ER67 ER81 ER79 ER65 ER63 ER59 ER57 ER61 ER55">
    <cfRule type="cellIs" dxfId="1593" priority="1797" stopIfTrue="1" operator="equal">
      <formula>0</formula>
    </cfRule>
  </conditionalFormatting>
  <conditionalFormatting sqref="ER301 ER293 ER291 ER295 ER275 ER285 ER287 ER289 ER279 ER281 ER277 ER283 ER299 ER297">
    <cfRule type="cellIs" dxfId="1592" priority="1796" stopIfTrue="1" operator="equal">
      <formula>0</formula>
    </cfRule>
  </conditionalFormatting>
  <conditionalFormatting sqref="ER273">
    <cfRule type="cellIs" dxfId="1591" priority="1795" stopIfTrue="1" operator="equal">
      <formula>0</formula>
    </cfRule>
  </conditionalFormatting>
  <conditionalFormatting sqref="ER271">
    <cfRule type="cellIs" dxfId="1590" priority="1794" stopIfTrue="1" operator="equal">
      <formula>0</formula>
    </cfRule>
  </conditionalFormatting>
  <conditionalFormatting sqref="ER311 ER315 ER323 ER321 ER313 ER325 ER327 ER329 ER317 ER331 ER319 ER309">
    <cfRule type="cellIs" dxfId="1589" priority="1793" stopIfTrue="1" operator="equal">
      <formula>0</formula>
    </cfRule>
  </conditionalFormatting>
  <conditionalFormatting sqref="ER333">
    <cfRule type="cellIs" dxfId="1588" priority="1792" stopIfTrue="1" operator="equal">
      <formula>0</formula>
    </cfRule>
  </conditionalFormatting>
  <conditionalFormatting sqref="ER335">
    <cfRule type="cellIs" dxfId="1587" priority="1791" stopIfTrue="1" operator="equal">
      <formula>0</formula>
    </cfRule>
  </conditionalFormatting>
  <conditionalFormatting sqref="ER309">
    <cfRule type="cellIs" dxfId="1586" priority="1790" stopIfTrue="1" operator="equal">
      <formula>0</formula>
    </cfRule>
  </conditionalFormatting>
  <conditionalFormatting sqref="ER337">
    <cfRule type="cellIs" dxfId="1585" priority="1789" stopIfTrue="1" operator="equal">
      <formula>0</formula>
    </cfRule>
  </conditionalFormatting>
  <conditionalFormatting sqref="ER131">
    <cfRule type="cellIs" dxfId="1584" priority="1788" stopIfTrue="1" operator="equal">
      <formula>0</formula>
    </cfRule>
  </conditionalFormatting>
  <conditionalFormatting sqref="ER133 ER135 ER137 ER139 ER141 ER143 ER145 ER147 ER149 ER151">
    <cfRule type="cellIs" dxfId="1583" priority="1787" stopIfTrue="1" operator="equal">
      <formula>0</formula>
    </cfRule>
  </conditionalFormatting>
  <conditionalFormatting sqref="ER153">
    <cfRule type="cellIs" dxfId="1582" priority="1786" stopIfTrue="1" operator="equal">
      <formula>0</formula>
    </cfRule>
  </conditionalFormatting>
  <conditionalFormatting sqref="ER155">
    <cfRule type="cellIs" dxfId="1581" priority="1785" stopIfTrue="1" operator="equal">
      <formula>0</formula>
    </cfRule>
  </conditionalFormatting>
  <conditionalFormatting sqref="ER167">
    <cfRule type="cellIs" dxfId="1580" priority="1784" stopIfTrue="1" operator="equal">
      <formula>0</formula>
    </cfRule>
  </conditionalFormatting>
  <conditionalFormatting sqref="ER165">
    <cfRule type="cellIs" dxfId="1579" priority="1781" stopIfTrue="1" operator="equal">
      <formula>0</formula>
    </cfRule>
  </conditionalFormatting>
  <conditionalFormatting sqref="ER169">
    <cfRule type="cellIs" dxfId="1578" priority="1780" stopIfTrue="1" operator="equal">
      <formula>0</formula>
    </cfRule>
  </conditionalFormatting>
  <conditionalFormatting sqref="ER171 ER173 ER175 ER177">
    <cfRule type="cellIs" dxfId="1577" priority="1779" stopIfTrue="1" operator="equal">
      <formula>0</formula>
    </cfRule>
  </conditionalFormatting>
  <conditionalFormatting sqref="ER179">
    <cfRule type="cellIs" dxfId="1576" priority="1778" stopIfTrue="1" operator="equal">
      <formula>0</formula>
    </cfRule>
  </conditionalFormatting>
  <conditionalFormatting sqref="ER181 ER183">
    <cfRule type="cellIs" dxfId="1575" priority="1777" stopIfTrue="1" operator="equal">
      <formula>0</formula>
    </cfRule>
  </conditionalFormatting>
  <conditionalFormatting sqref="ER185 ER187">
    <cfRule type="cellIs" dxfId="1574" priority="1776" stopIfTrue="1" operator="equal">
      <formula>0</formula>
    </cfRule>
  </conditionalFormatting>
  <conditionalFormatting sqref="ER209">
    <cfRule type="cellIs" dxfId="1573" priority="1774" stopIfTrue="1" operator="equal">
      <formula>0</formula>
    </cfRule>
  </conditionalFormatting>
  <conditionalFormatting sqref="ER221">
    <cfRule type="cellIs" dxfId="1572" priority="1772" stopIfTrue="1" operator="equal">
      <formula>0</formula>
    </cfRule>
  </conditionalFormatting>
  <conditionalFormatting sqref="ER269">
    <cfRule type="cellIs" dxfId="1571" priority="1771" stopIfTrue="1" operator="equal">
      <formula>0</formula>
    </cfRule>
  </conditionalFormatting>
  <conditionalFormatting sqref="ER259">
    <cfRule type="cellIs" dxfId="1570" priority="1768" stopIfTrue="1" operator="equal">
      <formula>0</formula>
    </cfRule>
  </conditionalFormatting>
  <conditionalFormatting sqref="ER257 ER255">
    <cfRule type="cellIs" dxfId="1569" priority="1769" stopIfTrue="1" operator="equal">
      <formula>0</formula>
    </cfRule>
  </conditionalFormatting>
  <conditionalFormatting sqref="ER261">
    <cfRule type="cellIs" dxfId="1568" priority="1767" stopIfTrue="1" operator="equal">
      <formula>0</formula>
    </cfRule>
  </conditionalFormatting>
  <conditionalFormatting sqref="ER241">
    <cfRule type="cellIs" dxfId="1567" priority="1765" stopIfTrue="1" operator="equal">
      <formula>0</formula>
    </cfRule>
  </conditionalFormatting>
  <conditionalFormatting sqref="ER247">
    <cfRule type="cellIs" dxfId="1566" priority="1763" stopIfTrue="1" operator="equal">
      <formula>0</formula>
    </cfRule>
  </conditionalFormatting>
  <conditionalFormatting sqref="ER237 ER239">
    <cfRule type="cellIs" dxfId="1565" priority="1762" stopIfTrue="1" operator="equal">
      <formula>0</formula>
    </cfRule>
  </conditionalFormatting>
  <conditionalFormatting sqref="ER233 ER235">
    <cfRule type="cellIs" dxfId="1564" priority="1761" stopIfTrue="1" operator="equal">
      <formula>0</formula>
    </cfRule>
  </conditionalFormatting>
  <conditionalFormatting sqref="ER223">
    <cfRule type="cellIs" dxfId="1563" priority="1759" stopIfTrue="1" operator="equal">
      <formula>0</formula>
    </cfRule>
  </conditionalFormatting>
  <conditionalFormatting sqref="ER229 ER227">
    <cfRule type="cellIs" dxfId="1562" priority="1758" stopIfTrue="1" operator="equal">
      <formula>0</formula>
    </cfRule>
  </conditionalFormatting>
  <conditionalFormatting sqref="ER239 ER237 ER223">
    <cfRule type="cellIs" dxfId="1561" priority="1757" stopIfTrue="1" operator="equal">
      <formula>0</formula>
    </cfRule>
  </conditionalFormatting>
  <conditionalFormatting sqref="ER235 ER233 ER229 ER227">
    <cfRule type="cellIs" dxfId="1560" priority="1756" stopIfTrue="1" operator="equal">
      <formula>0</formula>
    </cfRule>
  </conditionalFormatting>
  <conditionalFormatting sqref="ER263">
    <cfRule type="cellIs" dxfId="1559" priority="1754" stopIfTrue="1" operator="equal">
      <formula>0</formula>
    </cfRule>
  </conditionalFormatting>
  <conditionalFormatting sqref="ER265">
    <cfRule type="cellIs" dxfId="1558" priority="1753" stopIfTrue="1" operator="equal">
      <formula>0</formula>
    </cfRule>
  </conditionalFormatting>
  <conditionalFormatting sqref="ER267">
    <cfRule type="cellIs" dxfId="1557" priority="1752" stopIfTrue="1" operator="equal">
      <formula>0</formula>
    </cfRule>
  </conditionalFormatting>
  <conditionalFormatting sqref="ER367">
    <cfRule type="cellIs" dxfId="1556" priority="1751" stopIfTrue="1" operator="equal">
      <formula>0</formula>
    </cfRule>
  </conditionalFormatting>
  <conditionalFormatting sqref="ER387">
    <cfRule type="cellIs" dxfId="1555" priority="1750" stopIfTrue="1" operator="equal">
      <formula>0</formula>
    </cfRule>
  </conditionalFormatting>
  <conditionalFormatting sqref="ER369 ER371 ER373 ER375 ER377 ER379 ER381 ER383 ER385">
    <cfRule type="cellIs" dxfId="1554" priority="1749" stopIfTrue="1" operator="equal">
      <formula>0</formula>
    </cfRule>
  </conditionalFormatting>
  <conditionalFormatting sqref="ER389">
    <cfRule type="cellIs" dxfId="1553" priority="1748" stopIfTrue="1" operator="equal">
      <formula>0</formula>
    </cfRule>
  </conditionalFormatting>
  <conditionalFormatting sqref="ER391">
    <cfRule type="cellIs" dxfId="1552" priority="1747" stopIfTrue="1" operator="equal">
      <formula>0</formula>
    </cfRule>
  </conditionalFormatting>
  <conditionalFormatting sqref="ER393">
    <cfRule type="cellIs" dxfId="1551" priority="1746" stopIfTrue="1" operator="equal">
      <formula>0</formula>
    </cfRule>
  </conditionalFormatting>
  <conditionalFormatting sqref="ER409 ER415 ER407 ER405">
    <cfRule type="cellIs" dxfId="1550" priority="1741" stopIfTrue="1" operator="equal">
      <formula>0</formula>
    </cfRule>
  </conditionalFormatting>
  <conditionalFormatting sqref="ER417">
    <cfRule type="cellIs" dxfId="1549" priority="1740" stopIfTrue="1" operator="equal">
      <formula>0</formula>
    </cfRule>
  </conditionalFormatting>
  <conditionalFormatting sqref="ER419">
    <cfRule type="cellIs" dxfId="1548" priority="1739" stopIfTrue="1" operator="equal">
      <formula>0</formula>
    </cfRule>
  </conditionalFormatting>
  <conditionalFormatting sqref="ER421">
    <cfRule type="cellIs" dxfId="1547" priority="1738" stopIfTrue="1" operator="equal">
      <formula>0</formula>
    </cfRule>
  </conditionalFormatting>
  <conditionalFormatting sqref="ER423">
    <cfRule type="cellIs" dxfId="1546" priority="1737" stopIfTrue="1" operator="equal">
      <formula>0</formula>
    </cfRule>
  </conditionalFormatting>
  <conditionalFormatting sqref="ER427 ER425 ER429">
    <cfRule type="cellIs" dxfId="1545" priority="1736" stopIfTrue="1" operator="equal">
      <formula>0</formula>
    </cfRule>
  </conditionalFormatting>
  <conditionalFormatting sqref="ER411 ER413">
    <cfRule type="cellIs" dxfId="1544" priority="1735" stopIfTrue="1" operator="equal">
      <formula>0</formula>
    </cfRule>
  </conditionalFormatting>
  <conditionalFormatting sqref="ER431">
    <cfRule type="cellIs" dxfId="1543" priority="1734" stopIfTrue="1" operator="equal">
      <formula>0</formula>
    </cfRule>
  </conditionalFormatting>
  <conditionalFormatting sqref="ER443">
    <cfRule type="cellIs" dxfId="1542" priority="1733" stopIfTrue="1" operator="equal">
      <formula>0</formula>
    </cfRule>
  </conditionalFormatting>
  <conditionalFormatting sqref="ER439 ET439 EV439 EX439 EZ439 FB439">
    <cfRule type="cellIs" dxfId="1541" priority="1732" stopIfTrue="1" operator="equal">
      <formula>0</formula>
    </cfRule>
  </conditionalFormatting>
  <conditionalFormatting sqref="ER439 ET439 EV439 EX439 EZ439 FB439">
    <cfRule type="cellIs" dxfId="1540" priority="1731" stopIfTrue="1" operator="equal">
      <formula>0</formula>
    </cfRule>
  </conditionalFormatting>
  <conditionalFormatting sqref="ER435 ER433">
    <cfRule type="cellIs" dxfId="1539" priority="1730" stopIfTrue="1" operator="equal">
      <formula>0</formula>
    </cfRule>
  </conditionalFormatting>
  <conditionalFormatting sqref="ER437">
    <cfRule type="cellIs" dxfId="1538" priority="1729" stopIfTrue="1" operator="equal">
      <formula>0</formula>
    </cfRule>
  </conditionalFormatting>
  <conditionalFormatting sqref="ER435 ER433">
    <cfRule type="cellIs" dxfId="1537" priority="1728" stopIfTrue="1" operator="equal">
      <formula>0</formula>
    </cfRule>
  </conditionalFormatting>
  <conditionalFormatting sqref="ER437">
    <cfRule type="cellIs" dxfId="1536" priority="1727" stopIfTrue="1" operator="equal">
      <formula>0</formula>
    </cfRule>
  </conditionalFormatting>
  <conditionalFormatting sqref="ER441">
    <cfRule type="cellIs" dxfId="1535" priority="1726" stopIfTrue="1" operator="equal">
      <formula>0</formula>
    </cfRule>
  </conditionalFormatting>
  <conditionalFormatting sqref="ES217 ES215">
    <cfRule type="cellIs" dxfId="1534" priority="1723" stopIfTrue="1" operator="equal">
      <formula>0</formula>
    </cfRule>
  </conditionalFormatting>
  <conditionalFormatting sqref="EV191:FB191 EV189:EZ189 FV189 FD191:FV191">
    <cfRule type="cellIs" dxfId="1533" priority="1627" stopIfTrue="1" operator="equal">
      <formula>0</formula>
    </cfRule>
  </conditionalFormatting>
  <conditionalFormatting sqref="ET217:FV217 ET215:FV215">
    <cfRule type="cellIs" dxfId="1532" priority="1626" stopIfTrue="1" operator="equal">
      <formula>0</formula>
    </cfRule>
  </conditionalFormatting>
  <conditionalFormatting sqref="EV51:FV51">
    <cfRule type="cellIs" dxfId="1531" priority="1623" stopIfTrue="1" operator="equal">
      <formula>0</formula>
    </cfRule>
  </conditionalFormatting>
  <conditionalFormatting sqref="EV47:FV47 EV45:FV45">
    <cfRule type="cellIs" dxfId="1530" priority="1625" stopIfTrue="1" operator="equal">
      <formula>0</formula>
    </cfRule>
  </conditionalFormatting>
  <conditionalFormatting sqref="EV49:FV49">
    <cfRule type="cellIs" dxfId="1529" priority="1624" stopIfTrue="1" operator="equal">
      <formula>0</formula>
    </cfRule>
  </conditionalFormatting>
  <conditionalFormatting sqref="EX111:FA111 EV113:FA113 EV115:FA115 EV117:FA117 EV119:FA119 EV121:FA121 EV123:FA123 EV125:FA125 EV127:FA127 EV129:FA129 FV129 FV127 FV125 FV123 FV121 FV119 FV117 FV115 FV113 FV111">
    <cfRule type="cellIs" dxfId="1528" priority="1622" stopIfTrue="1" operator="equal">
      <formula>0</formula>
    </cfRule>
  </conditionalFormatting>
  <conditionalFormatting sqref="EV193:FB193 EV195:FB195 EV197:FB197 EV199:FB199 EV201:FB201 EV203:FB203 FD203:FV203 FD201:FV201 FD199:FV199 FD197:FV197 FD195:FV195 FD193:FV193">
    <cfRule type="cellIs" dxfId="1527" priority="1621" stopIfTrue="1" operator="equal">
      <formula>0</formula>
    </cfRule>
  </conditionalFormatting>
  <conditionalFormatting sqref="EV205:FB205 FD205:FV205">
    <cfRule type="cellIs" dxfId="1526" priority="1620" stopIfTrue="1" operator="equal">
      <formula>0</formula>
    </cfRule>
  </conditionalFormatting>
  <conditionalFormatting sqref="EV85:FV85">
    <cfRule type="cellIs" dxfId="1525" priority="1619" stopIfTrue="1" operator="equal">
      <formula>0</formula>
    </cfRule>
  </conditionalFormatting>
  <conditionalFormatting sqref="EV33:FA33 EV31:FA31 EV29:FA29 EV27:EZ27 EV43:FA43 ER17:FA17 FD17 FD43 FD29 FD31 FD33 ER15:FD15 EV19:FD19 EV21:FD21 EV23:FD23 ER25:FD25 FB27:FD27 EV35:FD35 EU37:FD37 EV39:FD39 EV41:FD41 FF41:FH41 FF37:FH37 FF35:FH35 FF27:FH27 FF25:FH25 FF23:FH23 FF21:FH21 FF19:FH19 FF15:FH15 FF33:FH33 FF31:FH31 FF29:FH29 FF43:FH43 FF17:FH17 FF39:FH39 ER13:FH13 FJ13 FJ39 FJ17 FJ43 FJ29 FJ31 FJ33 FJ15 FJ19 FJ21 FJ23 FJ25 FJ27 FJ35 FJ37 FJ41 FL41 FL37 FL35 FL27 FL25 FL23 FL21 FL19 FL15 FL33 FL31 FL29 FL43 FL17 FL39 FL13 FN13 FN39 FN17 FN43 FN29 FN31 FN33 FN15 FN19 FN21 FN23 FN25 FN27 FN35 FN37 FN41 FV41 FV37 FV35 FV27 FV25 FV23 FV21 FV19 FV15 FV33 FV31 FV29 FV43 FV17 FV39 FV13">
    <cfRule type="cellIs" dxfId="1524" priority="1618" stopIfTrue="1" operator="equal">
      <formula>0</formula>
    </cfRule>
  </conditionalFormatting>
  <conditionalFormatting sqref="FV89 FV91 FV93 FV95 FV97 FV99 FV101 FV103 FV105 FV107">
    <cfRule type="cellIs" dxfId="1523" priority="1617" stopIfTrue="1" operator="equal">
      <formula>0</formula>
    </cfRule>
  </conditionalFormatting>
  <conditionalFormatting sqref="EV303:FV303">
    <cfRule type="cellIs" dxfId="1522" priority="1616" stopIfTrue="1" operator="equal">
      <formula>0</formula>
    </cfRule>
  </conditionalFormatting>
  <conditionalFormatting sqref="EV53:FV53">
    <cfRule type="cellIs" dxfId="1521" priority="1615" stopIfTrue="1" operator="equal">
      <formula>0</formula>
    </cfRule>
  </conditionalFormatting>
  <conditionalFormatting sqref="EV305:FV305">
    <cfRule type="cellIs" dxfId="1520" priority="1614" stopIfTrue="1" operator="equal">
      <formula>0</formula>
    </cfRule>
  </conditionalFormatting>
  <conditionalFormatting sqref="EV307:FV307">
    <cfRule type="cellIs" dxfId="1519" priority="1613" stopIfTrue="1" operator="equal">
      <formula>0</formula>
    </cfRule>
  </conditionalFormatting>
  <conditionalFormatting sqref="EV341:FB341 EV343:FB343 EV345:FB345 EV347:FB347 EV349:FB349 EV351:FB351 EV353:FB353 EV355:FB355 EV357:FB357 EV359:FB359 EV361:FB361 EV363:FB363 EV365:FB365 FD365 FD363 FD361 FD359 FD357 FD355 FD353 FD351 FD349 FD347 FD345 FD343 FD341 FQ341 FQ343 FQ345 FQ347 FQ349 FQ351 FQ353 FQ355 FQ357 FQ359 FQ361 FQ363 FQ365 FV365 FV363 FV361 FV359 FV357 FV355 FV353 FV351 FV349 FV347 FV345 FV343 FV341">
    <cfRule type="cellIs" dxfId="1518" priority="1612" stopIfTrue="1" operator="equal">
      <formula>0</formula>
    </cfRule>
  </conditionalFormatting>
  <conditionalFormatting sqref="EV11:FV11">
    <cfRule type="cellIs" dxfId="1517" priority="1611" stopIfTrue="1" operator="equal">
      <formula>0</formula>
    </cfRule>
  </conditionalFormatting>
  <conditionalFormatting sqref="EV109:FV109">
    <cfRule type="cellIs" dxfId="1516" priority="1610" stopIfTrue="1" operator="equal">
      <formula>0</formula>
    </cfRule>
  </conditionalFormatting>
  <conditionalFormatting sqref="EV339:FV339">
    <cfRule type="cellIs" dxfId="1515" priority="1609" stopIfTrue="1" operator="equal">
      <formula>0</formula>
    </cfRule>
  </conditionalFormatting>
  <conditionalFormatting sqref="EV9:FV9">
    <cfRule type="cellIs" dxfId="1514" priority="1608" stopIfTrue="1" operator="equal">
      <formula>0</formula>
    </cfRule>
  </conditionalFormatting>
  <conditionalFormatting sqref="EV219:FV219">
    <cfRule type="cellIs" dxfId="1513" priority="1607" stopIfTrue="1" operator="equal">
      <formula>0</formula>
    </cfRule>
  </conditionalFormatting>
  <conditionalFormatting sqref="ER395:FV395">
    <cfRule type="cellIs" dxfId="1512" priority="1606" stopIfTrue="1" operator="equal">
      <formula>0</formula>
    </cfRule>
  </conditionalFormatting>
  <conditionalFormatting sqref="EV403:FV403">
    <cfRule type="cellIs" dxfId="1511" priority="1605" stopIfTrue="1" operator="equal">
      <formula>0</formula>
    </cfRule>
  </conditionalFormatting>
  <conditionalFormatting sqref="EV87:FV87">
    <cfRule type="cellIs" dxfId="1510" priority="1604" stopIfTrue="1" operator="equal">
      <formula>0</formula>
    </cfRule>
  </conditionalFormatting>
  <conditionalFormatting sqref="FJ83 FJ77 FJ75 FJ73 FJ71 FJ69 FJ67 FJ81 FJ79 FJ65 FJ63 FJ59 FJ57 FJ61 EV55:EW55 FV61 FV57 FV59 FV63 FV65 FV79 FV81 FV67 FV69 FV71 FV73 FV75 FV77 FV83 EY55:FV55">
    <cfRule type="cellIs" dxfId="1509" priority="1603" stopIfTrue="1" operator="equal">
      <formula>0</formula>
    </cfRule>
  </conditionalFormatting>
  <conditionalFormatting sqref="FV301 FV293 FV291 FV295 FV275 FV285 FV287 FV289 FV279 FV281 FV277 FV283 FV299 FV297">
    <cfRule type="cellIs" dxfId="1508" priority="1602" stopIfTrue="1" operator="equal">
      <formula>0</formula>
    </cfRule>
  </conditionalFormatting>
  <conditionalFormatting sqref="FV273">
    <cfRule type="cellIs" dxfId="1507" priority="1601" stopIfTrue="1" operator="equal">
      <formula>0</formula>
    </cfRule>
  </conditionalFormatting>
  <conditionalFormatting sqref="EV271:FV271">
    <cfRule type="cellIs" dxfId="1506" priority="1600" stopIfTrue="1" operator="equal">
      <formula>0</formula>
    </cfRule>
  </conditionalFormatting>
  <conditionalFormatting sqref="FV311 FV315 FV323 FV321 FV313 FV325 FV327 FV329 FV317 FV331 FV319 EV309:FV309">
    <cfRule type="cellIs" dxfId="1505" priority="1599" stopIfTrue="1" operator="equal">
      <formula>0</formula>
    </cfRule>
  </conditionalFormatting>
  <conditionalFormatting sqref="FV333">
    <cfRule type="cellIs" dxfId="1504" priority="1598" stopIfTrue="1" operator="equal">
      <formula>0</formula>
    </cfRule>
  </conditionalFormatting>
  <conditionalFormatting sqref="FV335">
    <cfRule type="cellIs" dxfId="1503" priority="1597" stopIfTrue="1" operator="equal">
      <formula>0</formula>
    </cfRule>
  </conditionalFormatting>
  <conditionalFormatting sqref="EV309:FV309">
    <cfRule type="cellIs" dxfId="1502" priority="1596" stopIfTrue="1" operator="equal">
      <formula>0</formula>
    </cfRule>
  </conditionalFormatting>
  <conditionalFormatting sqref="FV337">
    <cfRule type="cellIs" dxfId="1501" priority="1595" stopIfTrue="1" operator="equal">
      <formula>0</formula>
    </cfRule>
  </conditionalFormatting>
  <conditionalFormatting sqref="EV131:FV131">
    <cfRule type="cellIs" dxfId="1500" priority="1594" stopIfTrue="1" operator="equal">
      <formula>0</formula>
    </cfRule>
  </conditionalFormatting>
  <conditionalFormatting sqref="FG133 FG135 FG137 FG139 FG141 FG143 FG145 FG147 FG149 FG151 FS151 FS149 FS147 FS145 FS143 FS141 FS139 FS137 FS135 FS133 FV133 FV135 FV137 FV139 FV141 FV143 FV145 FV147 FV149 FV151">
    <cfRule type="cellIs" dxfId="1499" priority="1593" stopIfTrue="1" operator="equal">
      <formula>0</formula>
    </cfRule>
  </conditionalFormatting>
  <conditionalFormatting sqref="FG153 FS153 FV153">
    <cfRule type="cellIs" dxfId="1498" priority="1592" stopIfTrue="1" operator="equal">
      <formula>0</formula>
    </cfRule>
  </conditionalFormatting>
  <conditionalFormatting sqref="EV155:FV155">
    <cfRule type="cellIs" dxfId="1497" priority="1591" stopIfTrue="1" operator="equal">
      <formula>0</formula>
    </cfRule>
  </conditionalFormatting>
  <conditionalFormatting sqref="FS167 FV167">
    <cfRule type="cellIs" dxfId="1496" priority="1590" stopIfTrue="1" operator="equal">
      <formula>0</formula>
    </cfRule>
  </conditionalFormatting>
  <conditionalFormatting sqref="FS157 FS159 FV159 FV157">
    <cfRule type="cellIs" dxfId="1495" priority="1589" stopIfTrue="1" operator="equal">
      <formula>0</formula>
    </cfRule>
  </conditionalFormatting>
  <conditionalFormatting sqref="FS161 FS163 FV163 FV161">
    <cfRule type="cellIs" dxfId="1494" priority="1588" stopIfTrue="1" operator="equal">
      <formula>0</formula>
    </cfRule>
  </conditionalFormatting>
  <conditionalFormatting sqref="FS165 FV165">
    <cfRule type="cellIs" dxfId="1493" priority="1587" stopIfTrue="1" operator="equal">
      <formula>0</formula>
    </cfRule>
  </conditionalFormatting>
  <conditionalFormatting sqref="EV169:FV169">
    <cfRule type="cellIs" dxfId="1492" priority="1586" stopIfTrue="1" operator="equal">
      <formula>0</formula>
    </cfRule>
  </conditionalFormatting>
  <conditionalFormatting sqref="FB171 FB173 FB175 FB177 FV177 FV175 FV173 FV171">
    <cfRule type="cellIs" dxfId="1491" priority="1585" stopIfTrue="1" operator="equal">
      <formula>0</formula>
    </cfRule>
  </conditionalFormatting>
  <conditionalFormatting sqref="EV179:FV179">
    <cfRule type="cellIs" dxfId="1490" priority="1584" stopIfTrue="1" operator="equal">
      <formula>0</formula>
    </cfRule>
  </conditionalFormatting>
  <conditionalFormatting sqref="FV181 FV183">
    <cfRule type="cellIs" dxfId="1489" priority="1583" stopIfTrue="1" operator="equal">
      <formula>0</formula>
    </cfRule>
  </conditionalFormatting>
  <conditionalFormatting sqref="FV185 FV187">
    <cfRule type="cellIs" dxfId="1488" priority="1582" stopIfTrue="1" operator="equal">
      <formula>0</formula>
    </cfRule>
  </conditionalFormatting>
  <conditionalFormatting sqref="ER207:FA207 FV207">
    <cfRule type="cellIs" dxfId="1487" priority="1581" stopIfTrue="1" operator="equal">
      <formula>0</formula>
    </cfRule>
  </conditionalFormatting>
  <conditionalFormatting sqref="FN209 FN211 FV211 FV209">
    <cfRule type="cellIs" dxfId="1486" priority="1580" stopIfTrue="1" operator="equal">
      <formula>0</formula>
    </cfRule>
  </conditionalFormatting>
  <conditionalFormatting sqref="FN213 FV213">
    <cfRule type="cellIs" dxfId="1485" priority="1579" stopIfTrue="1" operator="equal">
      <formula>0</formula>
    </cfRule>
  </conditionalFormatting>
  <conditionalFormatting sqref="EV221:FV221">
    <cfRule type="cellIs" dxfId="1484" priority="1578" stopIfTrue="1" operator="equal">
      <formula>0</formula>
    </cfRule>
  </conditionalFormatting>
  <conditionalFormatting sqref="EX269:FA269 ER243:FA243 FF243:FH243 FF269:FH269 FV269 FV243">
    <cfRule type="cellIs" dxfId="1483" priority="1577" stopIfTrue="1" operator="equal">
      <formula>0</formula>
    </cfRule>
  </conditionalFormatting>
  <conditionalFormatting sqref="ER251:FA251 ER253:FA253 FF253:FH253 FF251:FH251 FV251 FV253">
    <cfRule type="cellIs" dxfId="1482" priority="1576" stopIfTrue="1" operator="equal">
      <formula>0</formula>
    </cfRule>
  </conditionalFormatting>
  <conditionalFormatting sqref="EX259:FA259 FF259:FH259 FV259">
    <cfRule type="cellIs" dxfId="1481" priority="1574" stopIfTrue="1" operator="equal">
      <formula>0</formula>
    </cfRule>
  </conditionalFormatting>
  <conditionalFormatting sqref="EX257:FA257 EX255:FA255 FF255:FH255 FF257:FH257 FV257 FV255">
    <cfRule type="cellIs" dxfId="1480" priority="1575" stopIfTrue="1" operator="equal">
      <formula>0</formula>
    </cfRule>
  </conditionalFormatting>
  <conditionalFormatting sqref="EX261:FA261 FF261:FH261 FV261">
    <cfRule type="cellIs" dxfId="1479" priority="1573" stopIfTrue="1" operator="equal">
      <formula>0</formula>
    </cfRule>
  </conditionalFormatting>
  <conditionalFormatting sqref="ER249:FA249 FF249:FH249 FV249">
    <cfRule type="cellIs" dxfId="1478" priority="1572" stopIfTrue="1" operator="equal">
      <formula>0</formula>
    </cfRule>
  </conditionalFormatting>
  <conditionalFormatting sqref="EX241:FA241 FF241:FH241 FV241">
    <cfRule type="cellIs" dxfId="1477" priority="1571" stopIfTrue="1" operator="equal">
      <formula>0</formula>
    </cfRule>
  </conditionalFormatting>
  <conditionalFormatting sqref="ER245:FA245 FF245:FH245 FV245">
    <cfRule type="cellIs" dxfId="1476" priority="1570" stopIfTrue="1" operator="equal">
      <formula>0</formula>
    </cfRule>
  </conditionalFormatting>
  <conditionalFormatting sqref="EX247:FA247 FF247:FH247 FV247">
    <cfRule type="cellIs" dxfId="1475" priority="1569" stopIfTrue="1" operator="equal">
      <formula>0</formula>
    </cfRule>
  </conditionalFormatting>
  <conditionalFormatting sqref="EX237:FA237 EX239:FA239 FF239:FH239 FF237:FH237 FV237 FV239">
    <cfRule type="cellIs" dxfId="1474" priority="1568" stopIfTrue="1" operator="equal">
      <formula>0</formula>
    </cfRule>
  </conditionalFormatting>
  <conditionalFormatting sqref="EX233:FA233 EX235:FA235 FF235:FH235 FF233:FH233 FV233 FV235">
    <cfRule type="cellIs" dxfId="1473" priority="1567" stopIfTrue="1" operator="equal">
      <formula>0</formula>
    </cfRule>
  </conditionalFormatting>
  <conditionalFormatting sqref="ER231:FA231 FF231:FH231 FV231">
    <cfRule type="cellIs" dxfId="1472" priority="1566" stopIfTrue="1" operator="equal">
      <formula>0</formula>
    </cfRule>
  </conditionalFormatting>
  <conditionalFormatting sqref="EX223:FA223 FF223:FH223 FF225:FH225 FV225 FV223">
    <cfRule type="cellIs" dxfId="1471" priority="1565" stopIfTrue="1" operator="equal">
      <formula>0</formula>
    </cfRule>
  </conditionalFormatting>
  <conditionalFormatting sqref="EX229:FA229 EX227:FA227 FF227:FH227 FF229:FH229 FV229 FV227">
    <cfRule type="cellIs" dxfId="1470" priority="1564" stopIfTrue="1" operator="equal">
      <formula>0</formula>
    </cfRule>
  </conditionalFormatting>
  <conditionalFormatting sqref="EX239:FA239 EX237:FA237 EX223:FA223 FF223:FH223 FF225:FH225 FF237:FH237 FF239:FH239 FV239 FV237 FV225 FV223">
    <cfRule type="cellIs" dxfId="1469" priority="1563" stopIfTrue="1" operator="equal">
      <formula>0</formula>
    </cfRule>
  </conditionalFormatting>
  <conditionalFormatting sqref="EX235:FA235 EX233:FA233 EX229:FA229 EX227:FA227 FF227:FH227 FF229:FH229 FF233:FH233 FF235:FH235 FV235 FV233 FV229 FV227">
    <cfRule type="cellIs" dxfId="1468" priority="1562" stopIfTrue="1" operator="equal">
      <formula>0</formula>
    </cfRule>
  </conditionalFormatting>
  <conditionalFormatting sqref="ER231:FA231 FF231:FH231 FV231">
    <cfRule type="cellIs" dxfId="1467" priority="1561" stopIfTrue="1" operator="equal">
      <formula>0</formula>
    </cfRule>
  </conditionalFormatting>
  <conditionalFormatting sqref="ET263:FH263 FV263">
    <cfRule type="cellIs" dxfId="1466" priority="1560" stopIfTrue="1" operator="equal">
      <formula>0</formula>
    </cfRule>
  </conditionalFormatting>
  <conditionalFormatting sqref="EX265:FA265 FF265:FH265 FV265">
    <cfRule type="cellIs" dxfId="1465" priority="1559" stopIfTrue="1" operator="equal">
      <formula>0</formula>
    </cfRule>
  </conditionalFormatting>
  <conditionalFormatting sqref="EX267:FA267 FF267:FH267 FV267">
    <cfRule type="cellIs" dxfId="1464" priority="1558" stopIfTrue="1" operator="equal">
      <formula>0</formula>
    </cfRule>
  </conditionalFormatting>
  <conditionalFormatting sqref="EV367:FV367">
    <cfRule type="cellIs" dxfId="1463" priority="1557" stopIfTrue="1" operator="equal">
      <formula>0</formula>
    </cfRule>
  </conditionalFormatting>
  <conditionalFormatting sqref="FV387">
    <cfRule type="cellIs" dxfId="1462" priority="1556" stopIfTrue="1" operator="equal">
      <formula>0</formula>
    </cfRule>
  </conditionalFormatting>
  <conditionalFormatting sqref="FV369 FV371 FV373 FV375 FV377 FV379 FV381 FV383 FV385">
    <cfRule type="cellIs" dxfId="1461" priority="1555" stopIfTrue="1" operator="equal">
      <formula>0</formula>
    </cfRule>
  </conditionalFormatting>
  <conditionalFormatting sqref="FV389">
    <cfRule type="cellIs" dxfId="1460" priority="1554" stopIfTrue="1" operator="equal">
      <formula>0</formula>
    </cfRule>
  </conditionalFormatting>
  <conditionalFormatting sqref="FV391">
    <cfRule type="cellIs" dxfId="1459" priority="1553" stopIfTrue="1" operator="equal">
      <formula>0</formula>
    </cfRule>
  </conditionalFormatting>
  <conditionalFormatting sqref="FV393">
    <cfRule type="cellIs" dxfId="1458" priority="1552" stopIfTrue="1" operator="equal">
      <formula>0</formula>
    </cfRule>
  </conditionalFormatting>
  <conditionalFormatting sqref="ER401:FB401 FV401">
    <cfRule type="cellIs" dxfId="1457" priority="1551" stopIfTrue="1" operator="equal">
      <formula>0</formula>
    </cfRule>
  </conditionalFormatting>
  <conditionalFormatting sqref="ER401:FB401 FV401">
    <cfRule type="cellIs" dxfId="1456" priority="1550" stopIfTrue="1" operator="equal">
      <formula>0</formula>
    </cfRule>
  </conditionalFormatting>
  <conditionalFormatting sqref="ER397:FB397 ER399:FB399 FV399 FV397">
    <cfRule type="cellIs" dxfId="1455" priority="1549" stopIfTrue="1" operator="equal">
      <formula>0</formula>
    </cfRule>
  </conditionalFormatting>
  <conditionalFormatting sqref="ER397:FB397 ER399:FB399 FV399 FV397">
    <cfRule type="cellIs" dxfId="1454" priority="1548" stopIfTrue="1" operator="equal">
      <formula>0</formula>
    </cfRule>
  </conditionalFormatting>
  <conditionalFormatting sqref="FB409 FB415 FB407 FB405 FM405 FM407 FM415 FM409 FV409 FV415 FV407 FV405">
    <cfRule type="cellIs" dxfId="1453" priority="1547" stopIfTrue="1" operator="equal">
      <formula>0</formula>
    </cfRule>
  </conditionalFormatting>
  <conditionalFormatting sqref="FB417 FM417 FV417">
    <cfRule type="cellIs" dxfId="1452" priority="1546" stopIfTrue="1" operator="equal">
      <formula>0</formula>
    </cfRule>
  </conditionalFormatting>
  <conditionalFormatting sqref="FB419 FM419 FV419">
    <cfRule type="cellIs" dxfId="1451" priority="1545" stopIfTrue="1" operator="equal">
      <formula>0</formula>
    </cfRule>
  </conditionalFormatting>
  <conditionalFormatting sqref="FB421 FM421 FV421">
    <cfRule type="cellIs" dxfId="1450" priority="1544" stopIfTrue="1" operator="equal">
      <formula>0</formula>
    </cfRule>
  </conditionalFormatting>
  <conditionalFormatting sqref="FB423 FM423 FV423">
    <cfRule type="cellIs" dxfId="1449" priority="1543" stopIfTrue="1" operator="equal">
      <formula>0</formula>
    </cfRule>
  </conditionalFormatting>
  <conditionalFormatting sqref="FB427 FB425 FB429 FM429 FM425 FM427 FV427 FV425 FV429">
    <cfRule type="cellIs" dxfId="1448" priority="1542" stopIfTrue="1" operator="equal">
      <formula>0</formula>
    </cfRule>
  </conditionalFormatting>
  <conditionalFormatting sqref="FB411 FB413 FM413 FM411 FV411 FV413">
    <cfRule type="cellIs" dxfId="1447" priority="1541" stopIfTrue="1" operator="equal">
      <formula>0</formula>
    </cfRule>
  </conditionalFormatting>
  <conditionalFormatting sqref="EV431:FV431">
    <cfRule type="cellIs" dxfId="1446" priority="1540" stopIfTrue="1" operator="equal">
      <formula>0</formula>
    </cfRule>
  </conditionalFormatting>
  <conditionalFormatting sqref="EV443:FV443">
    <cfRule type="cellIs" dxfId="1445" priority="1539" stopIfTrue="1" operator="equal">
      <formula>0</formula>
    </cfRule>
  </conditionalFormatting>
  <conditionalFormatting sqref="FU439:FV439">
    <cfRule type="cellIs" dxfId="1444" priority="1538" stopIfTrue="1" operator="equal">
      <formula>0</formula>
    </cfRule>
  </conditionalFormatting>
  <conditionalFormatting sqref="FU439:FV439">
    <cfRule type="cellIs" dxfId="1443" priority="1537" stopIfTrue="1" operator="equal">
      <formula>0</formula>
    </cfRule>
  </conditionalFormatting>
  <conditionalFormatting sqref="FU433:FV433 FU435:FV435">
    <cfRule type="cellIs" dxfId="1442" priority="1536" stopIfTrue="1" operator="equal">
      <formula>0</formula>
    </cfRule>
  </conditionalFormatting>
  <conditionalFormatting sqref="FU437:FV437">
    <cfRule type="cellIs" dxfId="1441" priority="1535" stopIfTrue="1" operator="equal">
      <formula>0</formula>
    </cfRule>
  </conditionalFormatting>
  <conditionalFormatting sqref="FU433:FV433 FU435:FV435">
    <cfRule type="cellIs" dxfId="1440" priority="1534" stopIfTrue="1" operator="equal">
      <formula>0</formula>
    </cfRule>
  </conditionalFormatting>
  <conditionalFormatting sqref="FU437:FV437">
    <cfRule type="cellIs" dxfId="1439" priority="1533" stopIfTrue="1" operator="equal">
      <formula>0</formula>
    </cfRule>
  </conditionalFormatting>
  <conditionalFormatting sqref="FU441:FV441">
    <cfRule type="cellIs" dxfId="1438" priority="1532" stopIfTrue="1" operator="equal">
      <formula>0</formula>
    </cfRule>
  </conditionalFormatting>
  <conditionalFormatting sqref="FN445 FN447 FV447 FV445">
    <cfRule type="cellIs" dxfId="1437" priority="1531" stopIfTrue="1" operator="equal">
      <formula>0</formula>
    </cfRule>
  </conditionalFormatting>
  <conditionalFormatting sqref="ES189 ES191">
    <cfRule type="cellIs" dxfId="1436" priority="1530" stopIfTrue="1" operator="equal">
      <formula>0</formula>
    </cfRule>
  </conditionalFormatting>
  <conditionalFormatting sqref="ES51">
    <cfRule type="cellIs" dxfId="1435" priority="1527" stopIfTrue="1" operator="equal">
      <formula>0</formula>
    </cfRule>
  </conditionalFormatting>
  <conditionalFormatting sqref="ES47 ES45">
    <cfRule type="cellIs" dxfId="1434" priority="1529" stopIfTrue="1" operator="equal">
      <formula>0</formula>
    </cfRule>
  </conditionalFormatting>
  <conditionalFormatting sqref="ES49">
    <cfRule type="cellIs" dxfId="1433" priority="1528" stopIfTrue="1" operator="equal">
      <formula>0</formula>
    </cfRule>
  </conditionalFormatting>
  <conditionalFormatting sqref="ES113 ES115 ES117 ES119 ES121 ES123 ES125 ES127 ES129">
    <cfRule type="cellIs" dxfId="1432" priority="1526" stopIfTrue="1" operator="equal">
      <formula>0</formula>
    </cfRule>
  </conditionalFormatting>
  <conditionalFormatting sqref="ES193 ES195 ES197 ES199 ES201 ES203">
    <cfRule type="cellIs" dxfId="1431" priority="1525" stopIfTrue="1" operator="equal">
      <formula>0</formula>
    </cfRule>
  </conditionalFormatting>
  <conditionalFormatting sqref="ES205">
    <cfRule type="cellIs" dxfId="1430" priority="1524" stopIfTrue="1" operator="equal">
      <formula>0</formula>
    </cfRule>
  </conditionalFormatting>
  <conditionalFormatting sqref="ES85">
    <cfRule type="cellIs" dxfId="1429" priority="1523" stopIfTrue="1" operator="equal">
      <formula>0</formula>
    </cfRule>
  </conditionalFormatting>
  <conditionalFormatting sqref="ES41 ES39 ES37 ES35 ES33 ES31 ES29 ES27 ES23 ES21 ES19 ES43">
    <cfRule type="cellIs" dxfId="1428" priority="1522" stopIfTrue="1" operator="equal">
      <formula>0</formula>
    </cfRule>
  </conditionalFormatting>
  <conditionalFormatting sqref="ES89 ES91 ES93 ES95 ES97 ES99 ES101 ES103 ES105 ES107">
    <cfRule type="cellIs" dxfId="1427" priority="1521" stopIfTrue="1" operator="equal">
      <formula>0</formula>
    </cfRule>
  </conditionalFormatting>
  <conditionalFormatting sqref="ES53">
    <cfRule type="cellIs" dxfId="1426" priority="1520" stopIfTrue="1" operator="equal">
      <formula>0</formula>
    </cfRule>
  </conditionalFormatting>
  <conditionalFormatting sqref="ES11">
    <cfRule type="cellIs" dxfId="1425" priority="1519" stopIfTrue="1" operator="equal">
      <formula>0</formula>
    </cfRule>
  </conditionalFormatting>
  <conditionalFormatting sqref="ES109">
    <cfRule type="cellIs" dxfId="1424" priority="1518" stopIfTrue="1" operator="equal">
      <formula>0</formula>
    </cfRule>
  </conditionalFormatting>
  <conditionalFormatting sqref="ES9">
    <cfRule type="cellIs" dxfId="1423" priority="1517" stopIfTrue="1" operator="equal">
      <formula>0</formula>
    </cfRule>
  </conditionalFormatting>
  <conditionalFormatting sqref="ES87">
    <cfRule type="cellIs" dxfId="1422" priority="1516" stopIfTrue="1" operator="equal">
      <formula>0</formula>
    </cfRule>
  </conditionalFormatting>
  <conditionalFormatting sqref="ES83 ES77 ES75 ES73 ES71 ES69 ES67 ES81 ES79 ES65 ES63 ES59 ES57 ES61 ES55">
    <cfRule type="cellIs" dxfId="1421" priority="1515" stopIfTrue="1" operator="equal">
      <formula>0</formula>
    </cfRule>
  </conditionalFormatting>
  <conditionalFormatting sqref="ES131">
    <cfRule type="cellIs" dxfId="1420" priority="1514" stopIfTrue="1" operator="equal">
      <formula>0</formula>
    </cfRule>
  </conditionalFormatting>
  <conditionalFormatting sqref="ES133 ES135 ES137 ES139 ES141 ES143 ES145 ES147 ES149 ES151">
    <cfRule type="cellIs" dxfId="1419" priority="1513" stopIfTrue="1" operator="equal">
      <formula>0</formula>
    </cfRule>
  </conditionalFormatting>
  <conditionalFormatting sqref="ES153">
    <cfRule type="cellIs" dxfId="1418" priority="1512" stopIfTrue="1" operator="equal">
      <formula>0</formula>
    </cfRule>
  </conditionalFormatting>
  <conditionalFormatting sqref="ES155">
    <cfRule type="cellIs" dxfId="1417" priority="1511" stopIfTrue="1" operator="equal">
      <formula>0</formula>
    </cfRule>
  </conditionalFormatting>
  <conditionalFormatting sqref="ES167">
    <cfRule type="cellIs" dxfId="1416" priority="1510" stopIfTrue="1" operator="equal">
      <formula>0</formula>
    </cfRule>
  </conditionalFormatting>
  <conditionalFormatting sqref="ES165">
    <cfRule type="cellIs" dxfId="1415" priority="1507" stopIfTrue="1" operator="equal">
      <formula>0</formula>
    </cfRule>
  </conditionalFormatting>
  <conditionalFormatting sqref="ES169">
    <cfRule type="cellIs" dxfId="1414" priority="1506" stopIfTrue="1" operator="equal">
      <formula>0</formula>
    </cfRule>
  </conditionalFormatting>
  <conditionalFormatting sqref="ES171 ES173 ES175 ES177">
    <cfRule type="cellIs" dxfId="1413" priority="1505" stopIfTrue="1" operator="equal">
      <formula>0</formula>
    </cfRule>
  </conditionalFormatting>
  <conditionalFormatting sqref="ES179">
    <cfRule type="cellIs" dxfId="1412" priority="1504" stopIfTrue="1" operator="equal">
      <formula>0</formula>
    </cfRule>
  </conditionalFormatting>
  <conditionalFormatting sqref="ES181 ES183">
    <cfRule type="cellIs" dxfId="1411" priority="1503" stopIfTrue="1" operator="equal">
      <formula>0</formula>
    </cfRule>
  </conditionalFormatting>
  <conditionalFormatting sqref="ES185 ES187">
    <cfRule type="cellIs" dxfId="1410" priority="1502" stopIfTrue="1" operator="equal">
      <formula>0</formula>
    </cfRule>
  </conditionalFormatting>
  <conditionalFormatting sqref="ES209">
    <cfRule type="cellIs" dxfId="1409" priority="1500" stopIfTrue="1" operator="equal">
      <formula>0</formula>
    </cfRule>
  </conditionalFormatting>
  <conditionalFormatting sqref="ES303">
    <cfRule type="cellIs" dxfId="1408" priority="1498" stopIfTrue="1" operator="equal">
      <formula>0</formula>
    </cfRule>
  </conditionalFormatting>
  <conditionalFormatting sqref="ES305">
    <cfRule type="cellIs" dxfId="1407" priority="1497" stopIfTrue="1" operator="equal">
      <formula>0</formula>
    </cfRule>
  </conditionalFormatting>
  <conditionalFormatting sqref="ES307">
    <cfRule type="cellIs" dxfId="1406" priority="1496" stopIfTrue="1" operator="equal">
      <formula>0</formula>
    </cfRule>
  </conditionalFormatting>
  <conditionalFormatting sqref="ES341 ES343 ES345 ES347 ES349 ES351 ES353 ES355 ES357 ES359 ES361 ES363 ES365">
    <cfRule type="cellIs" dxfId="1405" priority="1495" stopIfTrue="1" operator="equal">
      <formula>0</formula>
    </cfRule>
  </conditionalFormatting>
  <conditionalFormatting sqref="ES339">
    <cfRule type="cellIs" dxfId="1404" priority="1494" stopIfTrue="1" operator="equal">
      <formula>0</formula>
    </cfRule>
  </conditionalFormatting>
  <conditionalFormatting sqref="ES219">
    <cfRule type="cellIs" dxfId="1403" priority="1493" stopIfTrue="1" operator="equal">
      <formula>0</formula>
    </cfRule>
  </conditionalFormatting>
  <conditionalFormatting sqref="ES403">
    <cfRule type="cellIs" dxfId="1402" priority="1491" stopIfTrue="1" operator="equal">
      <formula>0</formula>
    </cfRule>
  </conditionalFormatting>
  <conditionalFormatting sqref="ES301 ES293 ES291 ES295 ES275 ES285 ES287 ES289 ES279 ES281 ES277 ES283 ES299 ES297">
    <cfRule type="cellIs" dxfId="1401" priority="1490" stopIfTrue="1" operator="equal">
      <formula>0</formula>
    </cfRule>
  </conditionalFormatting>
  <conditionalFormatting sqref="ES273">
    <cfRule type="cellIs" dxfId="1400" priority="1489" stopIfTrue="1" operator="equal">
      <formula>0</formula>
    </cfRule>
  </conditionalFormatting>
  <conditionalFormatting sqref="ES271">
    <cfRule type="cellIs" dxfId="1399" priority="1488" stopIfTrue="1" operator="equal">
      <formula>0</formula>
    </cfRule>
  </conditionalFormatting>
  <conditionalFormatting sqref="ES311 ES315 ES323 ES321 ES313 ES325 ES327 ES329 ES317 ES331 ES319 ES309">
    <cfRule type="cellIs" dxfId="1398" priority="1487" stopIfTrue="1" operator="equal">
      <formula>0</formula>
    </cfRule>
  </conditionalFormatting>
  <conditionalFormatting sqref="ES333">
    <cfRule type="cellIs" dxfId="1397" priority="1486" stopIfTrue="1" operator="equal">
      <formula>0</formula>
    </cfRule>
  </conditionalFormatting>
  <conditionalFormatting sqref="ES335">
    <cfRule type="cellIs" dxfId="1396" priority="1485" stopIfTrue="1" operator="equal">
      <formula>0</formula>
    </cfRule>
  </conditionalFormatting>
  <conditionalFormatting sqref="ES309">
    <cfRule type="cellIs" dxfId="1395" priority="1484" stopIfTrue="1" operator="equal">
      <formula>0</formula>
    </cfRule>
  </conditionalFormatting>
  <conditionalFormatting sqref="ES337">
    <cfRule type="cellIs" dxfId="1394" priority="1483" stopIfTrue="1" operator="equal">
      <formula>0</formula>
    </cfRule>
  </conditionalFormatting>
  <conditionalFormatting sqref="ES221">
    <cfRule type="cellIs" dxfId="1393" priority="1482" stopIfTrue="1" operator="equal">
      <formula>0</formula>
    </cfRule>
  </conditionalFormatting>
  <conditionalFormatting sqref="ES269">
    <cfRule type="cellIs" dxfId="1392" priority="1481" stopIfTrue="1" operator="equal">
      <formula>0</formula>
    </cfRule>
  </conditionalFormatting>
  <conditionalFormatting sqref="ES259">
    <cfRule type="cellIs" dxfId="1391" priority="1478" stopIfTrue="1" operator="equal">
      <formula>0</formula>
    </cfRule>
  </conditionalFormatting>
  <conditionalFormatting sqref="ES257 ES255">
    <cfRule type="cellIs" dxfId="1390" priority="1479" stopIfTrue="1" operator="equal">
      <formula>0</formula>
    </cfRule>
  </conditionalFormatting>
  <conditionalFormatting sqref="ES261">
    <cfRule type="cellIs" dxfId="1389" priority="1477" stopIfTrue="1" operator="equal">
      <formula>0</formula>
    </cfRule>
  </conditionalFormatting>
  <conditionalFormatting sqref="ES241">
    <cfRule type="cellIs" dxfId="1388" priority="1475" stopIfTrue="1" operator="equal">
      <formula>0</formula>
    </cfRule>
  </conditionalFormatting>
  <conditionalFormatting sqref="ES247">
    <cfRule type="cellIs" dxfId="1387" priority="1473" stopIfTrue="1" operator="equal">
      <formula>0</formula>
    </cfRule>
  </conditionalFormatting>
  <conditionalFormatting sqref="ES237 ES239">
    <cfRule type="cellIs" dxfId="1386" priority="1472" stopIfTrue="1" operator="equal">
      <formula>0</formula>
    </cfRule>
  </conditionalFormatting>
  <conditionalFormatting sqref="ES233 ES235">
    <cfRule type="cellIs" dxfId="1385" priority="1471" stopIfTrue="1" operator="equal">
      <formula>0</formula>
    </cfRule>
  </conditionalFormatting>
  <conditionalFormatting sqref="ES223">
    <cfRule type="cellIs" dxfId="1384" priority="1469" stopIfTrue="1" operator="equal">
      <formula>0</formula>
    </cfRule>
  </conditionalFormatting>
  <conditionalFormatting sqref="ES229 ES227">
    <cfRule type="cellIs" dxfId="1383" priority="1468" stopIfTrue="1" operator="equal">
      <formula>0</formula>
    </cfRule>
  </conditionalFormatting>
  <conditionalFormatting sqref="ES239 ES237 ES223">
    <cfRule type="cellIs" dxfId="1382" priority="1467" stopIfTrue="1" operator="equal">
      <formula>0</formula>
    </cfRule>
  </conditionalFormatting>
  <conditionalFormatting sqref="ES235 ES233 ES229 ES227">
    <cfRule type="cellIs" dxfId="1381" priority="1466" stopIfTrue="1" operator="equal">
      <formula>0</formula>
    </cfRule>
  </conditionalFormatting>
  <conditionalFormatting sqref="ES263">
    <cfRule type="cellIs" dxfId="1380" priority="1464" stopIfTrue="1" operator="equal">
      <formula>0</formula>
    </cfRule>
  </conditionalFormatting>
  <conditionalFormatting sqref="ES265">
    <cfRule type="cellIs" dxfId="1379" priority="1463" stopIfTrue="1" operator="equal">
      <formula>0</formula>
    </cfRule>
  </conditionalFormatting>
  <conditionalFormatting sqref="ES267">
    <cfRule type="cellIs" dxfId="1378" priority="1462" stopIfTrue="1" operator="equal">
      <formula>0</formula>
    </cfRule>
  </conditionalFormatting>
  <conditionalFormatting sqref="ES367">
    <cfRule type="cellIs" dxfId="1377" priority="1461" stopIfTrue="1" operator="equal">
      <formula>0</formula>
    </cfRule>
  </conditionalFormatting>
  <conditionalFormatting sqref="ES387">
    <cfRule type="cellIs" dxfId="1376" priority="1460" stopIfTrue="1" operator="equal">
      <formula>0</formula>
    </cfRule>
  </conditionalFormatting>
  <conditionalFormatting sqref="ES369 ES371 ES373 ES375 ES377 ES379 ES381 ES383 ES385">
    <cfRule type="cellIs" dxfId="1375" priority="1459" stopIfTrue="1" operator="equal">
      <formula>0</formula>
    </cfRule>
  </conditionalFormatting>
  <conditionalFormatting sqref="ES389">
    <cfRule type="cellIs" dxfId="1374" priority="1458" stopIfTrue="1" operator="equal">
      <formula>0</formula>
    </cfRule>
  </conditionalFormatting>
  <conditionalFormatting sqref="ES391">
    <cfRule type="cellIs" dxfId="1373" priority="1457" stopIfTrue="1" operator="equal">
      <formula>0</formula>
    </cfRule>
  </conditionalFormatting>
  <conditionalFormatting sqref="ES393">
    <cfRule type="cellIs" dxfId="1372" priority="1456" stopIfTrue="1" operator="equal">
      <formula>0</formula>
    </cfRule>
  </conditionalFormatting>
  <conditionalFormatting sqref="ES409 ES415 ES407 ES405">
    <cfRule type="cellIs" dxfId="1371" priority="1451" stopIfTrue="1" operator="equal">
      <formula>0</formula>
    </cfRule>
  </conditionalFormatting>
  <conditionalFormatting sqref="ES417">
    <cfRule type="cellIs" dxfId="1370" priority="1450" stopIfTrue="1" operator="equal">
      <formula>0</formula>
    </cfRule>
  </conditionalFormatting>
  <conditionalFormatting sqref="ES419">
    <cfRule type="cellIs" dxfId="1369" priority="1449" stopIfTrue="1" operator="equal">
      <formula>0</formula>
    </cfRule>
  </conditionalFormatting>
  <conditionalFormatting sqref="ES421">
    <cfRule type="cellIs" dxfId="1368" priority="1448" stopIfTrue="1" operator="equal">
      <formula>0</formula>
    </cfRule>
  </conditionalFormatting>
  <conditionalFormatting sqref="ES423">
    <cfRule type="cellIs" dxfId="1367" priority="1447" stopIfTrue="1" operator="equal">
      <formula>0</formula>
    </cfRule>
  </conditionalFormatting>
  <conditionalFormatting sqref="ES427 ES425 ES429">
    <cfRule type="cellIs" dxfId="1366" priority="1446" stopIfTrue="1" operator="equal">
      <formula>0</formula>
    </cfRule>
  </conditionalFormatting>
  <conditionalFormatting sqref="ES411 ES413">
    <cfRule type="cellIs" dxfId="1365" priority="1445" stopIfTrue="1" operator="equal">
      <formula>0</formula>
    </cfRule>
  </conditionalFormatting>
  <conditionalFormatting sqref="ES431">
    <cfRule type="cellIs" dxfId="1364" priority="1444" stopIfTrue="1" operator="equal">
      <formula>0</formula>
    </cfRule>
  </conditionalFormatting>
  <conditionalFormatting sqref="ES443">
    <cfRule type="cellIs" dxfId="1363" priority="1443" stopIfTrue="1" operator="equal">
      <formula>0</formula>
    </cfRule>
  </conditionalFormatting>
  <conditionalFormatting sqref="ES439 EU439 EW439 EY439 FA439 FC439">
    <cfRule type="cellIs" dxfId="1362" priority="1442" stopIfTrue="1" operator="equal">
      <formula>0</formula>
    </cfRule>
  </conditionalFormatting>
  <conditionalFormatting sqref="ES439 EU439 EW439 EY439 FA439 FC439">
    <cfRule type="cellIs" dxfId="1361" priority="1441" stopIfTrue="1" operator="equal">
      <formula>0</formula>
    </cfRule>
  </conditionalFormatting>
  <conditionalFormatting sqref="ES435 ES433">
    <cfRule type="cellIs" dxfId="1360" priority="1440" stopIfTrue="1" operator="equal">
      <formula>0</formula>
    </cfRule>
  </conditionalFormatting>
  <conditionalFormatting sqref="ES437">
    <cfRule type="cellIs" dxfId="1359" priority="1439" stopIfTrue="1" operator="equal">
      <formula>0</formula>
    </cfRule>
  </conditionalFormatting>
  <conditionalFormatting sqref="ES435 ES433">
    <cfRule type="cellIs" dxfId="1358" priority="1438" stopIfTrue="1" operator="equal">
      <formula>0</formula>
    </cfRule>
  </conditionalFormatting>
  <conditionalFormatting sqref="ES437">
    <cfRule type="cellIs" dxfId="1357" priority="1437" stopIfTrue="1" operator="equal">
      <formula>0</formula>
    </cfRule>
  </conditionalFormatting>
  <conditionalFormatting sqref="ES441">
    <cfRule type="cellIs" dxfId="1356" priority="1436" stopIfTrue="1" operator="equal">
      <formula>0</formula>
    </cfRule>
  </conditionalFormatting>
  <conditionalFormatting sqref="ET189 ET191">
    <cfRule type="cellIs" dxfId="1355" priority="1434" stopIfTrue="1" operator="equal">
      <formula>0</formula>
    </cfRule>
  </conditionalFormatting>
  <conditionalFormatting sqref="ET51">
    <cfRule type="cellIs" dxfId="1354" priority="1431" stopIfTrue="1" operator="equal">
      <formula>0</formula>
    </cfRule>
  </conditionalFormatting>
  <conditionalFormatting sqref="ET47 ET45">
    <cfRule type="cellIs" dxfId="1353" priority="1433" stopIfTrue="1" operator="equal">
      <formula>0</formula>
    </cfRule>
  </conditionalFormatting>
  <conditionalFormatting sqref="ET49">
    <cfRule type="cellIs" dxfId="1352" priority="1432" stopIfTrue="1" operator="equal">
      <formula>0</formula>
    </cfRule>
  </conditionalFormatting>
  <conditionalFormatting sqref="ET113 ET115 ET117 ET119 ET121 ET123 ET125 ET127 ET129">
    <cfRule type="cellIs" dxfId="1351" priority="1430" stopIfTrue="1" operator="equal">
      <formula>0</formula>
    </cfRule>
  </conditionalFormatting>
  <conditionalFormatting sqref="ET193 ET195 ET197 ET199 ET201 ET203">
    <cfRule type="cellIs" dxfId="1350" priority="1429" stopIfTrue="1" operator="equal">
      <formula>0</formula>
    </cfRule>
  </conditionalFormatting>
  <conditionalFormatting sqref="ET205">
    <cfRule type="cellIs" dxfId="1349" priority="1428" stopIfTrue="1" operator="equal">
      <formula>0</formula>
    </cfRule>
  </conditionalFormatting>
  <conditionalFormatting sqref="ET85">
    <cfRule type="cellIs" dxfId="1348" priority="1427" stopIfTrue="1" operator="equal">
      <formula>0</formula>
    </cfRule>
  </conditionalFormatting>
  <conditionalFormatting sqref="ET41 ET39 ET37 ET35 ET33 ET31 ET29 ET27 ET23 ET21 ET19 ET43">
    <cfRule type="cellIs" dxfId="1347" priority="1426" stopIfTrue="1" operator="equal">
      <formula>0</formula>
    </cfRule>
  </conditionalFormatting>
  <conditionalFormatting sqref="ET89 ET91 ET93 ET95 ET97 ET99 ET101 ET103 ET105 ET107">
    <cfRule type="cellIs" dxfId="1346" priority="1425" stopIfTrue="1" operator="equal">
      <formula>0</formula>
    </cfRule>
  </conditionalFormatting>
  <conditionalFormatting sqref="ET53">
    <cfRule type="cellIs" dxfId="1345" priority="1424" stopIfTrue="1" operator="equal">
      <formula>0</formula>
    </cfRule>
  </conditionalFormatting>
  <conditionalFormatting sqref="ET11">
    <cfRule type="cellIs" dxfId="1344" priority="1423" stopIfTrue="1" operator="equal">
      <formula>0</formula>
    </cfRule>
  </conditionalFormatting>
  <conditionalFormatting sqref="ET109">
    <cfRule type="cellIs" dxfId="1343" priority="1422" stopIfTrue="1" operator="equal">
      <formula>0</formula>
    </cfRule>
  </conditionalFormatting>
  <conditionalFormatting sqref="ET9">
    <cfRule type="cellIs" dxfId="1342" priority="1421" stopIfTrue="1" operator="equal">
      <formula>0</formula>
    </cfRule>
  </conditionalFormatting>
  <conditionalFormatting sqref="ET87">
    <cfRule type="cellIs" dxfId="1341" priority="1420" stopIfTrue="1" operator="equal">
      <formula>0</formula>
    </cfRule>
  </conditionalFormatting>
  <conditionalFormatting sqref="ET83 ET77 ET75 ET73 ET71 ET69 ET67 ET81 ET79 ET65 ET63 ET59 ET57 ET61 ET55">
    <cfRule type="cellIs" dxfId="1340" priority="1419" stopIfTrue="1" operator="equal">
      <formula>0</formula>
    </cfRule>
  </conditionalFormatting>
  <conditionalFormatting sqref="ET131">
    <cfRule type="cellIs" dxfId="1339" priority="1418" stopIfTrue="1" operator="equal">
      <formula>0</formula>
    </cfRule>
  </conditionalFormatting>
  <conditionalFormatting sqref="ET133 ET135 ET137 ET139 ET141 ET143 ET145 ET147 ET149 ET151">
    <cfRule type="cellIs" dxfId="1338" priority="1417" stopIfTrue="1" operator="equal">
      <formula>0</formula>
    </cfRule>
  </conditionalFormatting>
  <conditionalFormatting sqref="ET153">
    <cfRule type="cellIs" dxfId="1337" priority="1416" stopIfTrue="1" operator="equal">
      <formula>0</formula>
    </cfRule>
  </conditionalFormatting>
  <conditionalFormatting sqref="ET155">
    <cfRule type="cellIs" dxfId="1336" priority="1415" stopIfTrue="1" operator="equal">
      <formula>0</formula>
    </cfRule>
  </conditionalFormatting>
  <conditionalFormatting sqref="ET167">
    <cfRule type="cellIs" dxfId="1335" priority="1414" stopIfTrue="1" operator="equal">
      <formula>0</formula>
    </cfRule>
  </conditionalFormatting>
  <conditionalFormatting sqref="ET165">
    <cfRule type="cellIs" dxfId="1334" priority="1411" stopIfTrue="1" operator="equal">
      <formula>0</formula>
    </cfRule>
  </conditionalFormatting>
  <conditionalFormatting sqref="ET169">
    <cfRule type="cellIs" dxfId="1333" priority="1410" stopIfTrue="1" operator="equal">
      <formula>0</formula>
    </cfRule>
  </conditionalFormatting>
  <conditionalFormatting sqref="ET171 ET173 ET175 ET177">
    <cfRule type="cellIs" dxfId="1332" priority="1409" stopIfTrue="1" operator="equal">
      <formula>0</formula>
    </cfRule>
  </conditionalFormatting>
  <conditionalFormatting sqref="ET179">
    <cfRule type="cellIs" dxfId="1331" priority="1408" stopIfTrue="1" operator="equal">
      <formula>0</formula>
    </cfRule>
  </conditionalFormatting>
  <conditionalFormatting sqref="ET181 ET183">
    <cfRule type="cellIs" dxfId="1330" priority="1407" stopIfTrue="1" operator="equal">
      <formula>0</formula>
    </cfRule>
  </conditionalFormatting>
  <conditionalFormatting sqref="ET185 ET187">
    <cfRule type="cellIs" dxfId="1329" priority="1406" stopIfTrue="1" operator="equal">
      <formula>0</formula>
    </cfRule>
  </conditionalFormatting>
  <conditionalFormatting sqref="ET209">
    <cfRule type="cellIs" dxfId="1328" priority="1404" stopIfTrue="1" operator="equal">
      <formula>0</formula>
    </cfRule>
  </conditionalFormatting>
  <conditionalFormatting sqref="ET303">
    <cfRule type="cellIs" dxfId="1327" priority="1402" stopIfTrue="1" operator="equal">
      <formula>0</formula>
    </cfRule>
  </conditionalFormatting>
  <conditionalFormatting sqref="ET305">
    <cfRule type="cellIs" dxfId="1326" priority="1401" stopIfTrue="1" operator="equal">
      <formula>0</formula>
    </cfRule>
  </conditionalFormatting>
  <conditionalFormatting sqref="ET307">
    <cfRule type="cellIs" dxfId="1325" priority="1400" stopIfTrue="1" operator="equal">
      <formula>0</formula>
    </cfRule>
  </conditionalFormatting>
  <conditionalFormatting sqref="ET341 ET343 ET345 ET347 ET349 ET351 ET353 ET355 ET357 ET359 ET361 ET363 ET365">
    <cfRule type="cellIs" dxfId="1324" priority="1399" stopIfTrue="1" operator="equal">
      <formula>0</formula>
    </cfRule>
  </conditionalFormatting>
  <conditionalFormatting sqref="ET339">
    <cfRule type="cellIs" dxfId="1323" priority="1398" stopIfTrue="1" operator="equal">
      <formula>0</formula>
    </cfRule>
  </conditionalFormatting>
  <conditionalFormatting sqref="ET219">
    <cfRule type="cellIs" dxfId="1322" priority="1397" stopIfTrue="1" operator="equal">
      <formula>0</formula>
    </cfRule>
  </conditionalFormatting>
  <conditionalFormatting sqref="ET403">
    <cfRule type="cellIs" dxfId="1321" priority="1395" stopIfTrue="1" operator="equal">
      <formula>0</formula>
    </cfRule>
  </conditionalFormatting>
  <conditionalFormatting sqref="ET301 ET293 ET291 ET295 ET275 ET285 ET287 ET289 ET279 ET281 ET277 ET283 ET299 ET297">
    <cfRule type="cellIs" dxfId="1320" priority="1394" stopIfTrue="1" operator="equal">
      <formula>0</formula>
    </cfRule>
  </conditionalFormatting>
  <conditionalFormatting sqref="ET273">
    <cfRule type="cellIs" dxfId="1319" priority="1393" stopIfTrue="1" operator="equal">
      <formula>0</formula>
    </cfRule>
  </conditionalFormatting>
  <conditionalFormatting sqref="ET271">
    <cfRule type="cellIs" dxfId="1318" priority="1392" stopIfTrue="1" operator="equal">
      <formula>0</formula>
    </cfRule>
  </conditionalFormatting>
  <conditionalFormatting sqref="ET311 ET315 ET323 ET321 ET313 ET325 ET327 ET329 ET317 ET331 ET319 ET309">
    <cfRule type="cellIs" dxfId="1317" priority="1391" stopIfTrue="1" operator="equal">
      <formula>0</formula>
    </cfRule>
  </conditionalFormatting>
  <conditionalFormatting sqref="ET333">
    <cfRule type="cellIs" dxfId="1316" priority="1390" stopIfTrue="1" operator="equal">
      <formula>0</formula>
    </cfRule>
  </conditionalFormatting>
  <conditionalFormatting sqref="ET335">
    <cfRule type="cellIs" dxfId="1315" priority="1389" stopIfTrue="1" operator="equal">
      <formula>0</formula>
    </cfRule>
  </conditionalFormatting>
  <conditionalFormatting sqref="ET309">
    <cfRule type="cellIs" dxfId="1314" priority="1388" stopIfTrue="1" operator="equal">
      <formula>0</formula>
    </cfRule>
  </conditionalFormatting>
  <conditionalFormatting sqref="ET337">
    <cfRule type="cellIs" dxfId="1313" priority="1387" stopIfTrue="1" operator="equal">
      <formula>0</formula>
    </cfRule>
  </conditionalFormatting>
  <conditionalFormatting sqref="ET221">
    <cfRule type="cellIs" dxfId="1312" priority="1386" stopIfTrue="1" operator="equal">
      <formula>0</formula>
    </cfRule>
  </conditionalFormatting>
  <conditionalFormatting sqref="ET269">
    <cfRule type="cellIs" dxfId="1311" priority="1385" stopIfTrue="1" operator="equal">
      <formula>0</formula>
    </cfRule>
  </conditionalFormatting>
  <conditionalFormatting sqref="ET259">
    <cfRule type="cellIs" dxfId="1310" priority="1382" stopIfTrue="1" operator="equal">
      <formula>0</formula>
    </cfRule>
  </conditionalFormatting>
  <conditionalFormatting sqref="ET257 ET255">
    <cfRule type="cellIs" dxfId="1309" priority="1383" stopIfTrue="1" operator="equal">
      <formula>0</formula>
    </cfRule>
  </conditionalFormatting>
  <conditionalFormatting sqref="ET261">
    <cfRule type="cellIs" dxfId="1308" priority="1381" stopIfTrue="1" operator="equal">
      <formula>0</formula>
    </cfRule>
  </conditionalFormatting>
  <conditionalFormatting sqref="ET241">
    <cfRule type="cellIs" dxfId="1307" priority="1379" stopIfTrue="1" operator="equal">
      <formula>0</formula>
    </cfRule>
  </conditionalFormatting>
  <conditionalFormatting sqref="ET247">
    <cfRule type="cellIs" dxfId="1306" priority="1377" stopIfTrue="1" operator="equal">
      <formula>0</formula>
    </cfRule>
  </conditionalFormatting>
  <conditionalFormatting sqref="ET237 ET239">
    <cfRule type="cellIs" dxfId="1305" priority="1376" stopIfTrue="1" operator="equal">
      <formula>0</formula>
    </cfRule>
  </conditionalFormatting>
  <conditionalFormatting sqref="ET233 ET235">
    <cfRule type="cellIs" dxfId="1304" priority="1375" stopIfTrue="1" operator="equal">
      <formula>0</formula>
    </cfRule>
  </conditionalFormatting>
  <conditionalFormatting sqref="ET223">
    <cfRule type="cellIs" dxfId="1303" priority="1373" stopIfTrue="1" operator="equal">
      <formula>0</formula>
    </cfRule>
  </conditionalFormatting>
  <conditionalFormatting sqref="ET229 ET227">
    <cfRule type="cellIs" dxfId="1302" priority="1372" stopIfTrue="1" operator="equal">
      <formula>0</formula>
    </cfRule>
  </conditionalFormatting>
  <conditionalFormatting sqref="ET239 ET237 ET223">
    <cfRule type="cellIs" dxfId="1301" priority="1371" stopIfTrue="1" operator="equal">
      <formula>0</formula>
    </cfRule>
  </conditionalFormatting>
  <conditionalFormatting sqref="ET235 ET233 ET229 ET227">
    <cfRule type="cellIs" dxfId="1300" priority="1370" stopIfTrue="1" operator="equal">
      <formula>0</formula>
    </cfRule>
  </conditionalFormatting>
  <conditionalFormatting sqref="ET265">
    <cfRule type="cellIs" dxfId="1299" priority="1367" stopIfTrue="1" operator="equal">
      <formula>0</formula>
    </cfRule>
  </conditionalFormatting>
  <conditionalFormatting sqref="ET267">
    <cfRule type="cellIs" dxfId="1298" priority="1366" stopIfTrue="1" operator="equal">
      <formula>0</formula>
    </cfRule>
  </conditionalFormatting>
  <conditionalFormatting sqref="ET367">
    <cfRule type="cellIs" dxfId="1297" priority="1365" stopIfTrue="1" operator="equal">
      <formula>0</formula>
    </cfRule>
  </conditionalFormatting>
  <conditionalFormatting sqref="ET387">
    <cfRule type="cellIs" dxfId="1296" priority="1364" stopIfTrue="1" operator="equal">
      <formula>0</formula>
    </cfRule>
  </conditionalFormatting>
  <conditionalFormatting sqref="ET369 ET371 ET373 ET375 ET377 ET379 ET381 ET383 ET385">
    <cfRule type="cellIs" dxfId="1295" priority="1363" stopIfTrue="1" operator="equal">
      <formula>0</formula>
    </cfRule>
  </conditionalFormatting>
  <conditionalFormatting sqref="ET389">
    <cfRule type="cellIs" dxfId="1294" priority="1362" stopIfTrue="1" operator="equal">
      <formula>0</formula>
    </cfRule>
  </conditionalFormatting>
  <conditionalFormatting sqref="ET391">
    <cfRule type="cellIs" dxfId="1293" priority="1361" stopIfTrue="1" operator="equal">
      <formula>0</formula>
    </cfRule>
  </conditionalFormatting>
  <conditionalFormatting sqref="ET393">
    <cfRule type="cellIs" dxfId="1292" priority="1360" stopIfTrue="1" operator="equal">
      <formula>0</formula>
    </cfRule>
  </conditionalFormatting>
  <conditionalFormatting sqref="ET409 ET415 ET407 ET405">
    <cfRule type="cellIs" dxfId="1291" priority="1355" stopIfTrue="1" operator="equal">
      <formula>0</formula>
    </cfRule>
  </conditionalFormatting>
  <conditionalFormatting sqref="ET417">
    <cfRule type="cellIs" dxfId="1290" priority="1354" stopIfTrue="1" operator="equal">
      <formula>0</formula>
    </cfRule>
  </conditionalFormatting>
  <conditionalFormatting sqref="ET419">
    <cfRule type="cellIs" dxfId="1289" priority="1353" stopIfTrue="1" operator="equal">
      <formula>0</formula>
    </cfRule>
  </conditionalFormatting>
  <conditionalFormatting sqref="ET421">
    <cfRule type="cellIs" dxfId="1288" priority="1352" stopIfTrue="1" operator="equal">
      <formula>0</formula>
    </cfRule>
  </conditionalFormatting>
  <conditionalFormatting sqref="ET423">
    <cfRule type="cellIs" dxfId="1287" priority="1351" stopIfTrue="1" operator="equal">
      <formula>0</formula>
    </cfRule>
  </conditionalFormatting>
  <conditionalFormatting sqref="ET427 ET425 ET429">
    <cfRule type="cellIs" dxfId="1286" priority="1350" stopIfTrue="1" operator="equal">
      <formula>0</formula>
    </cfRule>
  </conditionalFormatting>
  <conditionalFormatting sqref="ET411 ET413">
    <cfRule type="cellIs" dxfId="1285" priority="1349" stopIfTrue="1" operator="equal">
      <formula>0</formula>
    </cfRule>
  </conditionalFormatting>
  <conditionalFormatting sqref="ET431">
    <cfRule type="cellIs" dxfId="1284" priority="1348" stopIfTrue="1" operator="equal">
      <formula>0</formula>
    </cfRule>
  </conditionalFormatting>
  <conditionalFormatting sqref="ET443">
    <cfRule type="cellIs" dxfId="1283" priority="1347" stopIfTrue="1" operator="equal">
      <formula>0</formula>
    </cfRule>
  </conditionalFormatting>
  <conditionalFormatting sqref="ET435 ET433">
    <cfRule type="cellIs" dxfId="1282" priority="1344" stopIfTrue="1" operator="equal">
      <formula>0</formula>
    </cfRule>
  </conditionalFormatting>
  <conditionalFormatting sqref="ET437">
    <cfRule type="cellIs" dxfId="1281" priority="1343" stopIfTrue="1" operator="equal">
      <formula>0</formula>
    </cfRule>
  </conditionalFormatting>
  <conditionalFormatting sqref="ET435 ET433">
    <cfRule type="cellIs" dxfId="1280" priority="1342" stopIfTrue="1" operator="equal">
      <formula>0</formula>
    </cfRule>
  </conditionalFormatting>
  <conditionalFormatting sqref="ET437">
    <cfRule type="cellIs" dxfId="1279" priority="1341" stopIfTrue="1" operator="equal">
      <formula>0</formula>
    </cfRule>
  </conditionalFormatting>
  <conditionalFormatting sqref="ET441">
    <cfRule type="cellIs" dxfId="1278" priority="1340" stopIfTrue="1" operator="equal">
      <formula>0</formula>
    </cfRule>
  </conditionalFormatting>
  <conditionalFormatting sqref="EU189 EU191">
    <cfRule type="cellIs" dxfId="1277" priority="1338" stopIfTrue="1" operator="equal">
      <formula>0</formula>
    </cfRule>
  </conditionalFormatting>
  <conditionalFormatting sqref="EU51">
    <cfRule type="cellIs" dxfId="1276" priority="1335" stopIfTrue="1" operator="equal">
      <formula>0</formula>
    </cfRule>
  </conditionalFormatting>
  <conditionalFormatting sqref="EU47 EU45">
    <cfRule type="cellIs" dxfId="1275" priority="1337" stopIfTrue="1" operator="equal">
      <formula>0</formula>
    </cfRule>
  </conditionalFormatting>
  <conditionalFormatting sqref="EU49">
    <cfRule type="cellIs" dxfId="1274" priority="1336" stopIfTrue="1" operator="equal">
      <formula>0</formula>
    </cfRule>
  </conditionalFormatting>
  <conditionalFormatting sqref="EU113 EU115 EU117 EU119 EU121 EU123 EU125 EU127 EU129">
    <cfRule type="cellIs" dxfId="1273" priority="1334" stopIfTrue="1" operator="equal">
      <formula>0</formula>
    </cfRule>
  </conditionalFormatting>
  <conditionalFormatting sqref="EU193 EU195 EU197 EU199 EU201 EU203">
    <cfRule type="cellIs" dxfId="1272" priority="1333" stopIfTrue="1" operator="equal">
      <formula>0</formula>
    </cfRule>
  </conditionalFormatting>
  <conditionalFormatting sqref="EU205">
    <cfRule type="cellIs" dxfId="1271" priority="1332" stopIfTrue="1" operator="equal">
      <formula>0</formula>
    </cfRule>
  </conditionalFormatting>
  <conditionalFormatting sqref="EU85">
    <cfRule type="cellIs" dxfId="1270" priority="1331" stopIfTrue="1" operator="equal">
      <formula>0</formula>
    </cfRule>
  </conditionalFormatting>
  <conditionalFormatting sqref="EU41 EU39 EU35 EU33 EU31 EU29 EU27 EU23 EU21 EU19 EU43">
    <cfRule type="cellIs" dxfId="1269" priority="1330" stopIfTrue="1" operator="equal">
      <formula>0</formula>
    </cfRule>
  </conditionalFormatting>
  <conditionalFormatting sqref="EU89:EV89 EU91:EV91 EU93:EV93 EU95:EV95 EU97:EV97 EU99:EV99 EU101:EV101 EU103:EV103 EU105:EV105 EU107:EV107">
    <cfRule type="cellIs" dxfId="1268" priority="1329" stopIfTrue="1" operator="equal">
      <formula>0</formula>
    </cfRule>
  </conditionalFormatting>
  <conditionalFormatting sqref="EU53">
    <cfRule type="cellIs" dxfId="1267" priority="1328" stopIfTrue="1" operator="equal">
      <formula>0</formula>
    </cfRule>
  </conditionalFormatting>
  <conditionalFormatting sqref="EU11">
    <cfRule type="cellIs" dxfId="1266" priority="1327" stopIfTrue="1" operator="equal">
      <formula>0</formula>
    </cfRule>
  </conditionalFormatting>
  <conditionalFormatting sqref="EU109">
    <cfRule type="cellIs" dxfId="1265" priority="1326" stopIfTrue="1" operator="equal">
      <formula>0</formula>
    </cfRule>
  </conditionalFormatting>
  <conditionalFormatting sqref="EU9">
    <cfRule type="cellIs" dxfId="1264" priority="1325" stopIfTrue="1" operator="equal">
      <formula>0</formula>
    </cfRule>
  </conditionalFormatting>
  <conditionalFormatting sqref="EU87">
    <cfRule type="cellIs" dxfId="1263" priority="1324" stopIfTrue="1" operator="equal">
      <formula>0</formula>
    </cfRule>
  </conditionalFormatting>
  <conditionalFormatting sqref="EU55 EU83:EV83 EU77:EV77 EU75:EV75 EU73:EV73 EU71:EV71 EU69:EV69 EU67:EV67 EU81:EV81 EU79:EV79 EU65:EV65 EU63:EV63 EU59:EV59 EU57:EV57 EU61:EV61">
    <cfRule type="cellIs" dxfId="1262" priority="1323" stopIfTrue="1" operator="equal">
      <formula>0</formula>
    </cfRule>
  </conditionalFormatting>
  <conditionalFormatting sqref="EU131">
    <cfRule type="cellIs" dxfId="1261" priority="1322" stopIfTrue="1" operator="equal">
      <formula>0</formula>
    </cfRule>
  </conditionalFormatting>
  <conditionalFormatting sqref="EU133:EW133 EU135:EW135 EU137:EW137 EU139:EW139 EU141:EW141 EU143:EW143 EU145:EW145 EU147:EW147 EU149:EW149 EU151:EW151">
    <cfRule type="cellIs" dxfId="1260" priority="1321" stopIfTrue="1" operator="equal">
      <formula>0</formula>
    </cfRule>
  </conditionalFormatting>
  <conditionalFormatting sqref="EU153:EW153">
    <cfRule type="cellIs" dxfId="1259" priority="1320" stopIfTrue="1" operator="equal">
      <formula>0</formula>
    </cfRule>
  </conditionalFormatting>
  <conditionalFormatting sqref="EU155">
    <cfRule type="cellIs" dxfId="1258" priority="1319" stopIfTrue="1" operator="equal">
      <formula>0</formula>
    </cfRule>
  </conditionalFormatting>
  <conditionalFormatting sqref="EU167:EW167">
    <cfRule type="cellIs" dxfId="1257" priority="1318" stopIfTrue="1" operator="equal">
      <formula>0</formula>
    </cfRule>
  </conditionalFormatting>
  <conditionalFormatting sqref="EU165:EW165">
    <cfRule type="cellIs" dxfId="1256" priority="1315" stopIfTrue="1" operator="equal">
      <formula>0</formula>
    </cfRule>
  </conditionalFormatting>
  <conditionalFormatting sqref="EU169">
    <cfRule type="cellIs" dxfId="1255" priority="1314" stopIfTrue="1" operator="equal">
      <formula>0</formula>
    </cfRule>
  </conditionalFormatting>
  <conditionalFormatting sqref="EU171:EW171 EU173:EW173 EU175:EW175 EU177:EW177">
    <cfRule type="cellIs" dxfId="1254" priority="1313" stopIfTrue="1" operator="equal">
      <formula>0</formula>
    </cfRule>
  </conditionalFormatting>
  <conditionalFormatting sqref="EU179">
    <cfRule type="cellIs" dxfId="1253" priority="1312" stopIfTrue="1" operator="equal">
      <formula>0</formula>
    </cfRule>
  </conditionalFormatting>
  <conditionalFormatting sqref="EU181:EW181 EU183:EW183">
    <cfRule type="cellIs" dxfId="1252" priority="1311" stopIfTrue="1" operator="equal">
      <formula>0</formula>
    </cfRule>
  </conditionalFormatting>
  <conditionalFormatting sqref="EU185:EW185 EU187:EW187">
    <cfRule type="cellIs" dxfId="1251" priority="1310" stopIfTrue="1" operator="equal">
      <formula>0</formula>
    </cfRule>
  </conditionalFormatting>
  <conditionalFormatting sqref="EU209:EW209">
    <cfRule type="cellIs" dxfId="1250" priority="1308" stopIfTrue="1" operator="equal">
      <formula>0</formula>
    </cfRule>
  </conditionalFormatting>
  <conditionalFormatting sqref="EU303">
    <cfRule type="cellIs" dxfId="1249" priority="1306" stopIfTrue="1" operator="equal">
      <formula>0</formula>
    </cfRule>
  </conditionalFormatting>
  <conditionalFormatting sqref="EU305">
    <cfRule type="cellIs" dxfId="1248" priority="1305" stopIfTrue="1" operator="equal">
      <formula>0</formula>
    </cfRule>
  </conditionalFormatting>
  <conditionalFormatting sqref="EU307">
    <cfRule type="cellIs" dxfId="1247" priority="1304" stopIfTrue="1" operator="equal">
      <formula>0</formula>
    </cfRule>
  </conditionalFormatting>
  <conditionalFormatting sqref="EU341 EU343 EU345 EU347 EU349 EU351 EU353 EU355 EU357 EU359 EU361 EU363 EU365">
    <cfRule type="cellIs" dxfId="1246" priority="1303" stopIfTrue="1" operator="equal">
      <formula>0</formula>
    </cfRule>
  </conditionalFormatting>
  <conditionalFormatting sqref="EU339">
    <cfRule type="cellIs" dxfId="1245" priority="1302" stopIfTrue="1" operator="equal">
      <formula>0</formula>
    </cfRule>
  </conditionalFormatting>
  <conditionalFormatting sqref="EU219">
    <cfRule type="cellIs" dxfId="1244" priority="1301" stopIfTrue="1" operator="equal">
      <formula>0</formula>
    </cfRule>
  </conditionalFormatting>
  <conditionalFormatting sqref="EU403">
    <cfRule type="cellIs" dxfId="1243" priority="1299" stopIfTrue="1" operator="equal">
      <formula>0</formula>
    </cfRule>
  </conditionalFormatting>
  <conditionalFormatting sqref="EU301:EV301 EU293:EV293 EU291:EV291 EU295:EV295 EU275:EV275 EU285:EV285 EU287:EV287 EU289:EV289 EU279:EV279 EU281:EV281 EU277:EV277 EU283:EV283 EU299:EV299 EU297:EV297">
    <cfRule type="cellIs" dxfId="1242" priority="1298" stopIfTrue="1" operator="equal">
      <formula>0</formula>
    </cfRule>
  </conditionalFormatting>
  <conditionalFormatting sqref="EU273:EV273">
    <cfRule type="cellIs" dxfId="1241" priority="1297" stopIfTrue="1" operator="equal">
      <formula>0</formula>
    </cfRule>
  </conditionalFormatting>
  <conditionalFormatting sqref="EU271">
    <cfRule type="cellIs" dxfId="1240" priority="1296" stopIfTrue="1" operator="equal">
      <formula>0</formula>
    </cfRule>
  </conditionalFormatting>
  <conditionalFormatting sqref="EU309 EU311:EV311 EU315:EV315 EU323:EV323 EU321:EV321 EU313:EV313 EU325:EV325 EU327:EV327 EU329:EV329 EU317:EV317 EU331:EV331 EU319:EV319">
    <cfRule type="cellIs" dxfId="1239" priority="1295" stopIfTrue="1" operator="equal">
      <formula>0</formula>
    </cfRule>
  </conditionalFormatting>
  <conditionalFormatting sqref="EU333:EV333">
    <cfRule type="cellIs" dxfId="1238" priority="1294" stopIfTrue="1" operator="equal">
      <formula>0</formula>
    </cfRule>
  </conditionalFormatting>
  <conditionalFormatting sqref="EU335:EV335">
    <cfRule type="cellIs" dxfId="1237" priority="1293" stopIfTrue="1" operator="equal">
      <formula>0</formula>
    </cfRule>
  </conditionalFormatting>
  <conditionalFormatting sqref="EU309">
    <cfRule type="cellIs" dxfId="1236" priority="1292" stopIfTrue="1" operator="equal">
      <formula>0</formula>
    </cfRule>
  </conditionalFormatting>
  <conditionalFormatting sqref="EU337:EV337">
    <cfRule type="cellIs" dxfId="1235" priority="1291" stopIfTrue="1" operator="equal">
      <formula>0</formula>
    </cfRule>
  </conditionalFormatting>
  <conditionalFormatting sqref="EU221">
    <cfRule type="cellIs" dxfId="1234" priority="1290" stopIfTrue="1" operator="equal">
      <formula>0</formula>
    </cfRule>
  </conditionalFormatting>
  <conditionalFormatting sqref="EU269:EW269">
    <cfRule type="cellIs" dxfId="1233" priority="1289" stopIfTrue="1" operator="equal">
      <formula>0</formula>
    </cfRule>
  </conditionalFormatting>
  <conditionalFormatting sqref="EU259:EW259">
    <cfRule type="cellIs" dxfId="1232" priority="1286" stopIfTrue="1" operator="equal">
      <formula>0</formula>
    </cfRule>
  </conditionalFormatting>
  <conditionalFormatting sqref="EU257:EW257 EU255:EW255">
    <cfRule type="cellIs" dxfId="1231" priority="1287" stopIfTrue="1" operator="equal">
      <formula>0</formula>
    </cfRule>
  </conditionalFormatting>
  <conditionalFormatting sqref="EU261:EW261">
    <cfRule type="cellIs" dxfId="1230" priority="1285" stopIfTrue="1" operator="equal">
      <formula>0</formula>
    </cfRule>
  </conditionalFormatting>
  <conditionalFormatting sqref="EU241:EW241">
    <cfRule type="cellIs" dxfId="1229" priority="1283" stopIfTrue="1" operator="equal">
      <formula>0</formula>
    </cfRule>
  </conditionalFormatting>
  <conditionalFormatting sqref="EU247:EW247">
    <cfRule type="cellIs" dxfId="1228" priority="1281" stopIfTrue="1" operator="equal">
      <formula>0</formula>
    </cfRule>
  </conditionalFormatting>
  <conditionalFormatting sqref="EU237:EW237 EU239:EW239">
    <cfRule type="cellIs" dxfId="1227" priority="1280" stopIfTrue="1" operator="equal">
      <formula>0</formula>
    </cfRule>
  </conditionalFormatting>
  <conditionalFormatting sqref="EU233:EW233 EU235:EW235">
    <cfRule type="cellIs" dxfId="1226" priority="1279" stopIfTrue="1" operator="equal">
      <formula>0</formula>
    </cfRule>
  </conditionalFormatting>
  <conditionalFormatting sqref="EU223:EW223">
    <cfRule type="cellIs" dxfId="1225" priority="1277" stopIfTrue="1" operator="equal">
      <formula>0</formula>
    </cfRule>
  </conditionalFormatting>
  <conditionalFormatting sqref="EU229:EW229 EU227:EW227">
    <cfRule type="cellIs" dxfId="1224" priority="1276" stopIfTrue="1" operator="equal">
      <formula>0</formula>
    </cfRule>
  </conditionalFormatting>
  <conditionalFormatting sqref="EU239:EW239 EU237:EW237 EU223:EW223">
    <cfRule type="cellIs" dxfId="1223" priority="1275" stopIfTrue="1" operator="equal">
      <formula>0</formula>
    </cfRule>
  </conditionalFormatting>
  <conditionalFormatting sqref="EU235:EW235 EU233:EW233 EU229:EW229 EU227:EW227">
    <cfRule type="cellIs" dxfId="1222" priority="1274" stopIfTrue="1" operator="equal">
      <formula>0</formula>
    </cfRule>
  </conditionalFormatting>
  <conditionalFormatting sqref="EU265:EW265">
    <cfRule type="cellIs" dxfId="1221" priority="1271" stopIfTrue="1" operator="equal">
      <formula>0</formula>
    </cfRule>
  </conditionalFormatting>
  <conditionalFormatting sqref="EU267:EW267">
    <cfRule type="cellIs" dxfId="1220" priority="1270" stopIfTrue="1" operator="equal">
      <formula>0</formula>
    </cfRule>
  </conditionalFormatting>
  <conditionalFormatting sqref="EU367">
    <cfRule type="cellIs" dxfId="1219" priority="1269" stopIfTrue="1" operator="equal">
      <formula>0</formula>
    </cfRule>
  </conditionalFormatting>
  <conditionalFormatting sqref="EU387:EW387">
    <cfRule type="cellIs" dxfId="1218" priority="1268" stopIfTrue="1" operator="equal">
      <formula>0</formula>
    </cfRule>
  </conditionalFormatting>
  <conditionalFormatting sqref="EU369:EW369 EU371:EW371 EU373:EW373 EU375:EW375 EU377:EW377 EU379:EW379 EU381:EW381 EU383:EW383 EU385:EW385">
    <cfRule type="cellIs" dxfId="1217" priority="1267" stopIfTrue="1" operator="equal">
      <formula>0</formula>
    </cfRule>
  </conditionalFormatting>
  <conditionalFormatting sqref="EU389:EW389">
    <cfRule type="cellIs" dxfId="1216" priority="1266" stopIfTrue="1" operator="equal">
      <formula>0</formula>
    </cfRule>
  </conditionalFormatting>
  <conditionalFormatting sqref="EU391:EW391">
    <cfRule type="cellIs" dxfId="1215" priority="1265" stopIfTrue="1" operator="equal">
      <formula>0</formula>
    </cfRule>
  </conditionalFormatting>
  <conditionalFormatting sqref="EU393:EW393">
    <cfRule type="cellIs" dxfId="1214" priority="1264" stopIfTrue="1" operator="equal">
      <formula>0</formula>
    </cfRule>
  </conditionalFormatting>
  <conditionalFormatting sqref="EU409:EW409 EU415:EW415 EU407:EW407 EU405:EW405">
    <cfRule type="cellIs" dxfId="1213" priority="1259" stopIfTrue="1" operator="equal">
      <formula>0</formula>
    </cfRule>
  </conditionalFormatting>
  <conditionalFormatting sqref="EU417:EW417">
    <cfRule type="cellIs" dxfId="1212" priority="1258" stopIfTrue="1" operator="equal">
      <formula>0</formula>
    </cfRule>
  </conditionalFormatting>
  <conditionalFormatting sqref="EU419:EW419">
    <cfRule type="cellIs" dxfId="1211" priority="1257" stopIfTrue="1" operator="equal">
      <formula>0</formula>
    </cfRule>
  </conditionalFormatting>
  <conditionalFormatting sqref="EU421:EW421">
    <cfRule type="cellIs" dxfId="1210" priority="1256" stopIfTrue="1" operator="equal">
      <formula>0</formula>
    </cfRule>
  </conditionalFormatting>
  <conditionalFormatting sqref="EU423:EW423">
    <cfRule type="cellIs" dxfId="1209" priority="1255" stopIfTrue="1" operator="equal">
      <formula>0</formula>
    </cfRule>
  </conditionalFormatting>
  <conditionalFormatting sqref="EU427:EW427 EU425:EW425 EU429:EW429">
    <cfRule type="cellIs" dxfId="1208" priority="1254" stopIfTrue="1" operator="equal">
      <formula>0</formula>
    </cfRule>
  </conditionalFormatting>
  <conditionalFormatting sqref="EU411:EW411 EU413:EW413">
    <cfRule type="cellIs" dxfId="1207" priority="1253" stopIfTrue="1" operator="equal">
      <formula>0</formula>
    </cfRule>
  </conditionalFormatting>
  <conditionalFormatting sqref="EU431">
    <cfRule type="cellIs" dxfId="1206" priority="1252" stopIfTrue="1" operator="equal">
      <formula>0</formula>
    </cfRule>
  </conditionalFormatting>
  <conditionalFormatting sqref="EU443">
    <cfRule type="cellIs" dxfId="1205" priority="1251" stopIfTrue="1" operator="equal">
      <formula>0</formula>
    </cfRule>
  </conditionalFormatting>
  <conditionalFormatting sqref="EU435:EW435 EU433:EW433">
    <cfRule type="cellIs" dxfId="1204" priority="1248" stopIfTrue="1" operator="equal">
      <formula>0</formula>
    </cfRule>
  </conditionalFormatting>
  <conditionalFormatting sqref="EU437:EW437">
    <cfRule type="cellIs" dxfId="1203" priority="1247" stopIfTrue="1" operator="equal">
      <formula>0</formula>
    </cfRule>
  </conditionalFormatting>
  <conditionalFormatting sqref="EU435:EW435 EU433:EW433">
    <cfRule type="cellIs" dxfId="1202" priority="1246" stopIfTrue="1" operator="equal">
      <formula>0</formula>
    </cfRule>
  </conditionalFormatting>
  <conditionalFormatting sqref="EU437:EW437">
    <cfRule type="cellIs" dxfId="1201" priority="1245" stopIfTrue="1" operator="equal">
      <formula>0</formula>
    </cfRule>
  </conditionalFormatting>
  <conditionalFormatting sqref="EU441:EW441">
    <cfRule type="cellIs" dxfId="1200" priority="1244" stopIfTrue="1" operator="equal">
      <formula>0</formula>
    </cfRule>
  </conditionalFormatting>
  <conditionalFormatting sqref="EW103 EW101 EW105 EW99 EW95 EW93 EW91 EW89 EW97 EW107">
    <cfRule type="cellIs" dxfId="1199" priority="1242" stopIfTrue="1" operator="equal">
      <formula>0</formula>
    </cfRule>
  </conditionalFormatting>
  <conditionalFormatting sqref="EW61 EW57 EW59 EW63 EW65 EW79 EW81 EW67 EW69 EW71 EW73 EW75 EW77 EW83">
    <cfRule type="cellIs" dxfId="1198" priority="1241" stopIfTrue="1" operator="equal">
      <formula>0</formula>
    </cfRule>
  </conditionalFormatting>
  <conditionalFormatting sqref="EW301 EW273 EW297 EW299 EW283 EW277 EW281 EW279 EW289 EW287 EW285 EW275 EW295 EW291 EW293">
    <cfRule type="cellIs" dxfId="1197" priority="1240" stopIfTrue="1" operator="equal">
      <formula>0</formula>
    </cfRule>
  </conditionalFormatting>
  <conditionalFormatting sqref="EW315 EW323 EW321 EW313 EW325 EW327 EW329 EW317 EW331 EW319 EW333 EW335 EW337 EW311">
    <cfRule type="cellIs" dxfId="1196" priority="1239" stopIfTrue="1" operator="equal">
      <formula>0</formula>
    </cfRule>
  </conditionalFormatting>
  <conditionalFormatting sqref="EX55 EX61:EZ61 EX57:EZ57 EX59:EZ59 EX63:EZ63 EX65:EZ65 EX79:EZ79 EX81:EZ81 EX67:EZ67 EX69:EZ69 EX71:EZ71 EX73:EZ73 EX75:EZ75 EX77:EZ77 EX83:EZ83">
    <cfRule type="cellIs" dxfId="1195" priority="1238" stopIfTrue="1" operator="equal">
      <formula>0</formula>
    </cfRule>
  </conditionalFormatting>
  <conditionalFormatting sqref="EX103:EZ103 EX101:EZ101 EX105:EZ105 EX99:EZ99 EX95:EZ95 EX93:EZ93 EX91:EZ91 EX89:EZ89 EX97:EZ97 EX107:EZ107">
    <cfRule type="cellIs" dxfId="1194" priority="1237" stopIfTrue="1" operator="equal">
      <formula>0</formula>
    </cfRule>
  </conditionalFormatting>
  <conditionalFormatting sqref="EX301:EZ301 EX273:EZ273 EX297:EZ297 EX299:EZ299 EX283:EZ283 EX277:EZ277 EX281:EZ281 EX279:EZ279 EX289:EZ289 EX287:EZ287 EX285:EZ285 EX275:EZ275 EX295:EZ295 EX291:EZ291 EX293:EZ293">
    <cfRule type="cellIs" dxfId="1193" priority="1236" stopIfTrue="1" operator="equal">
      <formula>0</formula>
    </cfRule>
  </conditionalFormatting>
  <conditionalFormatting sqref="EX315:EZ315 EX323:EZ323 EX321:EZ321 EX313:EZ313 EX325:EZ325 EX327:EZ327 EX329:EZ329 EX317:EZ317 EX331:EZ331 EX319:EZ319 EX333:EZ333 EX335:EZ335 EX337:EZ337 EX311:EZ311">
    <cfRule type="cellIs" dxfId="1192" priority="1235" stopIfTrue="1" operator="equal">
      <formula>0</formula>
    </cfRule>
  </conditionalFormatting>
  <conditionalFormatting sqref="EX133:EZ133 EX135:EZ135 EX137:EZ137 EX139:EZ139 EX141:EZ141 EX143:EZ143 EX145:EZ145 EX147:EZ147 EX149:EZ149 EX151:EZ151">
    <cfRule type="cellIs" dxfId="1191" priority="1234" stopIfTrue="1" operator="equal">
      <formula>0</formula>
    </cfRule>
  </conditionalFormatting>
  <conditionalFormatting sqref="EX153:EZ153">
    <cfRule type="cellIs" dxfId="1190" priority="1233" stopIfTrue="1" operator="equal">
      <formula>0</formula>
    </cfRule>
  </conditionalFormatting>
  <conditionalFormatting sqref="EX167:EZ167">
    <cfRule type="cellIs" dxfId="1189" priority="1232" stopIfTrue="1" operator="equal">
      <formula>0</formula>
    </cfRule>
  </conditionalFormatting>
  <conditionalFormatting sqref="EX165:EZ165">
    <cfRule type="cellIs" dxfId="1188" priority="1229" stopIfTrue="1" operator="equal">
      <formula>0</formula>
    </cfRule>
  </conditionalFormatting>
  <conditionalFormatting sqref="EX171:EZ171 EX173:EZ173 EX175:EZ175 EX177:EZ177">
    <cfRule type="cellIs" dxfId="1187" priority="1228" stopIfTrue="1" operator="equal">
      <formula>0</formula>
    </cfRule>
  </conditionalFormatting>
  <conditionalFormatting sqref="EX181:EZ181 EX183:EZ183">
    <cfRule type="cellIs" dxfId="1186" priority="1227" stopIfTrue="1" operator="equal">
      <formula>0</formula>
    </cfRule>
  </conditionalFormatting>
  <conditionalFormatting sqref="EX185:EZ185 EX187:EZ187">
    <cfRule type="cellIs" dxfId="1185" priority="1226" stopIfTrue="1" operator="equal">
      <formula>0</formula>
    </cfRule>
  </conditionalFormatting>
  <conditionalFormatting sqref="EX209:EZ209">
    <cfRule type="cellIs" dxfId="1184" priority="1225" stopIfTrue="1" operator="equal">
      <formula>0</formula>
    </cfRule>
  </conditionalFormatting>
  <conditionalFormatting sqref="EX387:EZ387">
    <cfRule type="cellIs" dxfId="1183" priority="1223" stopIfTrue="1" operator="equal">
      <formula>0</formula>
    </cfRule>
  </conditionalFormatting>
  <conditionalFormatting sqref="EX369:EZ369 EX371:EZ371 EX373:EZ373 EX375:EZ375 EX377:EZ377 EX379:EZ379 EX381:EZ381 EX383:EZ383 EX385:EZ385">
    <cfRule type="cellIs" dxfId="1182" priority="1222" stopIfTrue="1" operator="equal">
      <formula>0</formula>
    </cfRule>
  </conditionalFormatting>
  <conditionalFormatting sqref="EX389:EZ389">
    <cfRule type="cellIs" dxfId="1181" priority="1221" stopIfTrue="1" operator="equal">
      <formula>0</formula>
    </cfRule>
  </conditionalFormatting>
  <conditionalFormatting sqref="EX391:EZ391">
    <cfRule type="cellIs" dxfId="1180" priority="1220" stopIfTrue="1" operator="equal">
      <formula>0</formula>
    </cfRule>
  </conditionalFormatting>
  <conditionalFormatting sqref="EX393:EZ393">
    <cfRule type="cellIs" dxfId="1179" priority="1219" stopIfTrue="1" operator="equal">
      <formula>0</formula>
    </cfRule>
  </conditionalFormatting>
  <conditionalFormatting sqref="EX409:EZ409 EX415:EZ415 EX407:EZ407 EX405:EZ405">
    <cfRule type="cellIs" dxfId="1178" priority="1214" stopIfTrue="1" operator="equal">
      <formula>0</formula>
    </cfRule>
  </conditionalFormatting>
  <conditionalFormatting sqref="EX417:EZ417">
    <cfRule type="cellIs" dxfId="1177" priority="1213" stopIfTrue="1" operator="equal">
      <formula>0</formula>
    </cfRule>
  </conditionalFormatting>
  <conditionalFormatting sqref="EX419:EZ419">
    <cfRule type="cellIs" dxfId="1176" priority="1212" stopIfTrue="1" operator="equal">
      <formula>0</formula>
    </cfRule>
  </conditionalFormatting>
  <conditionalFormatting sqref="EX421:EZ421">
    <cfRule type="cellIs" dxfId="1175" priority="1211" stopIfTrue="1" operator="equal">
      <formula>0</formula>
    </cfRule>
  </conditionalFormatting>
  <conditionalFormatting sqref="EX423:EZ423">
    <cfRule type="cellIs" dxfId="1174" priority="1210" stopIfTrue="1" operator="equal">
      <formula>0</formula>
    </cfRule>
  </conditionalFormatting>
  <conditionalFormatting sqref="EX427:EZ427 EX425:EZ425 EX429:EZ429">
    <cfRule type="cellIs" dxfId="1173" priority="1209" stopIfTrue="1" operator="equal">
      <formula>0</formula>
    </cfRule>
  </conditionalFormatting>
  <conditionalFormatting sqref="EX411:EZ411 EX413:EZ413">
    <cfRule type="cellIs" dxfId="1172" priority="1208" stopIfTrue="1" operator="equal">
      <formula>0</formula>
    </cfRule>
  </conditionalFormatting>
  <conditionalFormatting sqref="EX435:EZ435 EX433:EZ433">
    <cfRule type="cellIs" dxfId="1171" priority="1205" stopIfTrue="1" operator="equal">
      <formula>0</formula>
    </cfRule>
  </conditionalFormatting>
  <conditionalFormatting sqref="EX437:EZ437">
    <cfRule type="cellIs" dxfId="1170" priority="1204" stopIfTrue="1" operator="equal">
      <formula>0</formula>
    </cfRule>
  </conditionalFormatting>
  <conditionalFormatting sqref="EX435:EZ435 EX433:EZ433">
    <cfRule type="cellIs" dxfId="1169" priority="1203" stopIfTrue="1" operator="equal">
      <formula>0</formula>
    </cfRule>
  </conditionalFormatting>
  <conditionalFormatting sqref="EX437:EZ437">
    <cfRule type="cellIs" dxfId="1168" priority="1202" stopIfTrue="1" operator="equal">
      <formula>0</formula>
    </cfRule>
  </conditionalFormatting>
  <conditionalFormatting sqref="EX441:EZ441">
    <cfRule type="cellIs" dxfId="1167" priority="1201" stopIfTrue="1" operator="equal">
      <formula>0</formula>
    </cfRule>
  </conditionalFormatting>
  <conditionalFormatting sqref="FA61 FA57 FA59 FA63 FA65 FA79 FA81 FA67 FA69 FA71 FA73 FA75 FA77 FA83">
    <cfRule type="cellIs" dxfId="1166" priority="1199" stopIfTrue="1" operator="equal">
      <formula>0</formula>
    </cfRule>
  </conditionalFormatting>
  <conditionalFormatting sqref="FA103 FA101 FA105 FA99 FA95 FA93 FA91 FA89 FA97 FA107">
    <cfRule type="cellIs" dxfId="1165" priority="1198" stopIfTrue="1" operator="equal">
      <formula>0</formula>
    </cfRule>
  </conditionalFormatting>
  <conditionalFormatting sqref="FA301 FA273 FA297 FA299 FA283 FA277 FA281 FA279 FA289 FA287 FA285 FA275 FA295 FA291 FA293">
    <cfRule type="cellIs" dxfId="1164" priority="1197" stopIfTrue="1" operator="equal">
      <formula>0</formula>
    </cfRule>
  </conditionalFormatting>
  <conditionalFormatting sqref="FA315 FA323 FA321 FA313 FA325 FA327 FA329 FA317 FA331 FA319 FA333 FA335 FA337 FA311">
    <cfRule type="cellIs" dxfId="1163" priority="1196" stopIfTrue="1" operator="equal">
      <formula>0</formula>
    </cfRule>
  </conditionalFormatting>
  <conditionalFormatting sqref="FA387">
    <cfRule type="cellIs" dxfId="1162" priority="1195" stopIfTrue="1" operator="equal">
      <formula>0</formula>
    </cfRule>
  </conditionalFormatting>
  <conditionalFormatting sqref="FA369 FA371 FA373 FA375 FA377 FA379 FA381 FA383 FA385">
    <cfRule type="cellIs" dxfId="1161" priority="1194" stopIfTrue="1" operator="equal">
      <formula>0</formula>
    </cfRule>
  </conditionalFormatting>
  <conditionalFormatting sqref="FA389">
    <cfRule type="cellIs" dxfId="1160" priority="1193" stopIfTrue="1" operator="equal">
      <formula>0</formula>
    </cfRule>
  </conditionalFormatting>
  <conditionalFormatting sqref="FA391">
    <cfRule type="cellIs" dxfId="1159" priority="1192" stopIfTrue="1" operator="equal">
      <formula>0</formula>
    </cfRule>
  </conditionalFormatting>
  <conditionalFormatting sqref="FA393">
    <cfRule type="cellIs" dxfId="1158" priority="1191" stopIfTrue="1" operator="equal">
      <formula>0</formula>
    </cfRule>
  </conditionalFormatting>
  <conditionalFormatting sqref="FA409 FA415 FA407 FA405">
    <cfRule type="cellIs" dxfId="1157" priority="1186" stopIfTrue="1" operator="equal">
      <formula>0</formula>
    </cfRule>
  </conditionalFormatting>
  <conditionalFormatting sqref="FA417">
    <cfRule type="cellIs" dxfId="1156" priority="1185" stopIfTrue="1" operator="equal">
      <formula>0</formula>
    </cfRule>
  </conditionalFormatting>
  <conditionalFormatting sqref="FA419">
    <cfRule type="cellIs" dxfId="1155" priority="1184" stopIfTrue="1" operator="equal">
      <formula>0</formula>
    </cfRule>
  </conditionalFormatting>
  <conditionalFormatting sqref="FA421">
    <cfRule type="cellIs" dxfId="1154" priority="1183" stopIfTrue="1" operator="equal">
      <formula>0</formula>
    </cfRule>
  </conditionalFormatting>
  <conditionalFormatting sqref="FA423">
    <cfRule type="cellIs" dxfId="1153" priority="1182" stopIfTrue="1" operator="equal">
      <formula>0</formula>
    </cfRule>
  </conditionalFormatting>
  <conditionalFormatting sqref="FA427 FA425 FA429">
    <cfRule type="cellIs" dxfId="1152" priority="1181" stopIfTrue="1" operator="equal">
      <formula>0</formula>
    </cfRule>
  </conditionalFormatting>
  <conditionalFormatting sqref="FA411 FA413">
    <cfRule type="cellIs" dxfId="1151" priority="1180" stopIfTrue="1" operator="equal">
      <formula>0</formula>
    </cfRule>
  </conditionalFormatting>
  <conditionalFormatting sqref="FA435 FA433">
    <cfRule type="cellIs" dxfId="1150" priority="1177" stopIfTrue="1" operator="equal">
      <formula>0</formula>
    </cfRule>
  </conditionalFormatting>
  <conditionalFormatting sqref="FA437">
    <cfRule type="cellIs" dxfId="1149" priority="1176" stopIfTrue="1" operator="equal">
      <formula>0</formula>
    </cfRule>
  </conditionalFormatting>
  <conditionalFormatting sqref="FA435 FA433">
    <cfRule type="cellIs" dxfId="1148" priority="1175" stopIfTrue="1" operator="equal">
      <formula>0</formula>
    </cfRule>
  </conditionalFormatting>
  <conditionalFormatting sqref="FA437">
    <cfRule type="cellIs" dxfId="1147" priority="1174" stopIfTrue="1" operator="equal">
      <formula>0</formula>
    </cfRule>
  </conditionalFormatting>
  <conditionalFormatting sqref="FA441">
    <cfRule type="cellIs" dxfId="1146" priority="1173" stopIfTrue="1" operator="equal">
      <formula>0</formula>
    </cfRule>
  </conditionalFormatting>
  <conditionalFormatting sqref="FA209">
    <cfRule type="cellIs" dxfId="1145" priority="1171" stopIfTrue="1" operator="equal">
      <formula>0</formula>
    </cfRule>
  </conditionalFormatting>
  <conditionalFormatting sqref="FA189">
    <cfRule type="cellIs" dxfId="1144" priority="1169" stopIfTrue="1" operator="equal">
      <formula>0</formula>
    </cfRule>
  </conditionalFormatting>
  <conditionalFormatting sqref="FA181 FA183">
    <cfRule type="cellIs" dxfId="1143" priority="1168" stopIfTrue="1" operator="equal">
      <formula>0</formula>
    </cfRule>
  </conditionalFormatting>
  <conditionalFormatting sqref="FA185 FA187">
    <cfRule type="cellIs" dxfId="1142" priority="1167" stopIfTrue="1" operator="equal">
      <formula>0</formula>
    </cfRule>
  </conditionalFormatting>
  <conditionalFormatting sqref="FA171 FA173 FA175 FA177">
    <cfRule type="cellIs" dxfId="1141" priority="1166" stopIfTrue="1" operator="equal">
      <formula>0</formula>
    </cfRule>
  </conditionalFormatting>
  <conditionalFormatting sqref="FA167">
    <cfRule type="cellIs" dxfId="1140" priority="1165" stopIfTrue="1" operator="equal">
      <formula>0</formula>
    </cfRule>
  </conditionalFormatting>
  <conditionalFormatting sqref="FA165">
    <cfRule type="cellIs" dxfId="1139" priority="1162" stopIfTrue="1" operator="equal">
      <formula>0</formula>
    </cfRule>
  </conditionalFormatting>
  <conditionalFormatting sqref="FA133 FA135 FA137 FA139 FA141 FA143 FA145 FA147 FA149 FA151">
    <cfRule type="cellIs" dxfId="1138" priority="1161" stopIfTrue="1" operator="equal">
      <formula>0</formula>
    </cfRule>
  </conditionalFormatting>
  <conditionalFormatting sqref="FA153">
    <cfRule type="cellIs" dxfId="1137" priority="1160" stopIfTrue="1" operator="equal">
      <formula>0</formula>
    </cfRule>
  </conditionalFormatting>
  <conditionalFormatting sqref="FB33 FB31 FB29 FB43 FB17 FA27">
    <cfRule type="cellIs" dxfId="1136" priority="1159" stopIfTrue="1" operator="equal">
      <formula>0</formula>
    </cfRule>
  </conditionalFormatting>
  <conditionalFormatting sqref="FB61 FB57 FB59 FB63 FB65 FB79 FB81 FB67 FB69 FB71 FB73 FB75 FB77 FB83">
    <cfRule type="cellIs" dxfId="1135" priority="1158" stopIfTrue="1" operator="equal">
      <formula>0</formula>
    </cfRule>
  </conditionalFormatting>
  <conditionalFormatting sqref="FB103 FB101 FB105 FB99 FB95 FB93 FB91 FB89 FB97 FB107">
    <cfRule type="cellIs" dxfId="1134" priority="1157" stopIfTrue="1" operator="equal">
      <formula>0</formula>
    </cfRule>
  </conditionalFormatting>
  <conditionalFormatting sqref="FB111 FB113 FB115 FB117 FB119 FB121 FB123 FB125 FB127 FB129">
    <cfRule type="cellIs" dxfId="1133" priority="1156" stopIfTrue="1" operator="equal">
      <formula>0</formula>
    </cfRule>
  </conditionalFormatting>
  <conditionalFormatting sqref="FB133 FB135 FB137 FB139 FB141 FB143 FB145 FB147 FB149 FB151">
    <cfRule type="cellIs" dxfId="1132" priority="1155" stopIfTrue="1" operator="equal">
      <formula>0</formula>
    </cfRule>
  </conditionalFormatting>
  <conditionalFormatting sqref="FB153">
    <cfRule type="cellIs" dxfId="1131" priority="1154" stopIfTrue="1" operator="equal">
      <formula>0</formula>
    </cfRule>
  </conditionalFormatting>
  <conditionalFormatting sqref="FB167">
    <cfRule type="cellIs" dxfId="1130" priority="1153" stopIfTrue="1" operator="equal">
      <formula>0</formula>
    </cfRule>
  </conditionalFormatting>
  <conditionalFormatting sqref="FB165">
    <cfRule type="cellIs" dxfId="1129" priority="1150" stopIfTrue="1" operator="equal">
      <formula>0</formula>
    </cfRule>
  </conditionalFormatting>
  <conditionalFormatting sqref="FB189">
    <cfRule type="cellIs" dxfId="1128" priority="1149" stopIfTrue="1" operator="equal">
      <formula>0</formula>
    </cfRule>
  </conditionalFormatting>
  <conditionalFormatting sqref="FB181 FB183">
    <cfRule type="cellIs" dxfId="1127" priority="1148" stopIfTrue="1" operator="equal">
      <formula>0</formula>
    </cfRule>
  </conditionalFormatting>
  <conditionalFormatting sqref="FB185 FB187">
    <cfRule type="cellIs" dxfId="1126" priority="1147" stopIfTrue="1" operator="equal">
      <formula>0</formula>
    </cfRule>
  </conditionalFormatting>
  <conditionalFormatting sqref="FB207:FU207">
    <cfRule type="cellIs" dxfId="1125" priority="1146" stopIfTrue="1" operator="equal">
      <formula>0</formula>
    </cfRule>
  </conditionalFormatting>
  <conditionalFormatting sqref="FB209">
    <cfRule type="cellIs" dxfId="1124" priority="1145" stopIfTrue="1" operator="equal">
      <formula>0</formula>
    </cfRule>
  </conditionalFormatting>
  <conditionalFormatting sqref="FB269 FB243">
    <cfRule type="cellIs" dxfId="1123" priority="1143" stopIfTrue="1" operator="equal">
      <formula>0</formula>
    </cfRule>
  </conditionalFormatting>
  <conditionalFormatting sqref="FB251 FB253">
    <cfRule type="cellIs" dxfId="1122" priority="1142" stopIfTrue="1" operator="equal">
      <formula>0</formula>
    </cfRule>
  </conditionalFormatting>
  <conditionalFormatting sqref="FB259">
    <cfRule type="cellIs" dxfId="1121" priority="1140" stopIfTrue="1" operator="equal">
      <formula>0</formula>
    </cfRule>
  </conditionalFormatting>
  <conditionalFormatting sqref="FB257 FB255">
    <cfRule type="cellIs" dxfId="1120" priority="1141" stopIfTrue="1" operator="equal">
      <formula>0</formula>
    </cfRule>
  </conditionalFormatting>
  <conditionalFormatting sqref="FB261">
    <cfRule type="cellIs" dxfId="1119" priority="1139" stopIfTrue="1" operator="equal">
      <formula>0</formula>
    </cfRule>
  </conditionalFormatting>
  <conditionalFormatting sqref="FB249">
    <cfRule type="cellIs" dxfId="1118" priority="1138" stopIfTrue="1" operator="equal">
      <formula>0</formula>
    </cfRule>
  </conditionalFormatting>
  <conditionalFormatting sqref="FB241">
    <cfRule type="cellIs" dxfId="1117" priority="1137" stopIfTrue="1" operator="equal">
      <formula>0</formula>
    </cfRule>
  </conditionalFormatting>
  <conditionalFormatting sqref="FB245">
    <cfRule type="cellIs" dxfId="1116" priority="1136" stopIfTrue="1" operator="equal">
      <formula>0</formula>
    </cfRule>
  </conditionalFormatting>
  <conditionalFormatting sqref="FB247">
    <cfRule type="cellIs" dxfId="1115" priority="1135" stopIfTrue="1" operator="equal">
      <formula>0</formula>
    </cfRule>
  </conditionalFormatting>
  <conditionalFormatting sqref="FB237 FB239">
    <cfRule type="cellIs" dxfId="1114" priority="1134" stopIfTrue="1" operator="equal">
      <formula>0</formula>
    </cfRule>
  </conditionalFormatting>
  <conditionalFormatting sqref="FB233 FB235">
    <cfRule type="cellIs" dxfId="1113" priority="1133" stopIfTrue="1" operator="equal">
      <formula>0</formula>
    </cfRule>
  </conditionalFormatting>
  <conditionalFormatting sqref="FB231">
    <cfRule type="cellIs" dxfId="1112" priority="1132" stopIfTrue="1" operator="equal">
      <formula>0</formula>
    </cfRule>
  </conditionalFormatting>
  <conditionalFormatting sqref="FB225 FB223 ER225 ET225 EV225 EX225 EZ225">
    <cfRule type="cellIs" dxfId="1111" priority="1131" stopIfTrue="1" operator="equal">
      <formula>0</formula>
    </cfRule>
  </conditionalFormatting>
  <conditionalFormatting sqref="FB229 FB227">
    <cfRule type="cellIs" dxfId="1110" priority="1130" stopIfTrue="1" operator="equal">
      <formula>0</formula>
    </cfRule>
  </conditionalFormatting>
  <conditionalFormatting sqref="FB239 FB237 FB225 FB223 ER225 ET225 EV225 EX225 EZ225">
    <cfRule type="cellIs" dxfId="1109" priority="1129" stopIfTrue="1" operator="equal">
      <formula>0</formula>
    </cfRule>
  </conditionalFormatting>
  <conditionalFormatting sqref="FB235 FB233 FB229 FB227">
    <cfRule type="cellIs" dxfId="1108" priority="1128" stopIfTrue="1" operator="equal">
      <formula>0</formula>
    </cfRule>
  </conditionalFormatting>
  <conditionalFormatting sqref="FB231">
    <cfRule type="cellIs" dxfId="1107" priority="1127" stopIfTrue="1" operator="equal">
      <formula>0</formula>
    </cfRule>
  </conditionalFormatting>
  <conditionalFormatting sqref="FB265">
    <cfRule type="cellIs" dxfId="1106" priority="1125" stopIfTrue="1" operator="equal">
      <formula>0</formula>
    </cfRule>
  </conditionalFormatting>
  <conditionalFormatting sqref="FB267">
    <cfRule type="cellIs" dxfId="1105" priority="1124" stopIfTrue="1" operator="equal">
      <formula>0</formula>
    </cfRule>
  </conditionalFormatting>
  <conditionalFormatting sqref="FB301 FB273 FB297 FB299 FB283 FB277 FB281 FB279 FB289 FB287 FB285 FB275 FB295 FB291 FB293">
    <cfRule type="cellIs" dxfId="1104" priority="1123" stopIfTrue="1" operator="equal">
      <formula>0</formula>
    </cfRule>
  </conditionalFormatting>
  <conditionalFormatting sqref="FB315 FB323 FB321 FB313 FB325 FB327 FB329 FB317 FB331 FB319 FB333 FB335 FB337 FB311">
    <cfRule type="cellIs" dxfId="1103" priority="1122" stopIfTrue="1" operator="equal">
      <formula>0</formula>
    </cfRule>
  </conditionalFormatting>
  <conditionalFormatting sqref="FB387">
    <cfRule type="cellIs" dxfId="1102" priority="1121" stopIfTrue="1" operator="equal">
      <formula>0</formula>
    </cfRule>
  </conditionalFormatting>
  <conditionalFormatting sqref="FB369 FB371 FB373 FB375 FB377 FB379 FB381 FB383 FB385">
    <cfRule type="cellIs" dxfId="1101" priority="1120" stopIfTrue="1" operator="equal">
      <formula>0</formula>
    </cfRule>
  </conditionalFormatting>
  <conditionalFormatting sqref="FB389">
    <cfRule type="cellIs" dxfId="1100" priority="1119" stopIfTrue="1" operator="equal">
      <formula>0</formula>
    </cfRule>
  </conditionalFormatting>
  <conditionalFormatting sqref="FB391">
    <cfRule type="cellIs" dxfId="1099" priority="1118" stopIfTrue="1" operator="equal">
      <formula>0</formula>
    </cfRule>
  </conditionalFormatting>
  <conditionalFormatting sqref="FB393">
    <cfRule type="cellIs" dxfId="1098" priority="1117" stopIfTrue="1" operator="equal">
      <formula>0</formula>
    </cfRule>
  </conditionalFormatting>
  <conditionalFormatting sqref="FB435 FB433">
    <cfRule type="cellIs" dxfId="1097" priority="1114" stopIfTrue="1" operator="equal">
      <formula>0</formula>
    </cfRule>
  </conditionalFormatting>
  <conditionalFormatting sqref="FB437">
    <cfRule type="cellIs" dxfId="1096" priority="1113" stopIfTrue="1" operator="equal">
      <formula>0</formula>
    </cfRule>
  </conditionalFormatting>
  <conditionalFormatting sqref="FB435 FB433">
    <cfRule type="cellIs" dxfId="1095" priority="1112" stopIfTrue="1" operator="equal">
      <formula>0</formula>
    </cfRule>
  </conditionalFormatting>
  <conditionalFormatting sqref="FB437">
    <cfRule type="cellIs" dxfId="1094" priority="1111" stopIfTrue="1" operator="equal">
      <formula>0</formula>
    </cfRule>
  </conditionalFormatting>
  <conditionalFormatting sqref="FB441">
    <cfRule type="cellIs" dxfId="1093" priority="1110" stopIfTrue="1" operator="equal">
      <formula>0</formula>
    </cfRule>
  </conditionalFormatting>
  <conditionalFormatting sqref="ER447:FB447 ER445:FB445">
    <cfRule type="cellIs" dxfId="1092" priority="1109" stopIfTrue="1" operator="equal">
      <formula>0</formula>
    </cfRule>
  </conditionalFormatting>
  <conditionalFormatting sqref="FC33 FC31 FC29 FC43 FC17">
    <cfRule type="cellIs" dxfId="1091" priority="1108" stopIfTrue="1" operator="equal">
      <formula>0</formula>
    </cfRule>
  </conditionalFormatting>
  <conditionalFormatting sqref="FC61 FC57 FC59 FC63 FC65 FC79 FC81 FC67 FC69 FC71 FC73 FC75 FC77 FC83">
    <cfRule type="cellIs" dxfId="1090" priority="1107" stopIfTrue="1" operator="equal">
      <formula>0</formula>
    </cfRule>
  </conditionalFormatting>
  <conditionalFormatting sqref="FC103 FC101 FC105 FC99 FC95 FC93 FC91 FC89 FC97 FC107">
    <cfRule type="cellIs" dxfId="1089" priority="1106" stopIfTrue="1" operator="equal">
      <formula>0</formula>
    </cfRule>
  </conditionalFormatting>
  <conditionalFormatting sqref="FC111 FC113 FC115 FC117 FC119 FC121 FC123 FC125 FC127 FC129">
    <cfRule type="cellIs" dxfId="1088" priority="1105" stopIfTrue="1" operator="equal">
      <formula>0</formula>
    </cfRule>
  </conditionalFormatting>
  <conditionalFormatting sqref="FC133 FC135 FC137 FC139 FC141 FC143 FC145 FC147 FC149 FC151">
    <cfRule type="cellIs" dxfId="1087" priority="1104" stopIfTrue="1" operator="equal">
      <formula>0</formula>
    </cfRule>
  </conditionalFormatting>
  <conditionalFormatting sqref="FC153">
    <cfRule type="cellIs" dxfId="1086" priority="1103" stopIfTrue="1" operator="equal">
      <formula>0</formula>
    </cfRule>
  </conditionalFormatting>
  <conditionalFormatting sqref="FC167">
    <cfRule type="cellIs" dxfId="1085" priority="1102" stopIfTrue="1" operator="equal">
      <formula>0</formula>
    </cfRule>
  </conditionalFormatting>
  <conditionalFormatting sqref="ER157:FC157 ER159:FC159">
    <cfRule type="cellIs" dxfId="1084" priority="1101" stopIfTrue="1" operator="equal">
      <formula>0</formula>
    </cfRule>
  </conditionalFormatting>
  <conditionalFormatting sqref="ER161:FC161 ER163:FC163">
    <cfRule type="cellIs" dxfId="1083" priority="1100" stopIfTrue="1" operator="equal">
      <formula>0</formula>
    </cfRule>
  </conditionalFormatting>
  <conditionalFormatting sqref="FC165">
    <cfRule type="cellIs" dxfId="1082" priority="1099" stopIfTrue="1" operator="equal">
      <formula>0</formula>
    </cfRule>
  </conditionalFormatting>
  <conditionalFormatting sqref="FC171 FC173 FC175 FC177">
    <cfRule type="cellIs" dxfId="1081" priority="1098" stopIfTrue="1" operator="equal">
      <formula>0</formula>
    </cfRule>
  </conditionalFormatting>
  <conditionalFormatting sqref="FC191">
    <cfRule type="cellIs" dxfId="1080" priority="1097" stopIfTrue="1" operator="equal">
      <formula>0</formula>
    </cfRule>
  </conditionalFormatting>
  <conditionalFormatting sqref="FC193 FC195 FC197 FC199 FC201 FC203">
    <cfRule type="cellIs" dxfId="1079" priority="1096" stopIfTrue="1" operator="equal">
      <formula>0</formula>
    </cfRule>
  </conditionalFormatting>
  <conditionalFormatting sqref="FC205">
    <cfRule type="cellIs" dxfId="1078" priority="1095" stopIfTrue="1" operator="equal">
      <formula>0</formula>
    </cfRule>
  </conditionalFormatting>
  <conditionalFormatting sqref="FC189">
    <cfRule type="cellIs" dxfId="1077" priority="1094" stopIfTrue="1" operator="equal">
      <formula>0</formula>
    </cfRule>
  </conditionalFormatting>
  <conditionalFormatting sqref="FC181 FC183">
    <cfRule type="cellIs" dxfId="1076" priority="1093" stopIfTrue="1" operator="equal">
      <formula>0</formula>
    </cfRule>
  </conditionalFormatting>
  <conditionalFormatting sqref="FC185 FC187">
    <cfRule type="cellIs" dxfId="1075" priority="1092" stopIfTrue="1" operator="equal">
      <formula>0</formula>
    </cfRule>
  </conditionalFormatting>
  <conditionalFormatting sqref="FC209 ER211:FC211">
    <cfRule type="cellIs" dxfId="1074" priority="1091" stopIfTrue="1" operator="equal">
      <formula>0</formula>
    </cfRule>
  </conditionalFormatting>
  <conditionalFormatting sqref="ER213:FC213">
    <cfRule type="cellIs" dxfId="1073" priority="1090" stopIfTrue="1" operator="equal">
      <formula>0</formula>
    </cfRule>
  </conditionalFormatting>
  <conditionalFormatting sqref="FC447 FC445">
    <cfRule type="cellIs" dxfId="1072" priority="1089" stopIfTrue="1" operator="equal">
      <formula>0</formula>
    </cfRule>
  </conditionalFormatting>
  <conditionalFormatting sqref="FC409 FC415 FC407 FC405">
    <cfRule type="cellIs" dxfId="1071" priority="1088" stopIfTrue="1" operator="equal">
      <formula>0</formula>
    </cfRule>
  </conditionalFormatting>
  <conditionalFormatting sqref="FC417">
    <cfRule type="cellIs" dxfId="1070" priority="1087" stopIfTrue="1" operator="equal">
      <formula>0</formula>
    </cfRule>
  </conditionalFormatting>
  <conditionalFormatting sqref="FC419">
    <cfRule type="cellIs" dxfId="1069" priority="1086" stopIfTrue="1" operator="equal">
      <formula>0</formula>
    </cfRule>
  </conditionalFormatting>
  <conditionalFormatting sqref="FC421">
    <cfRule type="cellIs" dxfId="1068" priority="1085" stopIfTrue="1" operator="equal">
      <formula>0</formula>
    </cfRule>
  </conditionalFormatting>
  <conditionalFormatting sqref="FC423">
    <cfRule type="cellIs" dxfId="1067" priority="1084" stopIfTrue="1" operator="equal">
      <formula>0</formula>
    </cfRule>
  </conditionalFormatting>
  <conditionalFormatting sqref="FC427 FC425 FC429">
    <cfRule type="cellIs" dxfId="1066" priority="1083" stopIfTrue="1" operator="equal">
      <formula>0</formula>
    </cfRule>
  </conditionalFormatting>
  <conditionalFormatting sqref="FC411 FC413">
    <cfRule type="cellIs" dxfId="1065" priority="1082" stopIfTrue="1" operator="equal">
      <formula>0</formula>
    </cfRule>
  </conditionalFormatting>
  <conditionalFormatting sqref="FC435 FC433">
    <cfRule type="cellIs" dxfId="1064" priority="1079" stopIfTrue="1" operator="equal">
      <formula>0</formula>
    </cfRule>
  </conditionalFormatting>
  <conditionalFormatting sqref="FC437">
    <cfRule type="cellIs" dxfId="1063" priority="1078" stopIfTrue="1" operator="equal">
      <formula>0</formula>
    </cfRule>
  </conditionalFormatting>
  <conditionalFormatting sqref="FC435 FC433">
    <cfRule type="cellIs" dxfId="1062" priority="1077" stopIfTrue="1" operator="equal">
      <formula>0</formula>
    </cfRule>
  </conditionalFormatting>
  <conditionalFormatting sqref="FC437">
    <cfRule type="cellIs" dxfId="1061" priority="1076" stopIfTrue="1" operator="equal">
      <formula>0</formula>
    </cfRule>
  </conditionalFormatting>
  <conditionalFormatting sqref="FC441">
    <cfRule type="cellIs" dxfId="1060" priority="1075" stopIfTrue="1" operator="equal">
      <formula>0</formula>
    </cfRule>
  </conditionalFormatting>
  <conditionalFormatting sqref="FC401">
    <cfRule type="cellIs" dxfId="1059" priority="1074" stopIfTrue="1" operator="equal">
      <formula>0</formula>
    </cfRule>
  </conditionalFormatting>
  <conditionalFormatting sqref="FC401">
    <cfRule type="cellIs" dxfId="1058" priority="1073" stopIfTrue="1" operator="equal">
      <formula>0</formula>
    </cfRule>
  </conditionalFormatting>
  <conditionalFormatting sqref="FC397 FC399">
    <cfRule type="cellIs" dxfId="1057" priority="1072" stopIfTrue="1" operator="equal">
      <formula>0</formula>
    </cfRule>
  </conditionalFormatting>
  <conditionalFormatting sqref="FC397 FC399">
    <cfRule type="cellIs" dxfId="1056" priority="1071" stopIfTrue="1" operator="equal">
      <formula>0</formula>
    </cfRule>
  </conditionalFormatting>
  <conditionalFormatting sqref="FC387">
    <cfRule type="cellIs" dxfId="1055" priority="1070" stopIfTrue="1" operator="equal">
      <formula>0</formula>
    </cfRule>
  </conditionalFormatting>
  <conditionalFormatting sqref="FC369 FC371 FC373 FC375 FC377 FC379 FC381 FC383 FC385">
    <cfRule type="cellIs" dxfId="1054" priority="1069" stopIfTrue="1" operator="equal">
      <formula>0</formula>
    </cfRule>
  </conditionalFormatting>
  <conditionalFormatting sqref="FC389">
    <cfRule type="cellIs" dxfId="1053" priority="1068" stopIfTrue="1" operator="equal">
      <formula>0</formula>
    </cfRule>
  </conditionalFormatting>
  <conditionalFormatting sqref="FC391">
    <cfRule type="cellIs" dxfId="1052" priority="1067" stopIfTrue="1" operator="equal">
      <formula>0</formula>
    </cfRule>
  </conditionalFormatting>
  <conditionalFormatting sqref="FC393">
    <cfRule type="cellIs" dxfId="1051" priority="1066" stopIfTrue="1" operator="equal">
      <formula>0</formula>
    </cfRule>
  </conditionalFormatting>
  <conditionalFormatting sqref="FC341 FC343 FC345 FC347 FC349 FC351 FC353 FC355 FC357 FC359 FC361 FC363 FC365">
    <cfRule type="cellIs" dxfId="1050" priority="1065" stopIfTrue="1" operator="equal">
      <formula>0</formula>
    </cfRule>
  </conditionalFormatting>
  <conditionalFormatting sqref="FC315 FC323 FC321 FC313 FC325 FC327 FC329 FC317 FC331 FC319 FC333 FC335 FC337 FC311">
    <cfRule type="cellIs" dxfId="1049" priority="1064" stopIfTrue="1" operator="equal">
      <formula>0</formula>
    </cfRule>
  </conditionalFormatting>
  <conditionalFormatting sqref="FC301 FC273 FC297 FC299 FC283 FC277 FC281 FC279 FC289 FC287 FC285 FC275 FC295 FC291 FC293">
    <cfRule type="cellIs" dxfId="1048" priority="1063" stopIfTrue="1" operator="equal">
      <formula>0</formula>
    </cfRule>
  </conditionalFormatting>
  <conditionalFormatting sqref="FC269 FC243">
    <cfRule type="cellIs" dxfId="1047" priority="1062" stopIfTrue="1" operator="equal">
      <formula>0</formula>
    </cfRule>
  </conditionalFormatting>
  <conditionalFormatting sqref="FC251 FC253">
    <cfRule type="cellIs" dxfId="1046" priority="1061" stopIfTrue="1" operator="equal">
      <formula>0</formula>
    </cfRule>
  </conditionalFormatting>
  <conditionalFormatting sqref="FC259">
    <cfRule type="cellIs" dxfId="1045" priority="1059" stopIfTrue="1" operator="equal">
      <formula>0</formula>
    </cfRule>
  </conditionalFormatting>
  <conditionalFormatting sqref="FC257 FC255">
    <cfRule type="cellIs" dxfId="1044" priority="1060" stopIfTrue="1" operator="equal">
      <formula>0</formula>
    </cfRule>
  </conditionalFormatting>
  <conditionalFormatting sqref="FC261">
    <cfRule type="cellIs" dxfId="1043" priority="1058" stopIfTrue="1" operator="equal">
      <formula>0</formula>
    </cfRule>
  </conditionalFormatting>
  <conditionalFormatting sqref="FC249">
    <cfRule type="cellIs" dxfId="1042" priority="1057" stopIfTrue="1" operator="equal">
      <formula>0</formula>
    </cfRule>
  </conditionalFormatting>
  <conditionalFormatting sqref="FC241">
    <cfRule type="cellIs" dxfId="1041" priority="1056" stopIfTrue="1" operator="equal">
      <formula>0</formula>
    </cfRule>
  </conditionalFormatting>
  <conditionalFormatting sqref="FC245">
    <cfRule type="cellIs" dxfId="1040" priority="1055" stopIfTrue="1" operator="equal">
      <formula>0</formula>
    </cfRule>
  </conditionalFormatting>
  <conditionalFormatting sqref="FC247">
    <cfRule type="cellIs" dxfId="1039" priority="1054" stopIfTrue="1" operator="equal">
      <formula>0</formula>
    </cfRule>
  </conditionalFormatting>
  <conditionalFormatting sqref="FC237 FC239">
    <cfRule type="cellIs" dxfId="1038" priority="1053" stopIfTrue="1" operator="equal">
      <formula>0</formula>
    </cfRule>
  </conditionalFormatting>
  <conditionalFormatting sqref="FC233 FC235">
    <cfRule type="cellIs" dxfId="1037" priority="1052" stopIfTrue="1" operator="equal">
      <formula>0</formula>
    </cfRule>
  </conditionalFormatting>
  <conditionalFormatting sqref="FC231">
    <cfRule type="cellIs" dxfId="1036" priority="1051" stopIfTrue="1" operator="equal">
      <formula>0</formula>
    </cfRule>
  </conditionalFormatting>
  <conditionalFormatting sqref="FC225 FC223 ES225 EU225 EW225 EY225 FA225">
    <cfRule type="cellIs" dxfId="1035" priority="1050" stopIfTrue="1" operator="equal">
      <formula>0</formula>
    </cfRule>
  </conditionalFormatting>
  <conditionalFormatting sqref="FC229 FC227">
    <cfRule type="cellIs" dxfId="1034" priority="1049" stopIfTrue="1" operator="equal">
      <formula>0</formula>
    </cfRule>
  </conditionalFormatting>
  <conditionalFormatting sqref="FC239 FC237 FC225 FC223 ES225 EU225 EW225 EY225 FA225">
    <cfRule type="cellIs" dxfId="1033" priority="1048" stopIfTrue="1" operator="equal">
      <formula>0</formula>
    </cfRule>
  </conditionalFormatting>
  <conditionalFormatting sqref="FC235 FC233 FC229 FC227">
    <cfRule type="cellIs" dxfId="1032" priority="1047" stopIfTrue="1" operator="equal">
      <formula>0</formula>
    </cfRule>
  </conditionalFormatting>
  <conditionalFormatting sqref="FC231">
    <cfRule type="cellIs" dxfId="1031" priority="1046" stopIfTrue="1" operator="equal">
      <formula>0</formula>
    </cfRule>
  </conditionalFormatting>
  <conditionalFormatting sqref="FC265">
    <cfRule type="cellIs" dxfId="1030" priority="1044" stopIfTrue="1" operator="equal">
      <formula>0</formula>
    </cfRule>
  </conditionalFormatting>
  <conditionalFormatting sqref="FC267">
    <cfRule type="cellIs" dxfId="1029" priority="1043" stopIfTrue="1" operator="equal">
      <formula>0</formula>
    </cfRule>
  </conditionalFormatting>
  <conditionalFormatting sqref="FD61 FD57 FD59 FD63 FD65 FD79 FD81 FD67 FD69 FD71 FD73 FD75 FD77 FD83">
    <cfRule type="cellIs" dxfId="1028" priority="1042" stopIfTrue="1" operator="equal">
      <formula>0</formula>
    </cfRule>
  </conditionalFormatting>
  <conditionalFormatting sqref="FD103 FD101 FD105 FD99 FD95 FD93 FD91 FD89 FD97 FD107">
    <cfRule type="cellIs" dxfId="1027" priority="1041" stopIfTrue="1" operator="equal">
      <formula>0</formula>
    </cfRule>
  </conditionalFormatting>
  <conditionalFormatting sqref="FD111 FD113 FD115 FD117 FD119 FD121 FD123 FD125 FD127 FD129">
    <cfRule type="cellIs" dxfId="1026" priority="1040" stopIfTrue="1" operator="equal">
      <formula>0</formula>
    </cfRule>
  </conditionalFormatting>
  <conditionalFormatting sqref="FD133 FD135 FD137 FD139 FD141 FD143 FD145 FD147 FD149 FD151">
    <cfRule type="cellIs" dxfId="1025" priority="1039" stopIfTrue="1" operator="equal">
      <formula>0</formula>
    </cfRule>
  </conditionalFormatting>
  <conditionalFormatting sqref="FD153">
    <cfRule type="cellIs" dxfId="1024" priority="1038" stopIfTrue="1" operator="equal">
      <formula>0</formula>
    </cfRule>
  </conditionalFormatting>
  <conditionalFormatting sqref="FD167">
    <cfRule type="cellIs" dxfId="1023" priority="1037" stopIfTrue="1" operator="equal">
      <formula>0</formula>
    </cfRule>
  </conditionalFormatting>
  <conditionalFormatting sqref="FD157 FD159">
    <cfRule type="cellIs" dxfId="1022" priority="1036" stopIfTrue="1" operator="equal">
      <formula>0</formula>
    </cfRule>
  </conditionalFormatting>
  <conditionalFormatting sqref="FD161 FD163">
    <cfRule type="cellIs" dxfId="1021" priority="1035" stopIfTrue="1" operator="equal">
      <formula>0</formula>
    </cfRule>
  </conditionalFormatting>
  <conditionalFormatting sqref="FD165">
    <cfRule type="cellIs" dxfId="1020" priority="1034" stopIfTrue="1" operator="equal">
      <formula>0</formula>
    </cfRule>
  </conditionalFormatting>
  <conditionalFormatting sqref="FD171 FD173 FD175 FD177">
    <cfRule type="cellIs" dxfId="1019" priority="1033" stopIfTrue="1" operator="equal">
      <formula>0</formula>
    </cfRule>
  </conditionalFormatting>
  <conditionalFormatting sqref="FD189">
    <cfRule type="cellIs" dxfId="1018" priority="1032" stopIfTrue="1" operator="equal">
      <formula>0</formula>
    </cfRule>
  </conditionalFormatting>
  <conditionalFormatting sqref="FD181 FD183">
    <cfRule type="cellIs" dxfId="1017" priority="1031" stopIfTrue="1" operator="equal">
      <formula>0</formula>
    </cfRule>
  </conditionalFormatting>
  <conditionalFormatting sqref="FD185 FD187">
    <cfRule type="cellIs" dxfId="1016" priority="1030" stopIfTrue="1" operator="equal">
      <formula>0</formula>
    </cfRule>
  </conditionalFormatting>
  <conditionalFormatting sqref="FD209 FD211">
    <cfRule type="cellIs" dxfId="1015" priority="1029" stopIfTrue="1" operator="equal">
      <formula>0</formula>
    </cfRule>
  </conditionalFormatting>
  <conditionalFormatting sqref="FD213">
    <cfRule type="cellIs" dxfId="1014" priority="1028" stopIfTrue="1" operator="equal">
      <formula>0</formula>
    </cfRule>
  </conditionalFormatting>
  <conditionalFormatting sqref="FD269 FD243">
    <cfRule type="cellIs" dxfId="1013" priority="1027" stopIfTrue="1" operator="equal">
      <formula>0</formula>
    </cfRule>
  </conditionalFormatting>
  <conditionalFormatting sqref="FD251 FD253">
    <cfRule type="cellIs" dxfId="1012" priority="1026" stopIfTrue="1" operator="equal">
      <formula>0</formula>
    </cfRule>
  </conditionalFormatting>
  <conditionalFormatting sqref="FD259">
    <cfRule type="cellIs" dxfId="1011" priority="1024" stopIfTrue="1" operator="equal">
      <formula>0</formula>
    </cfRule>
  </conditionalFormatting>
  <conditionalFormatting sqref="FD257 FD255">
    <cfRule type="cellIs" dxfId="1010" priority="1025" stopIfTrue="1" operator="equal">
      <formula>0</formula>
    </cfRule>
  </conditionalFormatting>
  <conditionalFormatting sqref="FD261">
    <cfRule type="cellIs" dxfId="1009" priority="1023" stopIfTrue="1" operator="equal">
      <formula>0</formula>
    </cfRule>
  </conditionalFormatting>
  <conditionalFormatting sqref="FD249">
    <cfRule type="cellIs" dxfId="1008" priority="1022" stopIfTrue="1" operator="equal">
      <formula>0</formula>
    </cfRule>
  </conditionalFormatting>
  <conditionalFormatting sqref="FD241">
    <cfRule type="cellIs" dxfId="1007" priority="1021" stopIfTrue="1" operator="equal">
      <formula>0</formula>
    </cfRule>
  </conditionalFormatting>
  <conditionalFormatting sqref="FD245">
    <cfRule type="cellIs" dxfId="1006" priority="1020" stopIfTrue="1" operator="equal">
      <formula>0</formula>
    </cfRule>
  </conditionalFormatting>
  <conditionalFormatting sqref="FD247">
    <cfRule type="cellIs" dxfId="1005" priority="1019" stopIfTrue="1" operator="equal">
      <formula>0</formula>
    </cfRule>
  </conditionalFormatting>
  <conditionalFormatting sqref="FD237 FD239">
    <cfRule type="cellIs" dxfId="1004" priority="1018" stopIfTrue="1" operator="equal">
      <formula>0</formula>
    </cfRule>
  </conditionalFormatting>
  <conditionalFormatting sqref="FD233 FD235">
    <cfRule type="cellIs" dxfId="1003" priority="1017" stopIfTrue="1" operator="equal">
      <formula>0</formula>
    </cfRule>
  </conditionalFormatting>
  <conditionalFormatting sqref="FD231">
    <cfRule type="cellIs" dxfId="1002" priority="1016" stopIfTrue="1" operator="equal">
      <formula>0</formula>
    </cfRule>
  </conditionalFormatting>
  <conditionalFormatting sqref="FD225 FD223">
    <cfRule type="cellIs" dxfId="1001" priority="1015" stopIfTrue="1" operator="equal">
      <formula>0</formula>
    </cfRule>
  </conditionalFormatting>
  <conditionalFormatting sqref="FD229 FD227">
    <cfRule type="cellIs" dxfId="1000" priority="1014" stopIfTrue="1" operator="equal">
      <formula>0</formula>
    </cfRule>
  </conditionalFormatting>
  <conditionalFormatting sqref="FD239 FD237 FD225 FD223">
    <cfRule type="cellIs" dxfId="999" priority="1013" stopIfTrue="1" operator="equal">
      <formula>0</formula>
    </cfRule>
  </conditionalFormatting>
  <conditionalFormatting sqref="FD235 FD233 FD229 FD227">
    <cfRule type="cellIs" dxfId="998" priority="1012" stopIfTrue="1" operator="equal">
      <formula>0</formula>
    </cfRule>
  </conditionalFormatting>
  <conditionalFormatting sqref="FD231">
    <cfRule type="cellIs" dxfId="997" priority="1011" stopIfTrue="1" operator="equal">
      <formula>0</formula>
    </cfRule>
  </conditionalFormatting>
  <conditionalFormatting sqref="FD265">
    <cfRule type="cellIs" dxfId="996" priority="1009" stopIfTrue="1" operator="equal">
      <formula>0</formula>
    </cfRule>
  </conditionalFormatting>
  <conditionalFormatting sqref="FD267">
    <cfRule type="cellIs" dxfId="995" priority="1008" stopIfTrue="1" operator="equal">
      <formula>0</formula>
    </cfRule>
  </conditionalFormatting>
  <conditionalFormatting sqref="FD301 FD273 FD297 FD299 FD283 FD277 FD281 FD279 FD289 FD287 FD285 FD275 FD295 FD291 FD293">
    <cfRule type="cellIs" dxfId="994" priority="1007" stopIfTrue="1" operator="equal">
      <formula>0</formula>
    </cfRule>
  </conditionalFormatting>
  <conditionalFormatting sqref="FD315 FD323 FD321 FD313 FD325 FD327 FD329 FD317 FD331 FD319 FD333 FD335 FD337 FD311">
    <cfRule type="cellIs" dxfId="993" priority="1006" stopIfTrue="1" operator="equal">
      <formula>0</formula>
    </cfRule>
  </conditionalFormatting>
  <conditionalFormatting sqref="FD387">
    <cfRule type="cellIs" dxfId="992" priority="1005" stopIfTrue="1" operator="equal">
      <formula>0</formula>
    </cfRule>
  </conditionalFormatting>
  <conditionalFormatting sqref="FD369 FD371 FD373 FD375 FD377 FD379 FD381 FD383 FD385">
    <cfRule type="cellIs" dxfId="991" priority="1004" stopIfTrue="1" operator="equal">
      <formula>0</formula>
    </cfRule>
  </conditionalFormatting>
  <conditionalFormatting sqref="FD389">
    <cfRule type="cellIs" dxfId="990" priority="1003" stopIfTrue="1" operator="equal">
      <formula>0</formula>
    </cfRule>
  </conditionalFormatting>
  <conditionalFormatting sqref="FD391">
    <cfRule type="cellIs" dxfId="989" priority="1002" stopIfTrue="1" operator="equal">
      <formula>0</formula>
    </cfRule>
  </conditionalFormatting>
  <conditionalFormatting sqref="FD393">
    <cfRule type="cellIs" dxfId="988" priority="1001" stopIfTrue="1" operator="equal">
      <formula>0</formula>
    </cfRule>
  </conditionalFormatting>
  <conditionalFormatting sqref="FD401">
    <cfRule type="cellIs" dxfId="987" priority="1000" stopIfTrue="1" operator="equal">
      <formula>0</formula>
    </cfRule>
  </conditionalFormatting>
  <conditionalFormatting sqref="FD401">
    <cfRule type="cellIs" dxfId="986" priority="999" stopIfTrue="1" operator="equal">
      <formula>0</formula>
    </cfRule>
  </conditionalFormatting>
  <conditionalFormatting sqref="FD397 FD399">
    <cfRule type="cellIs" dxfId="985" priority="998" stopIfTrue="1" operator="equal">
      <formula>0</formula>
    </cfRule>
  </conditionalFormatting>
  <conditionalFormatting sqref="FD397 FD399">
    <cfRule type="cellIs" dxfId="984" priority="997" stopIfTrue="1" operator="equal">
      <formula>0</formula>
    </cfRule>
  </conditionalFormatting>
  <conditionalFormatting sqref="FD409 FD415 FD407 FD405">
    <cfRule type="cellIs" dxfId="983" priority="996" stopIfTrue="1" operator="equal">
      <formula>0</formula>
    </cfRule>
  </conditionalFormatting>
  <conditionalFormatting sqref="FD417">
    <cfRule type="cellIs" dxfId="982" priority="995" stopIfTrue="1" operator="equal">
      <formula>0</formula>
    </cfRule>
  </conditionalFormatting>
  <conditionalFormatting sqref="FD419">
    <cfRule type="cellIs" dxfId="981" priority="994" stopIfTrue="1" operator="equal">
      <formula>0</formula>
    </cfRule>
  </conditionalFormatting>
  <conditionalFormatting sqref="FD421">
    <cfRule type="cellIs" dxfId="980" priority="993" stopIfTrue="1" operator="equal">
      <formula>0</formula>
    </cfRule>
  </conditionalFormatting>
  <conditionalFormatting sqref="FD423">
    <cfRule type="cellIs" dxfId="979" priority="992" stopIfTrue="1" operator="equal">
      <formula>0</formula>
    </cfRule>
  </conditionalFormatting>
  <conditionalFormatting sqref="FD427 FD425 FD429">
    <cfRule type="cellIs" dxfId="978" priority="991" stopIfTrue="1" operator="equal">
      <formula>0</formula>
    </cfRule>
  </conditionalFormatting>
  <conditionalFormatting sqref="FD411 FD413">
    <cfRule type="cellIs" dxfId="977" priority="990" stopIfTrue="1" operator="equal">
      <formula>0</formula>
    </cfRule>
  </conditionalFormatting>
  <conditionalFormatting sqref="FD447 FD445">
    <cfRule type="cellIs" dxfId="976" priority="989" stopIfTrue="1" operator="equal">
      <formula>0</formula>
    </cfRule>
  </conditionalFormatting>
  <conditionalFormatting sqref="FE17 FE43 FE29 FE31 FE33 FE15 FE19 FE21 FE23 FE25 FE27 FE35 FE37 FE39 FE41">
    <cfRule type="cellIs" dxfId="975" priority="988" stopIfTrue="1" operator="equal">
      <formula>0</formula>
    </cfRule>
  </conditionalFormatting>
  <conditionalFormatting sqref="FE61 FE57 FE59 FE63 FE65 FE79 FE81 FE67 FE69 FE71 FE73 FE75 FE77 FE83">
    <cfRule type="cellIs" dxfId="974" priority="987" stopIfTrue="1" operator="equal">
      <formula>0</formula>
    </cfRule>
  </conditionalFormatting>
  <conditionalFormatting sqref="FE103 FE101 FE105 FE99 FE95 FE93 FE91 FE89 FE97 FE107">
    <cfRule type="cellIs" dxfId="973" priority="986" stopIfTrue="1" operator="equal">
      <formula>0</formula>
    </cfRule>
  </conditionalFormatting>
  <conditionalFormatting sqref="FE111 FE113 FE115 FE117 FE119 FE121 FE123 FE125 FE127 FE129">
    <cfRule type="cellIs" dxfId="972" priority="985" stopIfTrue="1" operator="equal">
      <formula>0</formula>
    </cfRule>
  </conditionalFormatting>
  <conditionalFormatting sqref="FE133 FE135 FE137 FE139 FE141 FE143 FE145 FE147 FE149 FE151">
    <cfRule type="cellIs" dxfId="971" priority="984" stopIfTrue="1" operator="equal">
      <formula>0</formula>
    </cfRule>
  </conditionalFormatting>
  <conditionalFormatting sqref="FE153">
    <cfRule type="cellIs" dxfId="970" priority="983" stopIfTrue="1" operator="equal">
      <formula>0</formula>
    </cfRule>
  </conditionalFormatting>
  <conditionalFormatting sqref="FE167">
    <cfRule type="cellIs" dxfId="969" priority="982" stopIfTrue="1" operator="equal">
      <formula>0</formula>
    </cfRule>
  </conditionalFormatting>
  <conditionalFormatting sqref="FE157 FE159">
    <cfRule type="cellIs" dxfId="968" priority="981" stopIfTrue="1" operator="equal">
      <formula>0</formula>
    </cfRule>
  </conditionalFormatting>
  <conditionalFormatting sqref="FE161 FE163">
    <cfRule type="cellIs" dxfId="967" priority="980" stopIfTrue="1" operator="equal">
      <formula>0</formula>
    </cfRule>
  </conditionalFormatting>
  <conditionalFormatting sqref="FE165">
    <cfRule type="cellIs" dxfId="966" priority="979" stopIfTrue="1" operator="equal">
      <formula>0</formula>
    </cfRule>
  </conditionalFormatting>
  <conditionalFormatting sqref="FE171 FE173 FE175 FE177">
    <cfRule type="cellIs" dxfId="965" priority="978" stopIfTrue="1" operator="equal">
      <formula>0</formula>
    </cfRule>
  </conditionalFormatting>
  <conditionalFormatting sqref="FE189">
    <cfRule type="cellIs" dxfId="964" priority="977" stopIfTrue="1" operator="equal">
      <formula>0</formula>
    </cfRule>
  </conditionalFormatting>
  <conditionalFormatting sqref="FE181 FE183">
    <cfRule type="cellIs" dxfId="963" priority="976" stopIfTrue="1" operator="equal">
      <formula>0</formula>
    </cfRule>
  </conditionalFormatting>
  <conditionalFormatting sqref="FE185 FE187">
    <cfRule type="cellIs" dxfId="962" priority="975" stopIfTrue="1" operator="equal">
      <formula>0</formula>
    </cfRule>
  </conditionalFormatting>
  <conditionalFormatting sqref="FE209 FE211">
    <cfRule type="cellIs" dxfId="961" priority="974" stopIfTrue="1" operator="equal">
      <formula>0</formula>
    </cfRule>
  </conditionalFormatting>
  <conditionalFormatting sqref="FE213">
    <cfRule type="cellIs" dxfId="960" priority="973" stopIfTrue="1" operator="equal">
      <formula>0</formula>
    </cfRule>
  </conditionalFormatting>
  <conditionalFormatting sqref="FE269 FE243">
    <cfRule type="cellIs" dxfId="959" priority="972" stopIfTrue="1" operator="equal">
      <formula>0</formula>
    </cfRule>
  </conditionalFormatting>
  <conditionalFormatting sqref="FE251 FE253">
    <cfRule type="cellIs" dxfId="958" priority="971" stopIfTrue="1" operator="equal">
      <formula>0</formula>
    </cfRule>
  </conditionalFormatting>
  <conditionalFormatting sqref="FE259">
    <cfRule type="cellIs" dxfId="957" priority="969" stopIfTrue="1" operator="equal">
      <formula>0</formula>
    </cfRule>
  </conditionalFormatting>
  <conditionalFormatting sqref="FE257 FE255">
    <cfRule type="cellIs" dxfId="956" priority="970" stopIfTrue="1" operator="equal">
      <formula>0</formula>
    </cfRule>
  </conditionalFormatting>
  <conditionalFormatting sqref="FE261">
    <cfRule type="cellIs" dxfId="955" priority="968" stopIfTrue="1" operator="equal">
      <formula>0</formula>
    </cfRule>
  </conditionalFormatting>
  <conditionalFormatting sqref="FE249">
    <cfRule type="cellIs" dxfId="954" priority="967" stopIfTrue="1" operator="equal">
      <formula>0</formula>
    </cfRule>
  </conditionalFormatting>
  <conditionalFormatting sqref="FE241">
    <cfRule type="cellIs" dxfId="953" priority="966" stopIfTrue="1" operator="equal">
      <formula>0</formula>
    </cfRule>
  </conditionalFormatting>
  <conditionalFormatting sqref="FE245">
    <cfRule type="cellIs" dxfId="952" priority="965" stopIfTrue="1" operator="equal">
      <formula>0</formula>
    </cfRule>
  </conditionalFormatting>
  <conditionalFormatting sqref="FE247">
    <cfRule type="cellIs" dxfId="951" priority="964" stopIfTrue="1" operator="equal">
      <formula>0</formula>
    </cfRule>
  </conditionalFormatting>
  <conditionalFormatting sqref="FE237 FE239">
    <cfRule type="cellIs" dxfId="950" priority="963" stopIfTrue="1" operator="equal">
      <formula>0</formula>
    </cfRule>
  </conditionalFormatting>
  <conditionalFormatting sqref="FE233 FE235">
    <cfRule type="cellIs" dxfId="949" priority="962" stopIfTrue="1" operator="equal">
      <formula>0</formula>
    </cfRule>
  </conditionalFormatting>
  <conditionalFormatting sqref="FE231">
    <cfRule type="cellIs" dxfId="948" priority="961" stopIfTrue="1" operator="equal">
      <formula>0</formula>
    </cfRule>
  </conditionalFormatting>
  <conditionalFormatting sqref="FE225 FE223">
    <cfRule type="cellIs" dxfId="947" priority="960" stopIfTrue="1" operator="equal">
      <formula>0</formula>
    </cfRule>
  </conditionalFormatting>
  <conditionalFormatting sqref="FE229 FE227">
    <cfRule type="cellIs" dxfId="946" priority="959" stopIfTrue="1" operator="equal">
      <formula>0</formula>
    </cfRule>
  </conditionalFormatting>
  <conditionalFormatting sqref="FE239 FE237 FE225 FE223">
    <cfRule type="cellIs" dxfId="945" priority="958" stopIfTrue="1" operator="equal">
      <formula>0</formula>
    </cfRule>
  </conditionalFormatting>
  <conditionalFormatting sqref="FE235 FE233 FE229 FE227">
    <cfRule type="cellIs" dxfId="944" priority="957" stopIfTrue="1" operator="equal">
      <formula>0</formula>
    </cfRule>
  </conditionalFormatting>
  <conditionalFormatting sqref="FE231">
    <cfRule type="cellIs" dxfId="943" priority="956" stopIfTrue="1" operator="equal">
      <formula>0</formula>
    </cfRule>
  </conditionalFormatting>
  <conditionalFormatting sqref="FE265">
    <cfRule type="cellIs" dxfId="942" priority="954" stopIfTrue="1" operator="equal">
      <formula>0</formula>
    </cfRule>
  </conditionalFormatting>
  <conditionalFormatting sqref="FE267">
    <cfRule type="cellIs" dxfId="941" priority="953" stopIfTrue="1" operator="equal">
      <formula>0</formula>
    </cfRule>
  </conditionalFormatting>
  <conditionalFormatting sqref="FE301 FE273 FE297 FE299 FE283 FE277 FE281 FE279 FE289 FE287 FE285 FE275 FE295 FE291 FE293">
    <cfRule type="cellIs" dxfId="940" priority="952" stopIfTrue="1" operator="equal">
      <formula>0</formula>
    </cfRule>
  </conditionalFormatting>
  <conditionalFormatting sqref="FE315 FE323 FE321 FE313 FE325 FE327 FE329 FE317 FE331 FE319 FE333 FE335 FE337 FE311">
    <cfRule type="cellIs" dxfId="939" priority="951" stopIfTrue="1" operator="equal">
      <formula>0</formula>
    </cfRule>
  </conditionalFormatting>
  <conditionalFormatting sqref="FE365 FE363 FE361 FE359 FE357 FE355 FE353 FE351 FE349 FE347 FE345 FE343 FE341">
    <cfRule type="cellIs" dxfId="938" priority="950" stopIfTrue="1" operator="equal">
      <formula>0</formula>
    </cfRule>
  </conditionalFormatting>
  <conditionalFormatting sqref="FE387">
    <cfRule type="cellIs" dxfId="937" priority="949" stopIfTrue="1" operator="equal">
      <formula>0</formula>
    </cfRule>
  </conditionalFormatting>
  <conditionalFormatting sqref="FE369 FE371 FE373 FE375 FE377 FE379 FE381 FE383 FE385">
    <cfRule type="cellIs" dxfId="936" priority="948" stopIfTrue="1" operator="equal">
      <formula>0</formula>
    </cfRule>
  </conditionalFormatting>
  <conditionalFormatting sqref="FE389">
    <cfRule type="cellIs" dxfId="935" priority="947" stopIfTrue="1" operator="equal">
      <formula>0</formula>
    </cfRule>
  </conditionalFormatting>
  <conditionalFormatting sqref="FE391">
    <cfRule type="cellIs" dxfId="934" priority="946" stopIfTrue="1" operator="equal">
      <formula>0</formula>
    </cfRule>
  </conditionalFormatting>
  <conditionalFormatting sqref="FE393">
    <cfRule type="cellIs" dxfId="933" priority="945" stopIfTrue="1" operator="equal">
      <formula>0</formula>
    </cfRule>
  </conditionalFormatting>
  <conditionalFormatting sqref="FE401">
    <cfRule type="cellIs" dxfId="932" priority="944" stopIfTrue="1" operator="equal">
      <formula>0</formula>
    </cfRule>
  </conditionalFormatting>
  <conditionalFormatting sqref="FE401">
    <cfRule type="cellIs" dxfId="931" priority="943" stopIfTrue="1" operator="equal">
      <formula>0</formula>
    </cfRule>
  </conditionalFormatting>
  <conditionalFormatting sqref="FE397 FE399">
    <cfRule type="cellIs" dxfId="930" priority="942" stopIfTrue="1" operator="equal">
      <formula>0</formula>
    </cfRule>
  </conditionalFormatting>
  <conditionalFormatting sqref="FE397 FE399">
    <cfRule type="cellIs" dxfId="929" priority="941" stopIfTrue="1" operator="equal">
      <formula>0</formula>
    </cfRule>
  </conditionalFormatting>
  <conditionalFormatting sqref="FE409 FE415 FE407 FE405">
    <cfRule type="cellIs" dxfId="928" priority="940" stopIfTrue="1" operator="equal">
      <formula>0</formula>
    </cfRule>
  </conditionalFormatting>
  <conditionalFormatting sqref="FE417">
    <cfRule type="cellIs" dxfId="927" priority="939" stopIfTrue="1" operator="equal">
      <formula>0</formula>
    </cfRule>
  </conditionalFormatting>
  <conditionalFormatting sqref="FE419">
    <cfRule type="cellIs" dxfId="926" priority="938" stopIfTrue="1" operator="equal">
      <formula>0</formula>
    </cfRule>
  </conditionalFormatting>
  <conditionalFormatting sqref="FE421">
    <cfRule type="cellIs" dxfId="925" priority="937" stopIfTrue="1" operator="equal">
      <formula>0</formula>
    </cfRule>
  </conditionalFormatting>
  <conditionalFormatting sqref="FE423">
    <cfRule type="cellIs" dxfId="924" priority="936" stopIfTrue="1" operator="equal">
      <formula>0</formula>
    </cfRule>
  </conditionalFormatting>
  <conditionalFormatting sqref="FE427 FE425 FE429">
    <cfRule type="cellIs" dxfId="923" priority="935" stopIfTrue="1" operator="equal">
      <formula>0</formula>
    </cfRule>
  </conditionalFormatting>
  <conditionalFormatting sqref="FE411 FE413">
    <cfRule type="cellIs" dxfId="922" priority="934" stopIfTrue="1" operator="equal">
      <formula>0</formula>
    </cfRule>
  </conditionalFormatting>
  <conditionalFormatting sqref="FD439:FE439">
    <cfRule type="cellIs" dxfId="921" priority="926" stopIfTrue="1" operator="equal">
      <formula>0</formula>
    </cfRule>
  </conditionalFormatting>
  <conditionalFormatting sqref="FD439:FE439">
    <cfRule type="cellIs" dxfId="920" priority="925" stopIfTrue="1" operator="equal">
      <formula>0</formula>
    </cfRule>
  </conditionalFormatting>
  <conditionalFormatting sqref="FD435:FE435 FD433:FE433">
    <cfRule type="cellIs" dxfId="919" priority="924" stopIfTrue="1" operator="equal">
      <formula>0</formula>
    </cfRule>
  </conditionalFormatting>
  <conditionalFormatting sqref="FD437:FE437">
    <cfRule type="cellIs" dxfId="918" priority="923" stopIfTrue="1" operator="equal">
      <formula>0</formula>
    </cfRule>
  </conditionalFormatting>
  <conditionalFormatting sqref="FD435:FE435 FD433:FE433">
    <cfRule type="cellIs" dxfId="917" priority="922" stopIfTrue="1" operator="equal">
      <formula>0</formula>
    </cfRule>
  </conditionalFormatting>
  <conditionalFormatting sqref="FD437:FE437">
    <cfRule type="cellIs" dxfId="916" priority="921" stopIfTrue="1" operator="equal">
      <formula>0</formula>
    </cfRule>
  </conditionalFormatting>
  <conditionalFormatting sqref="FD441:FE441">
    <cfRule type="cellIs" dxfId="915" priority="920" stopIfTrue="1" operator="equal">
      <formula>0</formula>
    </cfRule>
  </conditionalFormatting>
  <conditionalFormatting sqref="FE447 FE445">
    <cfRule type="cellIs" dxfId="914" priority="919" stopIfTrue="1" operator="equal">
      <formula>0</formula>
    </cfRule>
  </conditionalFormatting>
  <conditionalFormatting sqref="FF61 FF57 FF59 FF63 FF65 FF79 FF81 FF67 FF69 FF71 FF73 FF75 FF77 FF83">
    <cfRule type="cellIs" dxfId="913" priority="918" stopIfTrue="1" operator="equal">
      <formula>0</formula>
    </cfRule>
  </conditionalFormatting>
  <conditionalFormatting sqref="FF103 FF101 FF105 FF99 FF95 FF93 FF91 FF89 FF97 FF107">
    <cfRule type="cellIs" dxfId="912" priority="917" stopIfTrue="1" operator="equal">
      <formula>0</formula>
    </cfRule>
  </conditionalFormatting>
  <conditionalFormatting sqref="FF111 FF113 FF115 FF117 FF119 FF121 FF123 FF125 FF127 FF129">
    <cfRule type="cellIs" dxfId="911" priority="916" stopIfTrue="1" operator="equal">
      <formula>0</formula>
    </cfRule>
  </conditionalFormatting>
  <conditionalFormatting sqref="FF133 FF135 FF137 FF139 FF141 FF143 FF145 FF147 FF149 FF151">
    <cfRule type="cellIs" dxfId="910" priority="915" stopIfTrue="1" operator="equal">
      <formula>0</formula>
    </cfRule>
  </conditionalFormatting>
  <conditionalFormatting sqref="FF153">
    <cfRule type="cellIs" dxfId="909" priority="914" stopIfTrue="1" operator="equal">
      <formula>0</formula>
    </cfRule>
  </conditionalFormatting>
  <conditionalFormatting sqref="FF167">
    <cfRule type="cellIs" dxfId="908" priority="913" stopIfTrue="1" operator="equal">
      <formula>0</formula>
    </cfRule>
  </conditionalFormatting>
  <conditionalFormatting sqref="FF157 FF159">
    <cfRule type="cellIs" dxfId="907" priority="912" stopIfTrue="1" operator="equal">
      <formula>0</formula>
    </cfRule>
  </conditionalFormatting>
  <conditionalFormatting sqref="FF161 FF163">
    <cfRule type="cellIs" dxfId="906" priority="911" stopIfTrue="1" operator="equal">
      <formula>0</formula>
    </cfRule>
  </conditionalFormatting>
  <conditionalFormatting sqref="FF165">
    <cfRule type="cellIs" dxfId="905" priority="910" stopIfTrue="1" operator="equal">
      <formula>0</formula>
    </cfRule>
  </conditionalFormatting>
  <conditionalFormatting sqref="FF171 FF173 FF175 FF177">
    <cfRule type="cellIs" dxfId="904" priority="909" stopIfTrue="1" operator="equal">
      <formula>0</formula>
    </cfRule>
  </conditionalFormatting>
  <conditionalFormatting sqref="FF189">
    <cfRule type="cellIs" dxfId="903" priority="908" stopIfTrue="1" operator="equal">
      <formula>0</formula>
    </cfRule>
  </conditionalFormatting>
  <conditionalFormatting sqref="FF181 FF183">
    <cfRule type="cellIs" dxfId="902" priority="907" stopIfTrue="1" operator="equal">
      <formula>0</formula>
    </cfRule>
  </conditionalFormatting>
  <conditionalFormatting sqref="FF185 FF187">
    <cfRule type="cellIs" dxfId="901" priority="906" stopIfTrue="1" operator="equal">
      <formula>0</formula>
    </cfRule>
  </conditionalFormatting>
  <conditionalFormatting sqref="FF209 FF211">
    <cfRule type="cellIs" dxfId="900" priority="905" stopIfTrue="1" operator="equal">
      <formula>0</formula>
    </cfRule>
  </conditionalFormatting>
  <conditionalFormatting sqref="FF213">
    <cfRule type="cellIs" dxfId="899" priority="904" stopIfTrue="1" operator="equal">
      <formula>0</formula>
    </cfRule>
  </conditionalFormatting>
  <conditionalFormatting sqref="FF301 FF273 FF297 FF299 FF283 FF277 FF281 FF279 FF289 FF287 FF285 FF275 FF295 FF291 FF293">
    <cfRule type="cellIs" dxfId="898" priority="903" stopIfTrue="1" operator="equal">
      <formula>0</formula>
    </cfRule>
  </conditionalFormatting>
  <conditionalFormatting sqref="FF315 FF323 FF321 FF313 FF325 FF327 FF329 FF317 FF331 FF319 FF333 FF335 FF337 FF311">
    <cfRule type="cellIs" dxfId="897" priority="902" stopIfTrue="1" operator="equal">
      <formula>0</formula>
    </cfRule>
  </conditionalFormatting>
  <conditionalFormatting sqref="FF365 FF363 FF361 FF359 FF357 FF355 FF353 FF351 FF349 FF347 FF345 FF343 FF341">
    <cfRule type="cellIs" dxfId="896" priority="901" stopIfTrue="1" operator="equal">
      <formula>0</formula>
    </cfRule>
  </conditionalFormatting>
  <conditionalFormatting sqref="FF387">
    <cfRule type="cellIs" dxfId="895" priority="900" stopIfTrue="1" operator="equal">
      <formula>0</formula>
    </cfRule>
  </conditionalFormatting>
  <conditionalFormatting sqref="FF369 FF371 FF373 FF375 FF377 FF379 FF381 FF383 FF385">
    <cfRule type="cellIs" dxfId="894" priority="899" stopIfTrue="1" operator="equal">
      <formula>0</formula>
    </cfRule>
  </conditionalFormatting>
  <conditionalFormatting sqref="FF389">
    <cfRule type="cellIs" dxfId="893" priority="898" stopIfTrue="1" operator="equal">
      <formula>0</formula>
    </cfRule>
  </conditionalFormatting>
  <conditionalFormatting sqref="FF391">
    <cfRule type="cellIs" dxfId="892" priority="897" stopIfTrue="1" operator="equal">
      <formula>0</formula>
    </cfRule>
  </conditionalFormatting>
  <conditionalFormatting sqref="FF393">
    <cfRule type="cellIs" dxfId="891" priority="896" stopIfTrue="1" operator="equal">
      <formula>0</formula>
    </cfRule>
  </conditionalFormatting>
  <conditionalFormatting sqref="FF401">
    <cfRule type="cellIs" dxfId="890" priority="895" stopIfTrue="1" operator="equal">
      <formula>0</formula>
    </cfRule>
  </conditionalFormatting>
  <conditionalFormatting sqref="FF401">
    <cfRule type="cellIs" dxfId="889" priority="894" stopIfTrue="1" operator="equal">
      <formula>0</formula>
    </cfRule>
  </conditionalFormatting>
  <conditionalFormatting sqref="FF397 FF399">
    <cfRule type="cellIs" dxfId="888" priority="893" stopIfTrue="1" operator="equal">
      <formula>0</formula>
    </cfRule>
  </conditionalFormatting>
  <conditionalFormatting sqref="FF397 FF399">
    <cfRule type="cellIs" dxfId="887" priority="892" stopIfTrue="1" operator="equal">
      <formula>0</formula>
    </cfRule>
  </conditionalFormatting>
  <conditionalFormatting sqref="FF409 FF415 FF407 FF405">
    <cfRule type="cellIs" dxfId="886" priority="891" stopIfTrue="1" operator="equal">
      <formula>0</formula>
    </cfRule>
  </conditionalFormatting>
  <conditionalFormatting sqref="FF417">
    <cfRule type="cellIs" dxfId="885" priority="890" stopIfTrue="1" operator="equal">
      <formula>0</formula>
    </cfRule>
  </conditionalFormatting>
  <conditionalFormatting sqref="FF419">
    <cfRule type="cellIs" dxfId="884" priority="889" stopIfTrue="1" operator="equal">
      <formula>0</formula>
    </cfRule>
  </conditionalFormatting>
  <conditionalFormatting sqref="FF421">
    <cfRule type="cellIs" dxfId="883" priority="888" stopIfTrue="1" operator="equal">
      <formula>0</formula>
    </cfRule>
  </conditionalFormatting>
  <conditionalFormatting sqref="FF423">
    <cfRule type="cellIs" dxfId="882" priority="887" stopIfTrue="1" operator="equal">
      <formula>0</formula>
    </cfRule>
  </conditionalFormatting>
  <conditionalFormatting sqref="FF427 FF425 FF429">
    <cfRule type="cellIs" dxfId="881" priority="886" stopIfTrue="1" operator="equal">
      <formula>0</formula>
    </cfRule>
  </conditionalFormatting>
  <conditionalFormatting sqref="FF411 FF413">
    <cfRule type="cellIs" dxfId="880" priority="885" stopIfTrue="1" operator="equal">
      <formula>0</formula>
    </cfRule>
  </conditionalFormatting>
  <conditionalFormatting sqref="FF439">
    <cfRule type="cellIs" dxfId="879" priority="884" stopIfTrue="1" operator="equal">
      <formula>0</formula>
    </cfRule>
  </conditionalFormatting>
  <conditionalFormatting sqref="FF439">
    <cfRule type="cellIs" dxfId="878" priority="883" stopIfTrue="1" operator="equal">
      <formula>0</formula>
    </cfRule>
  </conditionalFormatting>
  <conditionalFormatting sqref="FF435 FF433">
    <cfRule type="cellIs" dxfId="877" priority="882" stopIfTrue="1" operator="equal">
      <formula>0</formula>
    </cfRule>
  </conditionalFormatting>
  <conditionalFormatting sqref="FF437">
    <cfRule type="cellIs" dxfId="876" priority="881" stopIfTrue="1" operator="equal">
      <formula>0</formula>
    </cfRule>
  </conditionalFormatting>
  <conditionalFormatting sqref="FF435 FF433">
    <cfRule type="cellIs" dxfId="875" priority="880" stopIfTrue="1" operator="equal">
      <formula>0</formula>
    </cfRule>
  </conditionalFormatting>
  <conditionalFormatting sqref="FF437">
    <cfRule type="cellIs" dxfId="874" priority="879" stopIfTrue="1" operator="equal">
      <formula>0</formula>
    </cfRule>
  </conditionalFormatting>
  <conditionalFormatting sqref="FF441">
    <cfRule type="cellIs" dxfId="873" priority="878" stopIfTrue="1" operator="equal">
      <formula>0</formula>
    </cfRule>
  </conditionalFormatting>
  <conditionalFormatting sqref="FF447 FF445">
    <cfRule type="cellIs" dxfId="872" priority="877" stopIfTrue="1" operator="equal">
      <formula>0</formula>
    </cfRule>
  </conditionalFormatting>
  <conditionalFormatting sqref="FG301 FG273 FG297 FG299 FG283 FG277 FG281 FG279 FG289 FG287 FG285 FG275 FG295 FG291 FG293">
    <cfRule type="cellIs" dxfId="871" priority="876" stopIfTrue="1" operator="equal">
      <formula>0</formula>
    </cfRule>
  </conditionalFormatting>
  <conditionalFormatting sqref="FG315 FG323 FG321 FG313 FG325 FG327 FG329 FG317 FG331 FG319 FG333 FG335 FG337 FG311">
    <cfRule type="cellIs" dxfId="870" priority="875" stopIfTrue="1" operator="equal">
      <formula>0</formula>
    </cfRule>
  </conditionalFormatting>
  <conditionalFormatting sqref="FG365 FG363 FG361 FG359 FG357 FG355 FG353 FG351 FG349 FG347 FG345 FG343 FG341">
    <cfRule type="cellIs" dxfId="869" priority="874" stopIfTrue="1" operator="equal">
      <formula>0</formula>
    </cfRule>
  </conditionalFormatting>
  <conditionalFormatting sqref="FG387">
    <cfRule type="cellIs" dxfId="868" priority="873" stopIfTrue="1" operator="equal">
      <formula>0</formula>
    </cfRule>
  </conditionalFormatting>
  <conditionalFormatting sqref="FG369 FG371 FG373 FG375 FG377 FG379 FG381 FG383 FG385">
    <cfRule type="cellIs" dxfId="867" priority="872" stopIfTrue="1" operator="equal">
      <formula>0</formula>
    </cfRule>
  </conditionalFormatting>
  <conditionalFormatting sqref="FG389">
    <cfRule type="cellIs" dxfId="866" priority="871" stopIfTrue="1" operator="equal">
      <formula>0</formula>
    </cfRule>
  </conditionalFormatting>
  <conditionalFormatting sqref="FG391">
    <cfRule type="cellIs" dxfId="865" priority="870" stopIfTrue="1" operator="equal">
      <formula>0</formula>
    </cfRule>
  </conditionalFormatting>
  <conditionalFormatting sqref="FG393">
    <cfRule type="cellIs" dxfId="864" priority="869" stopIfTrue="1" operator="equal">
      <formula>0</formula>
    </cfRule>
  </conditionalFormatting>
  <conditionalFormatting sqref="FG401">
    <cfRule type="cellIs" dxfId="863" priority="868" stopIfTrue="1" operator="equal">
      <formula>0</formula>
    </cfRule>
  </conditionalFormatting>
  <conditionalFormatting sqref="FG401">
    <cfRule type="cellIs" dxfId="862" priority="867" stopIfTrue="1" operator="equal">
      <formula>0</formula>
    </cfRule>
  </conditionalFormatting>
  <conditionalFormatting sqref="FG397 FG399">
    <cfRule type="cellIs" dxfId="861" priority="866" stopIfTrue="1" operator="equal">
      <formula>0</formula>
    </cfRule>
  </conditionalFormatting>
  <conditionalFormatting sqref="FG397 FG399">
    <cfRule type="cellIs" dxfId="860" priority="865" stopIfTrue="1" operator="equal">
      <formula>0</formula>
    </cfRule>
  </conditionalFormatting>
  <conditionalFormatting sqref="FG409 FG415 FG407 FG405">
    <cfRule type="cellIs" dxfId="859" priority="864" stopIfTrue="1" operator="equal">
      <formula>0</formula>
    </cfRule>
  </conditionalFormatting>
  <conditionalFormatting sqref="FG417">
    <cfRule type="cellIs" dxfId="858" priority="863" stopIfTrue="1" operator="equal">
      <formula>0</formula>
    </cfRule>
  </conditionalFormatting>
  <conditionalFormatting sqref="FG419">
    <cfRule type="cellIs" dxfId="857" priority="862" stopIfTrue="1" operator="equal">
      <formula>0</formula>
    </cfRule>
  </conditionalFormatting>
  <conditionalFormatting sqref="FG421">
    <cfRule type="cellIs" dxfId="856" priority="861" stopIfTrue="1" operator="equal">
      <formula>0</formula>
    </cfRule>
  </conditionalFormatting>
  <conditionalFormatting sqref="FG423">
    <cfRule type="cellIs" dxfId="855" priority="860" stopIfTrue="1" operator="equal">
      <formula>0</formula>
    </cfRule>
  </conditionalFormatting>
  <conditionalFormatting sqref="FG427 FG425 FG429">
    <cfRule type="cellIs" dxfId="854" priority="859" stopIfTrue="1" operator="equal">
      <formula>0</formula>
    </cfRule>
  </conditionalFormatting>
  <conditionalFormatting sqref="FG411 FG413">
    <cfRule type="cellIs" dxfId="853" priority="858" stopIfTrue="1" operator="equal">
      <formula>0</formula>
    </cfRule>
  </conditionalFormatting>
  <conditionalFormatting sqref="FG439">
    <cfRule type="cellIs" dxfId="852" priority="857" stopIfTrue="1" operator="equal">
      <formula>0</formula>
    </cfRule>
  </conditionalFormatting>
  <conditionalFormatting sqref="FG439">
    <cfRule type="cellIs" dxfId="851" priority="856" stopIfTrue="1" operator="equal">
      <formula>0</formula>
    </cfRule>
  </conditionalFormatting>
  <conditionalFormatting sqref="FG435 FG433">
    <cfRule type="cellIs" dxfId="850" priority="855" stopIfTrue="1" operator="equal">
      <formula>0</formula>
    </cfRule>
  </conditionalFormatting>
  <conditionalFormatting sqref="FG437">
    <cfRule type="cellIs" dxfId="849" priority="854" stopIfTrue="1" operator="equal">
      <formula>0</formula>
    </cfRule>
  </conditionalFormatting>
  <conditionalFormatting sqref="FG435 FG433">
    <cfRule type="cellIs" dxfId="848" priority="853" stopIfTrue="1" operator="equal">
      <formula>0</formula>
    </cfRule>
  </conditionalFormatting>
  <conditionalFormatting sqref="FG437">
    <cfRule type="cellIs" dxfId="847" priority="852" stopIfTrue="1" operator="equal">
      <formula>0</formula>
    </cfRule>
  </conditionalFormatting>
  <conditionalFormatting sqref="FG441">
    <cfRule type="cellIs" dxfId="846" priority="851" stopIfTrue="1" operator="equal">
      <formula>0</formula>
    </cfRule>
  </conditionalFormatting>
  <conditionalFormatting sqref="FG447 FG445">
    <cfRule type="cellIs" dxfId="845" priority="850" stopIfTrue="1" operator="equal">
      <formula>0</formula>
    </cfRule>
  </conditionalFormatting>
  <conditionalFormatting sqref="FG103 FG101 FG105 FG99 FG95 FG93 FG91 FG89 FG97 FG107">
    <cfRule type="cellIs" dxfId="844" priority="849" stopIfTrue="1" operator="equal">
      <formula>0</formula>
    </cfRule>
  </conditionalFormatting>
  <conditionalFormatting sqref="FG111 FG113 FG115 FG117 FG119 FG121 FG123 FG125 FG127 FG129">
    <cfRule type="cellIs" dxfId="843" priority="848" stopIfTrue="1" operator="equal">
      <formula>0</formula>
    </cfRule>
  </conditionalFormatting>
  <conditionalFormatting sqref="FG167">
    <cfRule type="cellIs" dxfId="842" priority="847" stopIfTrue="1" operator="equal">
      <formula>0</formula>
    </cfRule>
  </conditionalFormatting>
  <conditionalFormatting sqref="FG157 FG159">
    <cfRule type="cellIs" dxfId="841" priority="846" stopIfTrue="1" operator="equal">
      <formula>0</formula>
    </cfRule>
  </conditionalFormatting>
  <conditionalFormatting sqref="FG161 FG163">
    <cfRule type="cellIs" dxfId="840" priority="845" stopIfTrue="1" operator="equal">
      <formula>0</formula>
    </cfRule>
  </conditionalFormatting>
  <conditionalFormatting sqref="FG165">
    <cfRule type="cellIs" dxfId="839" priority="844" stopIfTrue="1" operator="equal">
      <formula>0</formula>
    </cfRule>
  </conditionalFormatting>
  <conditionalFormatting sqref="FG171 FG173 FG175 FG177">
    <cfRule type="cellIs" dxfId="838" priority="843" stopIfTrue="1" operator="equal">
      <formula>0</formula>
    </cfRule>
  </conditionalFormatting>
  <conditionalFormatting sqref="FG189">
    <cfRule type="cellIs" dxfId="837" priority="842" stopIfTrue="1" operator="equal">
      <formula>0</formula>
    </cfRule>
  </conditionalFormatting>
  <conditionalFormatting sqref="FG181 FG183">
    <cfRule type="cellIs" dxfId="836" priority="841" stopIfTrue="1" operator="equal">
      <formula>0</formula>
    </cfRule>
  </conditionalFormatting>
  <conditionalFormatting sqref="FG185 FG187">
    <cfRule type="cellIs" dxfId="835" priority="840" stopIfTrue="1" operator="equal">
      <formula>0</formula>
    </cfRule>
  </conditionalFormatting>
  <conditionalFormatting sqref="FG209 FG211">
    <cfRule type="cellIs" dxfId="834" priority="839" stopIfTrue="1" operator="equal">
      <formula>0</formula>
    </cfRule>
  </conditionalFormatting>
  <conditionalFormatting sqref="FG213">
    <cfRule type="cellIs" dxfId="833" priority="838" stopIfTrue="1" operator="equal">
      <formula>0</formula>
    </cfRule>
  </conditionalFormatting>
  <conditionalFormatting sqref="FG61 FG57 FG59 FG63 FG65 FG79 FG81 FG67 FG69 FG71 FG73 FG75 FG77 FG83">
    <cfRule type="cellIs" dxfId="832" priority="837" stopIfTrue="1" operator="equal">
      <formula>0</formula>
    </cfRule>
  </conditionalFormatting>
  <conditionalFormatting sqref="FH61 FH57 FH59 FH63 FH65 FH79 FH81 FH67 FH69 FH71 FH73 FH75 FH77 FH83">
    <cfRule type="cellIs" dxfId="831" priority="836" stopIfTrue="1" operator="equal">
      <formula>0</formula>
    </cfRule>
  </conditionalFormatting>
  <conditionalFormatting sqref="FH103 FH101 FH105 FH99 FH95 FH93 FH91 FH89 FH97 FH107">
    <cfRule type="cellIs" dxfId="830" priority="835" stopIfTrue="1" operator="equal">
      <formula>0</formula>
    </cfRule>
  </conditionalFormatting>
  <conditionalFormatting sqref="FH111 FH113 FH115 FH117 FH119 FH121 FH123 FH125 FH127 FH129">
    <cfRule type="cellIs" dxfId="829" priority="834" stopIfTrue="1" operator="equal">
      <formula>0</formula>
    </cfRule>
  </conditionalFormatting>
  <conditionalFormatting sqref="FH133 FH135 FH137 FH139 FH141 FH143 FH145 FH147 FH149 FH151">
    <cfRule type="cellIs" dxfId="828" priority="833" stopIfTrue="1" operator="equal">
      <formula>0</formula>
    </cfRule>
  </conditionalFormatting>
  <conditionalFormatting sqref="FH153">
    <cfRule type="cellIs" dxfId="827" priority="832" stopIfTrue="1" operator="equal">
      <formula>0</formula>
    </cfRule>
  </conditionalFormatting>
  <conditionalFormatting sqref="FH167">
    <cfRule type="cellIs" dxfId="826" priority="831" stopIfTrue="1" operator="equal">
      <formula>0</formula>
    </cfRule>
  </conditionalFormatting>
  <conditionalFormatting sqref="FH157 FH159">
    <cfRule type="cellIs" dxfId="825" priority="830" stopIfTrue="1" operator="equal">
      <formula>0</formula>
    </cfRule>
  </conditionalFormatting>
  <conditionalFormatting sqref="FH161 FH163">
    <cfRule type="cellIs" dxfId="824" priority="829" stopIfTrue="1" operator="equal">
      <formula>0</formula>
    </cfRule>
  </conditionalFormatting>
  <conditionalFormatting sqref="FH165">
    <cfRule type="cellIs" dxfId="823" priority="828" stopIfTrue="1" operator="equal">
      <formula>0</formula>
    </cfRule>
  </conditionalFormatting>
  <conditionalFormatting sqref="FH171 FH173 FH175 FH177">
    <cfRule type="cellIs" dxfId="822" priority="827" stopIfTrue="1" operator="equal">
      <formula>0</formula>
    </cfRule>
  </conditionalFormatting>
  <conditionalFormatting sqref="FH189">
    <cfRule type="cellIs" dxfId="821" priority="826" stopIfTrue="1" operator="equal">
      <formula>0</formula>
    </cfRule>
  </conditionalFormatting>
  <conditionalFormatting sqref="FH181 FH183">
    <cfRule type="cellIs" dxfId="820" priority="825" stopIfTrue="1" operator="equal">
      <formula>0</formula>
    </cfRule>
  </conditionalFormatting>
  <conditionalFormatting sqref="FH185 FH187">
    <cfRule type="cellIs" dxfId="819" priority="824" stopIfTrue="1" operator="equal">
      <formula>0</formula>
    </cfRule>
  </conditionalFormatting>
  <conditionalFormatting sqref="FH209 FH211">
    <cfRule type="cellIs" dxfId="818" priority="823" stopIfTrue="1" operator="equal">
      <formula>0</formula>
    </cfRule>
  </conditionalFormatting>
  <conditionalFormatting sqref="FH213">
    <cfRule type="cellIs" dxfId="817" priority="822" stopIfTrue="1" operator="equal">
      <formula>0</formula>
    </cfRule>
  </conditionalFormatting>
  <conditionalFormatting sqref="FH301 FH273 FH297 FH299 FH283 FH277 FH281 FH279 FH289 FH287 FH285 FH275 FH295 FH291 FH293">
    <cfRule type="cellIs" dxfId="816" priority="821" stopIfTrue="1" operator="equal">
      <formula>0</formula>
    </cfRule>
  </conditionalFormatting>
  <conditionalFormatting sqref="FH315 FH323 FH321 FH313 FH325 FH327 FH329 FH317 FH331 FH319 FH333 FH335 FH337 FH311">
    <cfRule type="cellIs" dxfId="815" priority="820" stopIfTrue="1" operator="equal">
      <formula>0</formula>
    </cfRule>
  </conditionalFormatting>
  <conditionalFormatting sqref="FH365 FH363 FH361 FH359 FH357 FH355 FH353 FH351 FH349 FH347 FH345 FH343 FH341">
    <cfRule type="cellIs" dxfId="814" priority="819" stopIfTrue="1" operator="equal">
      <formula>0</formula>
    </cfRule>
  </conditionalFormatting>
  <conditionalFormatting sqref="FH387">
    <cfRule type="cellIs" dxfId="813" priority="818" stopIfTrue="1" operator="equal">
      <formula>0</formula>
    </cfRule>
  </conditionalFormatting>
  <conditionalFormatting sqref="FH369 FH371 FH373 FH375 FH377 FH379 FH381 FH383 FH385">
    <cfRule type="cellIs" dxfId="812" priority="817" stopIfTrue="1" operator="equal">
      <formula>0</formula>
    </cfRule>
  </conditionalFormatting>
  <conditionalFormatting sqref="FH389">
    <cfRule type="cellIs" dxfId="811" priority="816" stopIfTrue="1" operator="equal">
      <formula>0</formula>
    </cfRule>
  </conditionalFormatting>
  <conditionalFormatting sqref="FH391">
    <cfRule type="cellIs" dxfId="810" priority="815" stopIfTrue="1" operator="equal">
      <formula>0</formula>
    </cfRule>
  </conditionalFormatting>
  <conditionalFormatting sqref="FH393">
    <cfRule type="cellIs" dxfId="809" priority="814" stopIfTrue="1" operator="equal">
      <formula>0</formula>
    </cfRule>
  </conditionalFormatting>
  <conditionalFormatting sqref="FH401">
    <cfRule type="cellIs" dxfId="808" priority="813" stopIfTrue="1" operator="equal">
      <formula>0</formula>
    </cfRule>
  </conditionalFormatting>
  <conditionalFormatting sqref="FH401">
    <cfRule type="cellIs" dxfId="807" priority="812" stopIfTrue="1" operator="equal">
      <formula>0</formula>
    </cfRule>
  </conditionalFormatting>
  <conditionalFormatting sqref="FH397 FH399">
    <cfRule type="cellIs" dxfId="806" priority="811" stopIfTrue="1" operator="equal">
      <formula>0</formula>
    </cfRule>
  </conditionalFormatting>
  <conditionalFormatting sqref="FH397 FH399">
    <cfRule type="cellIs" dxfId="805" priority="810" stopIfTrue="1" operator="equal">
      <formula>0</formula>
    </cfRule>
  </conditionalFormatting>
  <conditionalFormatting sqref="FH409 FH415 FH407 FH405">
    <cfRule type="cellIs" dxfId="804" priority="809" stopIfTrue="1" operator="equal">
      <formula>0</formula>
    </cfRule>
  </conditionalFormatting>
  <conditionalFormatting sqref="FH417">
    <cfRule type="cellIs" dxfId="803" priority="808" stopIfTrue="1" operator="equal">
      <formula>0</formula>
    </cfRule>
  </conditionalFormatting>
  <conditionalFormatting sqref="FH419">
    <cfRule type="cellIs" dxfId="802" priority="807" stopIfTrue="1" operator="equal">
      <formula>0</formula>
    </cfRule>
  </conditionalFormatting>
  <conditionalFormatting sqref="FH421">
    <cfRule type="cellIs" dxfId="801" priority="806" stopIfTrue="1" operator="equal">
      <formula>0</formula>
    </cfRule>
  </conditionalFormatting>
  <conditionalFormatting sqref="FH423">
    <cfRule type="cellIs" dxfId="800" priority="805" stopIfTrue="1" operator="equal">
      <formula>0</formula>
    </cfRule>
  </conditionalFormatting>
  <conditionalFormatting sqref="FH427 FH425 FH429">
    <cfRule type="cellIs" dxfId="799" priority="804" stopIfTrue="1" operator="equal">
      <formula>0</formula>
    </cfRule>
  </conditionalFormatting>
  <conditionalFormatting sqref="FH411 FH413">
    <cfRule type="cellIs" dxfId="798" priority="803" stopIfTrue="1" operator="equal">
      <formula>0</formula>
    </cfRule>
  </conditionalFormatting>
  <conditionalFormatting sqref="FH439">
    <cfRule type="cellIs" dxfId="797" priority="802" stopIfTrue="1" operator="equal">
      <formula>0</formula>
    </cfRule>
  </conditionalFormatting>
  <conditionalFormatting sqref="FH439">
    <cfRule type="cellIs" dxfId="796" priority="801" stopIfTrue="1" operator="equal">
      <formula>0</formula>
    </cfRule>
  </conditionalFormatting>
  <conditionalFormatting sqref="FH435 FH433">
    <cfRule type="cellIs" dxfId="795" priority="800" stopIfTrue="1" operator="equal">
      <formula>0</formula>
    </cfRule>
  </conditionalFormatting>
  <conditionalFormatting sqref="FH437">
    <cfRule type="cellIs" dxfId="794" priority="799" stopIfTrue="1" operator="equal">
      <formula>0</formula>
    </cfRule>
  </conditionalFormatting>
  <conditionalFormatting sqref="FH435 FH433">
    <cfRule type="cellIs" dxfId="793" priority="798" stopIfTrue="1" operator="equal">
      <formula>0</formula>
    </cfRule>
  </conditionalFormatting>
  <conditionalFormatting sqref="FH437">
    <cfRule type="cellIs" dxfId="792" priority="797" stopIfTrue="1" operator="equal">
      <formula>0</formula>
    </cfRule>
  </conditionalFormatting>
  <conditionalFormatting sqref="FH441">
    <cfRule type="cellIs" dxfId="791" priority="796" stopIfTrue="1" operator="equal">
      <formula>0</formula>
    </cfRule>
  </conditionalFormatting>
  <conditionalFormatting sqref="FH447 FH445">
    <cfRule type="cellIs" dxfId="790" priority="795" stopIfTrue="1" operator="equal">
      <formula>0</formula>
    </cfRule>
  </conditionalFormatting>
  <conditionalFormatting sqref="FI41 FI37 FI35 FI27 FI25 FI23 FI21 FI19 FI15 FI33 FI31 FI29 FI43 FI17 FI39 FI13">
    <cfRule type="cellIs" dxfId="789" priority="794" stopIfTrue="1" operator="equal">
      <formula>0</formula>
    </cfRule>
  </conditionalFormatting>
  <conditionalFormatting sqref="FI61 FI57 FI59 FI63 FI65 FI79 FI81 FI67 FI69 FI71 FI73 FI75 FI77 FI83">
    <cfRule type="cellIs" dxfId="788" priority="793" stopIfTrue="1" operator="equal">
      <formula>0</formula>
    </cfRule>
  </conditionalFormatting>
  <conditionalFormatting sqref="FI103 FI101 FI105 FI99 FI95 FI93 FI91 FI89 FI97 FI107">
    <cfRule type="cellIs" dxfId="787" priority="792" stopIfTrue="1" operator="equal">
      <formula>0</formula>
    </cfRule>
  </conditionalFormatting>
  <conditionalFormatting sqref="FI111 FI113 FI115 FI117 FI119 FI121 FI123 FI125 FI127 FI129">
    <cfRule type="cellIs" dxfId="786" priority="791" stopIfTrue="1" operator="equal">
      <formula>0</formula>
    </cfRule>
  </conditionalFormatting>
  <conditionalFormatting sqref="FI133 FI135 FI137 FI139 FI141 FI143 FI145 FI147 FI149 FI151">
    <cfRule type="cellIs" dxfId="785" priority="790" stopIfTrue="1" operator="equal">
      <formula>0</formula>
    </cfRule>
  </conditionalFormatting>
  <conditionalFormatting sqref="FI153">
    <cfRule type="cellIs" dxfId="784" priority="789" stopIfTrue="1" operator="equal">
      <formula>0</formula>
    </cfRule>
  </conditionalFormatting>
  <conditionalFormatting sqref="FI167">
    <cfRule type="cellIs" dxfId="783" priority="788" stopIfTrue="1" operator="equal">
      <formula>0</formula>
    </cfRule>
  </conditionalFormatting>
  <conditionalFormatting sqref="FI157 FI159">
    <cfRule type="cellIs" dxfId="782" priority="787" stopIfTrue="1" operator="equal">
      <formula>0</formula>
    </cfRule>
  </conditionalFormatting>
  <conditionalFormatting sqref="FI161 FI163">
    <cfRule type="cellIs" dxfId="781" priority="786" stopIfTrue="1" operator="equal">
      <formula>0</formula>
    </cfRule>
  </conditionalFormatting>
  <conditionalFormatting sqref="FI165">
    <cfRule type="cellIs" dxfId="780" priority="785" stopIfTrue="1" operator="equal">
      <formula>0</formula>
    </cfRule>
  </conditionalFormatting>
  <conditionalFormatting sqref="FI171 FI173 FI175 FI177">
    <cfRule type="cellIs" dxfId="779" priority="784" stopIfTrue="1" operator="equal">
      <formula>0</formula>
    </cfRule>
  </conditionalFormatting>
  <conditionalFormatting sqref="FI189">
    <cfRule type="cellIs" dxfId="778" priority="783" stopIfTrue="1" operator="equal">
      <formula>0</formula>
    </cfRule>
  </conditionalFormatting>
  <conditionalFormatting sqref="FI181 FI183">
    <cfRule type="cellIs" dxfId="777" priority="782" stopIfTrue="1" operator="equal">
      <formula>0</formula>
    </cfRule>
  </conditionalFormatting>
  <conditionalFormatting sqref="FI185 FI187">
    <cfRule type="cellIs" dxfId="776" priority="781" stopIfTrue="1" operator="equal">
      <formula>0</formula>
    </cfRule>
  </conditionalFormatting>
  <conditionalFormatting sqref="FI209 FI211">
    <cfRule type="cellIs" dxfId="775" priority="780" stopIfTrue="1" operator="equal">
      <formula>0</formula>
    </cfRule>
  </conditionalFormatting>
  <conditionalFormatting sqref="FI213">
    <cfRule type="cellIs" dxfId="774" priority="779" stopIfTrue="1" operator="equal">
      <formula>0</formula>
    </cfRule>
  </conditionalFormatting>
  <conditionalFormatting sqref="FI243 FI269">
    <cfRule type="cellIs" dxfId="773" priority="778" stopIfTrue="1" operator="equal">
      <formula>0</formula>
    </cfRule>
  </conditionalFormatting>
  <conditionalFormatting sqref="FI253 FI251">
    <cfRule type="cellIs" dxfId="772" priority="777" stopIfTrue="1" operator="equal">
      <formula>0</formula>
    </cfRule>
  </conditionalFormatting>
  <conditionalFormatting sqref="FI259">
    <cfRule type="cellIs" dxfId="771" priority="775" stopIfTrue="1" operator="equal">
      <formula>0</formula>
    </cfRule>
  </conditionalFormatting>
  <conditionalFormatting sqref="FI255 FI257">
    <cfRule type="cellIs" dxfId="770" priority="776" stopIfTrue="1" operator="equal">
      <formula>0</formula>
    </cfRule>
  </conditionalFormatting>
  <conditionalFormatting sqref="FI261">
    <cfRule type="cellIs" dxfId="769" priority="774" stopIfTrue="1" operator="equal">
      <formula>0</formula>
    </cfRule>
  </conditionalFormatting>
  <conditionalFormatting sqref="FI249">
    <cfRule type="cellIs" dxfId="768" priority="773" stopIfTrue="1" operator="equal">
      <formula>0</formula>
    </cfRule>
  </conditionalFormatting>
  <conditionalFormatting sqref="FI241">
    <cfRule type="cellIs" dxfId="767" priority="772" stopIfTrue="1" operator="equal">
      <formula>0</formula>
    </cfRule>
  </conditionalFormatting>
  <conditionalFormatting sqref="FI245">
    <cfRule type="cellIs" dxfId="766" priority="771" stopIfTrue="1" operator="equal">
      <formula>0</formula>
    </cfRule>
  </conditionalFormatting>
  <conditionalFormatting sqref="FI247">
    <cfRule type="cellIs" dxfId="765" priority="770" stopIfTrue="1" operator="equal">
      <formula>0</formula>
    </cfRule>
  </conditionalFormatting>
  <conditionalFormatting sqref="FI239 FI237">
    <cfRule type="cellIs" dxfId="764" priority="769" stopIfTrue="1" operator="equal">
      <formula>0</formula>
    </cfRule>
  </conditionalFormatting>
  <conditionalFormatting sqref="FI235 FI233">
    <cfRule type="cellIs" dxfId="763" priority="768" stopIfTrue="1" operator="equal">
      <formula>0</formula>
    </cfRule>
  </conditionalFormatting>
  <conditionalFormatting sqref="FI231">
    <cfRule type="cellIs" dxfId="762" priority="767" stopIfTrue="1" operator="equal">
      <formula>0</formula>
    </cfRule>
  </conditionalFormatting>
  <conditionalFormatting sqref="FI223 FI225">
    <cfRule type="cellIs" dxfId="761" priority="766" stopIfTrue="1" operator="equal">
      <formula>0</formula>
    </cfRule>
  </conditionalFormatting>
  <conditionalFormatting sqref="FI227 FI229">
    <cfRule type="cellIs" dxfId="760" priority="765" stopIfTrue="1" operator="equal">
      <formula>0</formula>
    </cfRule>
  </conditionalFormatting>
  <conditionalFormatting sqref="FI223 FI225 FI237 FI239">
    <cfRule type="cellIs" dxfId="759" priority="764" stopIfTrue="1" operator="equal">
      <formula>0</formula>
    </cfRule>
  </conditionalFormatting>
  <conditionalFormatting sqref="FI227 FI229 FI233 FI235">
    <cfRule type="cellIs" dxfId="758" priority="763" stopIfTrue="1" operator="equal">
      <formula>0</formula>
    </cfRule>
  </conditionalFormatting>
  <conditionalFormatting sqref="FI231">
    <cfRule type="cellIs" dxfId="757" priority="762" stopIfTrue="1" operator="equal">
      <formula>0</formula>
    </cfRule>
  </conditionalFormatting>
  <conditionalFormatting sqref="FI263">
    <cfRule type="cellIs" dxfId="756" priority="761" stopIfTrue="1" operator="equal">
      <formula>0</formula>
    </cfRule>
  </conditionalFormatting>
  <conditionalFormatting sqref="FI265">
    <cfRule type="cellIs" dxfId="755" priority="760" stopIfTrue="1" operator="equal">
      <formula>0</formula>
    </cfRule>
  </conditionalFormatting>
  <conditionalFormatting sqref="FI267">
    <cfRule type="cellIs" dxfId="754" priority="759" stopIfTrue="1" operator="equal">
      <formula>0</formula>
    </cfRule>
  </conditionalFormatting>
  <conditionalFormatting sqref="FI301 FI273 FI297 FI299 FI283 FI277 FI281 FI279 FI289 FI287 FI285 FI275 FI295 FI291 FI293">
    <cfRule type="cellIs" dxfId="753" priority="758" stopIfTrue="1" operator="equal">
      <formula>0</formula>
    </cfRule>
  </conditionalFormatting>
  <conditionalFormatting sqref="FI315 FI323 FI321 FI313 FI325 FI327 FI329 FI317 FI331 FI319 FI333 FI335 FI337 FI311">
    <cfRule type="cellIs" dxfId="752" priority="757" stopIfTrue="1" operator="equal">
      <formula>0</formula>
    </cfRule>
  </conditionalFormatting>
  <conditionalFormatting sqref="FI365 FI363 FI361 FI359 FI357 FI355 FI353 FI351 FI349 FI347 FI345 FI343 FI341">
    <cfRule type="cellIs" dxfId="751" priority="756" stopIfTrue="1" operator="equal">
      <formula>0</formula>
    </cfRule>
  </conditionalFormatting>
  <conditionalFormatting sqref="FI387">
    <cfRule type="cellIs" dxfId="750" priority="755" stopIfTrue="1" operator="equal">
      <formula>0</formula>
    </cfRule>
  </conditionalFormatting>
  <conditionalFormatting sqref="FI369 FI371 FI373 FI375 FI377 FI379 FI381 FI383 FI385">
    <cfRule type="cellIs" dxfId="749" priority="754" stopIfTrue="1" operator="equal">
      <formula>0</formula>
    </cfRule>
  </conditionalFormatting>
  <conditionalFormatting sqref="FI389">
    <cfRule type="cellIs" dxfId="748" priority="753" stopIfTrue="1" operator="equal">
      <formula>0</formula>
    </cfRule>
  </conditionalFormatting>
  <conditionalFormatting sqref="FI391">
    <cfRule type="cellIs" dxfId="747" priority="752" stopIfTrue="1" operator="equal">
      <formula>0</formula>
    </cfRule>
  </conditionalFormatting>
  <conditionalFormatting sqref="FI393">
    <cfRule type="cellIs" dxfId="746" priority="751" stopIfTrue="1" operator="equal">
      <formula>0</formula>
    </cfRule>
  </conditionalFormatting>
  <conditionalFormatting sqref="FI401">
    <cfRule type="cellIs" dxfId="745" priority="750" stopIfTrue="1" operator="equal">
      <formula>0</formula>
    </cfRule>
  </conditionalFormatting>
  <conditionalFormatting sqref="FI401">
    <cfRule type="cellIs" dxfId="744" priority="749" stopIfTrue="1" operator="equal">
      <formula>0</formula>
    </cfRule>
  </conditionalFormatting>
  <conditionalFormatting sqref="FI397 FI399">
    <cfRule type="cellIs" dxfId="743" priority="748" stopIfTrue="1" operator="equal">
      <formula>0</formula>
    </cfRule>
  </conditionalFormatting>
  <conditionalFormatting sqref="FI397 FI399">
    <cfRule type="cellIs" dxfId="742" priority="747" stopIfTrue="1" operator="equal">
      <formula>0</formula>
    </cfRule>
  </conditionalFormatting>
  <conditionalFormatting sqref="FI409 FI415 FI407 FI405">
    <cfRule type="cellIs" dxfId="741" priority="746" stopIfTrue="1" operator="equal">
      <formula>0</formula>
    </cfRule>
  </conditionalFormatting>
  <conditionalFormatting sqref="FI417">
    <cfRule type="cellIs" dxfId="740" priority="745" stopIfTrue="1" operator="equal">
      <formula>0</formula>
    </cfRule>
  </conditionalFormatting>
  <conditionalFormatting sqref="FI419">
    <cfRule type="cellIs" dxfId="739" priority="744" stopIfTrue="1" operator="equal">
      <formula>0</formula>
    </cfRule>
  </conditionalFormatting>
  <conditionalFormatting sqref="FI421">
    <cfRule type="cellIs" dxfId="738" priority="743" stopIfTrue="1" operator="equal">
      <formula>0</formula>
    </cfRule>
  </conditionalFormatting>
  <conditionalFormatting sqref="FI423">
    <cfRule type="cellIs" dxfId="737" priority="742" stopIfTrue="1" operator="equal">
      <formula>0</formula>
    </cfRule>
  </conditionalFormatting>
  <conditionalFormatting sqref="FI427 FI425 FI429">
    <cfRule type="cellIs" dxfId="736" priority="741" stopIfTrue="1" operator="equal">
      <formula>0</formula>
    </cfRule>
  </conditionalFormatting>
  <conditionalFormatting sqref="FI411 FI413">
    <cfRule type="cellIs" dxfId="735" priority="740" stopIfTrue="1" operator="equal">
      <formula>0</formula>
    </cfRule>
  </conditionalFormatting>
  <conditionalFormatting sqref="FI439">
    <cfRule type="cellIs" dxfId="734" priority="739" stopIfTrue="1" operator="equal">
      <formula>0</formula>
    </cfRule>
  </conditionalFormatting>
  <conditionalFormatting sqref="FI439">
    <cfRule type="cellIs" dxfId="733" priority="738" stopIfTrue="1" operator="equal">
      <formula>0</formula>
    </cfRule>
  </conditionalFormatting>
  <conditionalFormatting sqref="FI435 FI433">
    <cfRule type="cellIs" dxfId="732" priority="737" stopIfTrue="1" operator="equal">
      <formula>0</formula>
    </cfRule>
  </conditionalFormatting>
  <conditionalFormatting sqref="FI437">
    <cfRule type="cellIs" dxfId="731" priority="736" stopIfTrue="1" operator="equal">
      <formula>0</formula>
    </cfRule>
  </conditionalFormatting>
  <conditionalFormatting sqref="FI435 FI433">
    <cfRule type="cellIs" dxfId="730" priority="735" stopIfTrue="1" operator="equal">
      <formula>0</formula>
    </cfRule>
  </conditionalFormatting>
  <conditionalFormatting sqref="FI437">
    <cfRule type="cellIs" dxfId="729" priority="734" stopIfTrue="1" operator="equal">
      <formula>0</formula>
    </cfRule>
  </conditionalFormatting>
  <conditionalFormatting sqref="FI441">
    <cfRule type="cellIs" dxfId="728" priority="733" stopIfTrue="1" operator="equal">
      <formula>0</formula>
    </cfRule>
  </conditionalFormatting>
  <conditionalFormatting sqref="FI447 FI445">
    <cfRule type="cellIs" dxfId="727" priority="732" stopIfTrue="1" operator="equal">
      <formula>0</formula>
    </cfRule>
  </conditionalFormatting>
  <conditionalFormatting sqref="FJ103 FJ101 FJ105 FJ99 FJ95 FJ93 FJ91 FJ89 FJ97 FJ107">
    <cfRule type="cellIs" dxfId="726" priority="731" stopIfTrue="1" operator="equal">
      <formula>0</formula>
    </cfRule>
  </conditionalFormatting>
  <conditionalFormatting sqref="FJ111 FJ113 FJ115 FJ117 FJ119 FJ121 FJ123 FJ125 FJ127 FJ129">
    <cfRule type="cellIs" dxfId="725" priority="730" stopIfTrue="1" operator="equal">
      <formula>0</formula>
    </cfRule>
  </conditionalFormatting>
  <conditionalFormatting sqref="FJ133 FJ135 FJ137 FJ139 FJ141 FJ143 FJ145 FJ147 FJ149 FJ151">
    <cfRule type="cellIs" dxfId="724" priority="729" stopIfTrue="1" operator="equal">
      <formula>0</formula>
    </cfRule>
  </conditionalFormatting>
  <conditionalFormatting sqref="FJ153">
    <cfRule type="cellIs" dxfId="723" priority="728" stopIfTrue="1" operator="equal">
      <formula>0</formula>
    </cfRule>
  </conditionalFormatting>
  <conditionalFormatting sqref="FJ167">
    <cfRule type="cellIs" dxfId="722" priority="727" stopIfTrue="1" operator="equal">
      <formula>0</formula>
    </cfRule>
  </conditionalFormatting>
  <conditionalFormatting sqref="FJ157 FJ159">
    <cfRule type="cellIs" dxfId="721" priority="726" stopIfTrue="1" operator="equal">
      <formula>0</formula>
    </cfRule>
  </conditionalFormatting>
  <conditionalFormatting sqref="FJ161 FJ163">
    <cfRule type="cellIs" dxfId="720" priority="725" stopIfTrue="1" operator="equal">
      <formula>0</formula>
    </cfRule>
  </conditionalFormatting>
  <conditionalFormatting sqref="FJ165">
    <cfRule type="cellIs" dxfId="719" priority="724" stopIfTrue="1" operator="equal">
      <formula>0</formula>
    </cfRule>
  </conditionalFormatting>
  <conditionalFormatting sqref="FJ171 FJ173 FJ175 FJ177">
    <cfRule type="cellIs" dxfId="718" priority="723" stopIfTrue="1" operator="equal">
      <formula>0</formula>
    </cfRule>
  </conditionalFormatting>
  <conditionalFormatting sqref="FJ189">
    <cfRule type="cellIs" dxfId="717" priority="722" stopIfTrue="1" operator="equal">
      <formula>0</formula>
    </cfRule>
  </conditionalFormatting>
  <conditionalFormatting sqref="FJ181 FJ183">
    <cfRule type="cellIs" dxfId="716" priority="721" stopIfTrue="1" operator="equal">
      <formula>0</formula>
    </cfRule>
  </conditionalFormatting>
  <conditionalFormatting sqref="FJ185 FJ187">
    <cfRule type="cellIs" dxfId="715" priority="720" stopIfTrue="1" operator="equal">
      <formula>0</formula>
    </cfRule>
  </conditionalFormatting>
  <conditionalFormatting sqref="FJ209 FJ211">
    <cfRule type="cellIs" dxfId="714" priority="719" stopIfTrue="1" operator="equal">
      <formula>0</formula>
    </cfRule>
  </conditionalFormatting>
  <conditionalFormatting sqref="FJ213">
    <cfRule type="cellIs" dxfId="713" priority="718" stopIfTrue="1" operator="equal">
      <formula>0</formula>
    </cfRule>
  </conditionalFormatting>
  <conditionalFormatting sqref="FJ243 FJ269">
    <cfRule type="cellIs" dxfId="712" priority="717" stopIfTrue="1" operator="equal">
      <formula>0</formula>
    </cfRule>
  </conditionalFormatting>
  <conditionalFormatting sqref="FJ253 FJ251">
    <cfRule type="cellIs" dxfId="711" priority="716" stopIfTrue="1" operator="equal">
      <formula>0</formula>
    </cfRule>
  </conditionalFormatting>
  <conditionalFormatting sqref="FJ259">
    <cfRule type="cellIs" dxfId="710" priority="714" stopIfTrue="1" operator="equal">
      <formula>0</formula>
    </cfRule>
  </conditionalFormatting>
  <conditionalFormatting sqref="FJ255 FJ257">
    <cfRule type="cellIs" dxfId="709" priority="715" stopIfTrue="1" operator="equal">
      <formula>0</formula>
    </cfRule>
  </conditionalFormatting>
  <conditionalFormatting sqref="FJ261">
    <cfRule type="cellIs" dxfId="708" priority="713" stopIfTrue="1" operator="equal">
      <formula>0</formula>
    </cfRule>
  </conditionalFormatting>
  <conditionalFormatting sqref="FJ249">
    <cfRule type="cellIs" dxfId="707" priority="712" stopIfTrue="1" operator="equal">
      <formula>0</formula>
    </cfRule>
  </conditionalFormatting>
  <conditionalFormatting sqref="FJ241">
    <cfRule type="cellIs" dxfId="706" priority="711" stopIfTrue="1" operator="equal">
      <formula>0</formula>
    </cfRule>
  </conditionalFormatting>
  <conditionalFormatting sqref="FJ245">
    <cfRule type="cellIs" dxfId="705" priority="710" stopIfTrue="1" operator="equal">
      <formula>0</formula>
    </cfRule>
  </conditionalFormatting>
  <conditionalFormatting sqref="FJ247">
    <cfRule type="cellIs" dxfId="704" priority="709" stopIfTrue="1" operator="equal">
      <formula>0</formula>
    </cfRule>
  </conditionalFormatting>
  <conditionalFormatting sqref="FJ239 FJ237">
    <cfRule type="cellIs" dxfId="703" priority="708" stopIfTrue="1" operator="equal">
      <formula>0</formula>
    </cfRule>
  </conditionalFormatting>
  <conditionalFormatting sqref="FJ235 FJ233">
    <cfRule type="cellIs" dxfId="702" priority="707" stopIfTrue="1" operator="equal">
      <formula>0</formula>
    </cfRule>
  </conditionalFormatting>
  <conditionalFormatting sqref="FJ231">
    <cfRule type="cellIs" dxfId="701" priority="706" stopIfTrue="1" operator="equal">
      <formula>0</formula>
    </cfRule>
  </conditionalFormatting>
  <conditionalFormatting sqref="FJ223 FJ225">
    <cfRule type="cellIs" dxfId="700" priority="705" stopIfTrue="1" operator="equal">
      <formula>0</formula>
    </cfRule>
  </conditionalFormatting>
  <conditionalFormatting sqref="FJ227 FJ229">
    <cfRule type="cellIs" dxfId="699" priority="704" stopIfTrue="1" operator="equal">
      <formula>0</formula>
    </cfRule>
  </conditionalFormatting>
  <conditionalFormatting sqref="FJ223 FJ225 FJ237 FJ239">
    <cfRule type="cellIs" dxfId="698" priority="703" stopIfTrue="1" operator="equal">
      <formula>0</formula>
    </cfRule>
  </conditionalFormatting>
  <conditionalFormatting sqref="FJ227 FJ229 FJ233 FJ235">
    <cfRule type="cellIs" dxfId="697" priority="702" stopIfTrue="1" operator="equal">
      <formula>0</formula>
    </cfRule>
  </conditionalFormatting>
  <conditionalFormatting sqref="FJ231">
    <cfRule type="cellIs" dxfId="696" priority="701" stopIfTrue="1" operator="equal">
      <formula>0</formula>
    </cfRule>
  </conditionalFormatting>
  <conditionalFormatting sqref="FJ263">
    <cfRule type="cellIs" dxfId="695" priority="700" stopIfTrue="1" operator="equal">
      <formula>0</formula>
    </cfRule>
  </conditionalFormatting>
  <conditionalFormatting sqref="FJ265">
    <cfRule type="cellIs" dxfId="694" priority="699" stopIfTrue="1" operator="equal">
      <formula>0</formula>
    </cfRule>
  </conditionalFormatting>
  <conditionalFormatting sqref="FJ267">
    <cfRule type="cellIs" dxfId="693" priority="698" stopIfTrue="1" operator="equal">
      <formula>0</formula>
    </cfRule>
  </conditionalFormatting>
  <conditionalFormatting sqref="FJ301 FJ273 FJ297 FJ299 FJ283 FJ277 FJ281 FJ279 FJ289 FJ287 FJ285 FJ275 FJ295 FJ291 FJ293">
    <cfRule type="cellIs" dxfId="692" priority="697" stopIfTrue="1" operator="equal">
      <formula>0</formula>
    </cfRule>
  </conditionalFormatting>
  <conditionalFormatting sqref="FJ315 FJ323 FJ321 FJ313 FJ325 FJ327 FJ329 FJ317 FJ331 FJ319 FJ333 FJ335 FJ337 FJ311">
    <cfRule type="cellIs" dxfId="691" priority="696" stopIfTrue="1" operator="equal">
      <formula>0</formula>
    </cfRule>
  </conditionalFormatting>
  <conditionalFormatting sqref="FJ365 FJ363 FJ361 FJ359 FJ357 FJ355 FJ353 FJ351 FJ349 FJ347 FJ345 FJ343 FJ341">
    <cfRule type="cellIs" dxfId="690" priority="695" stopIfTrue="1" operator="equal">
      <formula>0</formula>
    </cfRule>
  </conditionalFormatting>
  <conditionalFormatting sqref="FJ387">
    <cfRule type="cellIs" dxfId="689" priority="694" stopIfTrue="1" operator="equal">
      <formula>0</formula>
    </cfRule>
  </conditionalFormatting>
  <conditionalFormatting sqref="FJ369 FJ371 FJ373 FJ375 FJ377 FJ379 FJ381 FJ383 FJ385">
    <cfRule type="cellIs" dxfId="688" priority="693" stopIfTrue="1" operator="equal">
      <formula>0</formula>
    </cfRule>
  </conditionalFormatting>
  <conditionalFormatting sqref="FJ389">
    <cfRule type="cellIs" dxfId="687" priority="692" stopIfTrue="1" operator="equal">
      <formula>0</formula>
    </cfRule>
  </conditionalFormatting>
  <conditionalFormatting sqref="FJ391">
    <cfRule type="cellIs" dxfId="686" priority="691" stopIfTrue="1" operator="equal">
      <formula>0</formula>
    </cfRule>
  </conditionalFormatting>
  <conditionalFormatting sqref="FJ393">
    <cfRule type="cellIs" dxfId="685" priority="690" stopIfTrue="1" operator="equal">
      <formula>0</formula>
    </cfRule>
  </conditionalFormatting>
  <conditionalFormatting sqref="FJ401">
    <cfRule type="cellIs" dxfId="684" priority="689" stopIfTrue="1" operator="equal">
      <formula>0</formula>
    </cfRule>
  </conditionalFormatting>
  <conditionalFormatting sqref="FJ401">
    <cfRule type="cellIs" dxfId="683" priority="688" stopIfTrue="1" operator="equal">
      <formula>0</formula>
    </cfRule>
  </conditionalFormatting>
  <conditionalFormatting sqref="FJ397 FJ399">
    <cfRule type="cellIs" dxfId="682" priority="687" stopIfTrue="1" operator="equal">
      <formula>0</formula>
    </cfRule>
  </conditionalFormatting>
  <conditionalFormatting sqref="FJ397 FJ399">
    <cfRule type="cellIs" dxfId="681" priority="686" stopIfTrue="1" operator="equal">
      <formula>0</formula>
    </cfRule>
  </conditionalFormatting>
  <conditionalFormatting sqref="FJ409 FJ415 FJ407 FJ405">
    <cfRule type="cellIs" dxfId="680" priority="685" stopIfTrue="1" operator="equal">
      <formula>0</formula>
    </cfRule>
  </conditionalFormatting>
  <conditionalFormatting sqref="FJ417">
    <cfRule type="cellIs" dxfId="679" priority="684" stopIfTrue="1" operator="equal">
      <formula>0</formula>
    </cfRule>
  </conditionalFormatting>
  <conditionalFormatting sqref="FJ419">
    <cfRule type="cellIs" dxfId="678" priority="683" stopIfTrue="1" operator="equal">
      <formula>0</formula>
    </cfRule>
  </conditionalFormatting>
  <conditionalFormatting sqref="FJ421">
    <cfRule type="cellIs" dxfId="677" priority="682" stopIfTrue="1" operator="equal">
      <formula>0</formula>
    </cfRule>
  </conditionalFormatting>
  <conditionalFormatting sqref="FJ423">
    <cfRule type="cellIs" dxfId="676" priority="681" stopIfTrue="1" operator="equal">
      <formula>0</formula>
    </cfRule>
  </conditionalFormatting>
  <conditionalFormatting sqref="FJ427 FJ425 FJ429">
    <cfRule type="cellIs" dxfId="675" priority="680" stopIfTrue="1" operator="equal">
      <formula>0</formula>
    </cfRule>
  </conditionalFormatting>
  <conditionalFormatting sqref="FJ411 FJ413">
    <cfRule type="cellIs" dxfId="674" priority="679" stopIfTrue="1" operator="equal">
      <formula>0</formula>
    </cfRule>
  </conditionalFormatting>
  <conditionalFormatting sqref="FJ439">
    <cfRule type="cellIs" dxfId="673" priority="678" stopIfTrue="1" operator="equal">
      <formula>0</formula>
    </cfRule>
  </conditionalFormatting>
  <conditionalFormatting sqref="FJ439">
    <cfRule type="cellIs" dxfId="672" priority="677" stopIfTrue="1" operator="equal">
      <formula>0</formula>
    </cfRule>
  </conditionalFormatting>
  <conditionalFormatting sqref="FJ435 FJ433">
    <cfRule type="cellIs" dxfId="671" priority="676" stopIfTrue="1" operator="equal">
      <formula>0</formula>
    </cfRule>
  </conditionalFormatting>
  <conditionalFormatting sqref="FJ437">
    <cfRule type="cellIs" dxfId="670" priority="675" stopIfTrue="1" operator="equal">
      <formula>0</formula>
    </cfRule>
  </conditionalFormatting>
  <conditionalFormatting sqref="FJ435 FJ433">
    <cfRule type="cellIs" dxfId="669" priority="674" stopIfTrue="1" operator="equal">
      <formula>0</formula>
    </cfRule>
  </conditionalFormatting>
  <conditionalFormatting sqref="FJ437">
    <cfRule type="cellIs" dxfId="668" priority="673" stopIfTrue="1" operator="equal">
      <formula>0</formula>
    </cfRule>
  </conditionalFormatting>
  <conditionalFormatting sqref="FJ441">
    <cfRule type="cellIs" dxfId="667" priority="672" stopIfTrue="1" operator="equal">
      <formula>0</formula>
    </cfRule>
  </conditionalFormatting>
  <conditionalFormatting sqref="FJ447 FJ445">
    <cfRule type="cellIs" dxfId="666" priority="671" stopIfTrue="1" operator="equal">
      <formula>0</formula>
    </cfRule>
  </conditionalFormatting>
  <conditionalFormatting sqref="FK13 FK39 FK17 FK43 FK29 FK31 FK33 FK15 FK19 FK21 FK23 FK25 FK27 FK35 FK37 FK41">
    <cfRule type="cellIs" dxfId="665" priority="670" stopIfTrue="1" operator="equal">
      <formula>0</formula>
    </cfRule>
  </conditionalFormatting>
  <conditionalFormatting sqref="FK83 FK77 FK75 FK73 FK71 FK69 FK67 FK81 FK79 FK65 FK63 FK59 FK57 FK61">
    <cfRule type="cellIs" dxfId="664" priority="669" stopIfTrue="1" operator="equal">
      <formula>0</formula>
    </cfRule>
  </conditionalFormatting>
  <conditionalFormatting sqref="FK103 FK101 FK105 FK99 FK95 FK93 FK91 FK89 FK97 FK107">
    <cfRule type="cellIs" dxfId="663" priority="668" stopIfTrue="1" operator="equal">
      <formula>0</formula>
    </cfRule>
  </conditionalFormatting>
  <conditionalFormatting sqref="FK111 FK113 FK115 FK117 FK119 FK121 FK123 FK125 FK127 FK129">
    <cfRule type="cellIs" dxfId="662" priority="667" stopIfTrue="1" operator="equal">
      <formula>0</formula>
    </cfRule>
  </conditionalFormatting>
  <conditionalFormatting sqref="FK133 FK135 FK137 FK139 FK141 FK143 FK145 FK147 FK149 FK151">
    <cfRule type="cellIs" dxfId="661" priority="666" stopIfTrue="1" operator="equal">
      <formula>0</formula>
    </cfRule>
  </conditionalFormatting>
  <conditionalFormatting sqref="FK153">
    <cfRule type="cellIs" dxfId="660" priority="665" stopIfTrue="1" operator="equal">
      <formula>0</formula>
    </cfRule>
  </conditionalFormatting>
  <conditionalFormatting sqref="FK167">
    <cfRule type="cellIs" dxfId="659" priority="664" stopIfTrue="1" operator="equal">
      <formula>0</formula>
    </cfRule>
  </conditionalFormatting>
  <conditionalFormatting sqref="FK157 FK159">
    <cfRule type="cellIs" dxfId="658" priority="663" stopIfTrue="1" operator="equal">
      <formula>0</formula>
    </cfRule>
  </conditionalFormatting>
  <conditionalFormatting sqref="FK161 FK163">
    <cfRule type="cellIs" dxfId="657" priority="662" stopIfTrue="1" operator="equal">
      <formula>0</formula>
    </cfRule>
  </conditionalFormatting>
  <conditionalFormatting sqref="FK165">
    <cfRule type="cellIs" dxfId="656" priority="661" stopIfTrue="1" operator="equal">
      <formula>0</formula>
    </cfRule>
  </conditionalFormatting>
  <conditionalFormatting sqref="FK171 FK173 FK175 FK177">
    <cfRule type="cellIs" dxfId="655" priority="660" stopIfTrue="1" operator="equal">
      <formula>0</formula>
    </cfRule>
  </conditionalFormatting>
  <conditionalFormatting sqref="FK189">
    <cfRule type="cellIs" dxfId="654" priority="659" stopIfTrue="1" operator="equal">
      <formula>0</formula>
    </cfRule>
  </conditionalFormatting>
  <conditionalFormatting sqref="FK181 FK183">
    <cfRule type="cellIs" dxfId="653" priority="658" stopIfTrue="1" operator="equal">
      <formula>0</formula>
    </cfRule>
  </conditionalFormatting>
  <conditionalFormatting sqref="FK185 FK187">
    <cfRule type="cellIs" dxfId="652" priority="657" stopIfTrue="1" operator="equal">
      <formula>0</formula>
    </cfRule>
  </conditionalFormatting>
  <conditionalFormatting sqref="FK209 FK211">
    <cfRule type="cellIs" dxfId="651" priority="656" stopIfTrue="1" operator="equal">
      <formula>0</formula>
    </cfRule>
  </conditionalFormatting>
  <conditionalFormatting sqref="FK213">
    <cfRule type="cellIs" dxfId="650" priority="655" stopIfTrue="1" operator="equal">
      <formula>0</formula>
    </cfRule>
  </conditionalFormatting>
  <conditionalFormatting sqref="FK243 FK269">
    <cfRule type="cellIs" dxfId="649" priority="654" stopIfTrue="1" operator="equal">
      <formula>0</formula>
    </cfRule>
  </conditionalFormatting>
  <conditionalFormatting sqref="FK253 FK251">
    <cfRule type="cellIs" dxfId="648" priority="653" stopIfTrue="1" operator="equal">
      <formula>0</formula>
    </cfRule>
  </conditionalFormatting>
  <conditionalFormatting sqref="FK259">
    <cfRule type="cellIs" dxfId="647" priority="651" stopIfTrue="1" operator="equal">
      <formula>0</formula>
    </cfRule>
  </conditionalFormatting>
  <conditionalFormatting sqref="FK255 FK257">
    <cfRule type="cellIs" dxfId="646" priority="652" stopIfTrue="1" operator="equal">
      <formula>0</formula>
    </cfRule>
  </conditionalFormatting>
  <conditionalFormatting sqref="FK261">
    <cfRule type="cellIs" dxfId="645" priority="650" stopIfTrue="1" operator="equal">
      <formula>0</formula>
    </cfRule>
  </conditionalFormatting>
  <conditionalFormatting sqref="FK249">
    <cfRule type="cellIs" dxfId="644" priority="649" stopIfTrue="1" operator="equal">
      <formula>0</formula>
    </cfRule>
  </conditionalFormatting>
  <conditionalFormatting sqref="FK241">
    <cfRule type="cellIs" dxfId="643" priority="648" stopIfTrue="1" operator="equal">
      <formula>0</formula>
    </cfRule>
  </conditionalFormatting>
  <conditionalFormatting sqref="FK245">
    <cfRule type="cellIs" dxfId="642" priority="647" stopIfTrue="1" operator="equal">
      <formula>0</formula>
    </cfRule>
  </conditionalFormatting>
  <conditionalFormatting sqref="FK247">
    <cfRule type="cellIs" dxfId="641" priority="646" stopIfTrue="1" operator="equal">
      <formula>0</formula>
    </cfRule>
  </conditionalFormatting>
  <conditionalFormatting sqref="FK239 FK237">
    <cfRule type="cellIs" dxfId="640" priority="645" stopIfTrue="1" operator="equal">
      <formula>0</formula>
    </cfRule>
  </conditionalFormatting>
  <conditionalFormatting sqref="FK235 FK233">
    <cfRule type="cellIs" dxfId="639" priority="644" stopIfTrue="1" operator="equal">
      <formula>0</formula>
    </cfRule>
  </conditionalFormatting>
  <conditionalFormatting sqref="FK231">
    <cfRule type="cellIs" dxfId="638" priority="643" stopIfTrue="1" operator="equal">
      <formula>0</formula>
    </cfRule>
  </conditionalFormatting>
  <conditionalFormatting sqref="FK223 FK225">
    <cfRule type="cellIs" dxfId="637" priority="642" stopIfTrue="1" operator="equal">
      <formula>0</formula>
    </cfRule>
  </conditionalFormatting>
  <conditionalFormatting sqref="FK227 FK229">
    <cfRule type="cellIs" dxfId="636" priority="641" stopIfTrue="1" operator="equal">
      <formula>0</formula>
    </cfRule>
  </conditionalFormatting>
  <conditionalFormatting sqref="FK223 FK225 FK237 FK239">
    <cfRule type="cellIs" dxfId="635" priority="640" stopIfTrue="1" operator="equal">
      <formula>0</formula>
    </cfRule>
  </conditionalFormatting>
  <conditionalFormatting sqref="FK227 FK229 FK233 FK235">
    <cfRule type="cellIs" dxfId="634" priority="639" stopIfTrue="1" operator="equal">
      <formula>0</formula>
    </cfRule>
  </conditionalFormatting>
  <conditionalFormatting sqref="FK231">
    <cfRule type="cellIs" dxfId="633" priority="638" stopIfTrue="1" operator="equal">
      <formula>0</formula>
    </cfRule>
  </conditionalFormatting>
  <conditionalFormatting sqref="FK263">
    <cfRule type="cellIs" dxfId="632" priority="637" stopIfTrue="1" operator="equal">
      <formula>0</formula>
    </cfRule>
  </conditionalFormatting>
  <conditionalFormatting sqref="FK265">
    <cfRule type="cellIs" dxfId="631" priority="636" stopIfTrue="1" operator="equal">
      <formula>0</formula>
    </cfRule>
  </conditionalFormatting>
  <conditionalFormatting sqref="FK267">
    <cfRule type="cellIs" dxfId="630" priority="635" stopIfTrue="1" operator="equal">
      <formula>0</formula>
    </cfRule>
  </conditionalFormatting>
  <conditionalFormatting sqref="FK301 FK273 FK297 FK299 FK283 FK277 FK281 FK279 FK289 FK287 FK285 FK275 FK295 FK291 FK293">
    <cfRule type="cellIs" dxfId="629" priority="634" stopIfTrue="1" operator="equal">
      <formula>0</formula>
    </cfRule>
  </conditionalFormatting>
  <conditionalFormatting sqref="FK315 FK323 FK321 FK313 FK325 FK327 FK329 FK317 FK331 FK319 FK333 FK335 FK337 FK311">
    <cfRule type="cellIs" dxfId="628" priority="633" stopIfTrue="1" operator="equal">
      <formula>0</formula>
    </cfRule>
  </conditionalFormatting>
  <conditionalFormatting sqref="FK365 FK363 FK361 FK359 FK357 FK355 FK353 FK351 FK349 FK347 FK345 FK343 FK341">
    <cfRule type="cellIs" dxfId="627" priority="632" stopIfTrue="1" operator="equal">
      <formula>0</formula>
    </cfRule>
  </conditionalFormatting>
  <conditionalFormatting sqref="FK387">
    <cfRule type="cellIs" dxfId="626" priority="631" stopIfTrue="1" operator="equal">
      <formula>0</formula>
    </cfRule>
  </conditionalFormatting>
  <conditionalFormatting sqref="FK369 FK371 FK373 FK375 FK377 FK379 FK381 FK383 FK385">
    <cfRule type="cellIs" dxfId="625" priority="630" stopIfTrue="1" operator="equal">
      <formula>0</formula>
    </cfRule>
  </conditionalFormatting>
  <conditionalFormatting sqref="FK389">
    <cfRule type="cellIs" dxfId="624" priority="629" stopIfTrue="1" operator="equal">
      <formula>0</formula>
    </cfRule>
  </conditionalFormatting>
  <conditionalFormatting sqref="FK391">
    <cfRule type="cellIs" dxfId="623" priority="628" stopIfTrue="1" operator="equal">
      <formula>0</formula>
    </cfRule>
  </conditionalFormatting>
  <conditionalFormatting sqref="FK393">
    <cfRule type="cellIs" dxfId="622" priority="627" stopIfTrue="1" operator="equal">
      <formula>0</formula>
    </cfRule>
  </conditionalFormatting>
  <conditionalFormatting sqref="FK401">
    <cfRule type="cellIs" dxfId="621" priority="626" stopIfTrue="1" operator="equal">
      <formula>0</formula>
    </cfRule>
  </conditionalFormatting>
  <conditionalFormatting sqref="FK401">
    <cfRule type="cellIs" dxfId="620" priority="625" stopIfTrue="1" operator="equal">
      <formula>0</formula>
    </cfRule>
  </conditionalFormatting>
  <conditionalFormatting sqref="FK397 FK399">
    <cfRule type="cellIs" dxfId="619" priority="624" stopIfTrue="1" operator="equal">
      <formula>0</formula>
    </cfRule>
  </conditionalFormatting>
  <conditionalFormatting sqref="FK397 FK399">
    <cfRule type="cellIs" dxfId="618" priority="623" stopIfTrue="1" operator="equal">
      <formula>0</formula>
    </cfRule>
  </conditionalFormatting>
  <conditionalFormatting sqref="FK409 FK415 FK407 FK405">
    <cfRule type="cellIs" dxfId="617" priority="622" stopIfTrue="1" operator="equal">
      <formula>0</formula>
    </cfRule>
  </conditionalFormatting>
  <conditionalFormatting sqref="FK417">
    <cfRule type="cellIs" dxfId="616" priority="621" stopIfTrue="1" operator="equal">
      <formula>0</formula>
    </cfRule>
  </conditionalFormatting>
  <conditionalFormatting sqref="FK419">
    <cfRule type="cellIs" dxfId="615" priority="620" stopIfTrue="1" operator="equal">
      <formula>0</formula>
    </cfRule>
  </conditionalFormatting>
  <conditionalFormatting sqref="FK421">
    <cfRule type="cellIs" dxfId="614" priority="619" stopIfTrue="1" operator="equal">
      <formula>0</formula>
    </cfRule>
  </conditionalFormatting>
  <conditionalFormatting sqref="FK423">
    <cfRule type="cellIs" dxfId="613" priority="618" stopIfTrue="1" operator="equal">
      <formula>0</formula>
    </cfRule>
  </conditionalFormatting>
  <conditionalFormatting sqref="FK427 FK425 FK429">
    <cfRule type="cellIs" dxfId="612" priority="617" stopIfTrue="1" operator="equal">
      <formula>0</formula>
    </cfRule>
  </conditionalFormatting>
  <conditionalFormatting sqref="FK411 FK413">
    <cfRule type="cellIs" dxfId="611" priority="616" stopIfTrue="1" operator="equal">
      <formula>0</formula>
    </cfRule>
  </conditionalFormatting>
  <conditionalFormatting sqref="FK439">
    <cfRule type="cellIs" dxfId="610" priority="615" stopIfTrue="1" operator="equal">
      <formula>0</formula>
    </cfRule>
  </conditionalFormatting>
  <conditionalFormatting sqref="FK439">
    <cfRule type="cellIs" dxfId="609" priority="614" stopIfTrue="1" operator="equal">
      <formula>0</formula>
    </cfRule>
  </conditionalFormatting>
  <conditionalFormatting sqref="FK435 FK433">
    <cfRule type="cellIs" dxfId="608" priority="613" stopIfTrue="1" operator="equal">
      <formula>0</formula>
    </cfRule>
  </conditionalFormatting>
  <conditionalFormatting sqref="FK437">
    <cfRule type="cellIs" dxfId="607" priority="612" stopIfTrue="1" operator="equal">
      <formula>0</formula>
    </cfRule>
  </conditionalFormatting>
  <conditionalFormatting sqref="FK435 FK433">
    <cfRule type="cellIs" dxfId="606" priority="611" stopIfTrue="1" operator="equal">
      <formula>0</formula>
    </cfRule>
  </conditionalFormatting>
  <conditionalFormatting sqref="FK437">
    <cfRule type="cellIs" dxfId="605" priority="610" stopIfTrue="1" operator="equal">
      <formula>0</formula>
    </cfRule>
  </conditionalFormatting>
  <conditionalFormatting sqref="FK441">
    <cfRule type="cellIs" dxfId="604" priority="609" stopIfTrue="1" operator="equal">
      <formula>0</formula>
    </cfRule>
  </conditionalFormatting>
  <conditionalFormatting sqref="FK447 FK445">
    <cfRule type="cellIs" dxfId="603" priority="608" stopIfTrue="1" operator="equal">
      <formula>0</formula>
    </cfRule>
  </conditionalFormatting>
  <conditionalFormatting sqref="FL83 FL77 FL75 FL73 FL71 FL69 FL67 FL81 FL79 FL65 FL63 FL59 FL57 FL61">
    <cfRule type="cellIs" dxfId="602" priority="607" stopIfTrue="1" operator="equal">
      <formula>0</formula>
    </cfRule>
  </conditionalFormatting>
  <conditionalFormatting sqref="FL103 FL101 FL105 FL99 FL95 FL93 FL91 FL89 FL97 FL107">
    <cfRule type="cellIs" dxfId="601" priority="606" stopIfTrue="1" operator="equal">
      <formula>0</formula>
    </cfRule>
  </conditionalFormatting>
  <conditionalFormatting sqref="FL111 FL113 FL115 FL117 FL119 FL121 FL123 FL125 FL127 FL129">
    <cfRule type="cellIs" dxfId="600" priority="605" stopIfTrue="1" operator="equal">
      <formula>0</formula>
    </cfRule>
  </conditionalFormatting>
  <conditionalFormatting sqref="FL133 FL135 FL137 FL139 FL141 FL143 FL145 FL147 FL149 FL151">
    <cfRule type="cellIs" dxfId="599" priority="604" stopIfTrue="1" operator="equal">
      <formula>0</formula>
    </cfRule>
  </conditionalFormatting>
  <conditionalFormatting sqref="FL153">
    <cfRule type="cellIs" dxfId="598" priority="603" stopIfTrue="1" operator="equal">
      <formula>0</formula>
    </cfRule>
  </conditionalFormatting>
  <conditionalFormatting sqref="FL167">
    <cfRule type="cellIs" dxfId="597" priority="602" stopIfTrue="1" operator="equal">
      <formula>0</formula>
    </cfRule>
  </conditionalFormatting>
  <conditionalFormatting sqref="FL157 FL159">
    <cfRule type="cellIs" dxfId="596" priority="601" stopIfTrue="1" operator="equal">
      <formula>0</formula>
    </cfRule>
  </conditionalFormatting>
  <conditionalFormatting sqref="FL161 FL163">
    <cfRule type="cellIs" dxfId="595" priority="600" stopIfTrue="1" operator="equal">
      <formula>0</formula>
    </cfRule>
  </conditionalFormatting>
  <conditionalFormatting sqref="FL165">
    <cfRule type="cellIs" dxfId="594" priority="599" stopIfTrue="1" operator="equal">
      <formula>0</formula>
    </cfRule>
  </conditionalFormatting>
  <conditionalFormatting sqref="FL171 FL173 FL175 FL177">
    <cfRule type="cellIs" dxfId="593" priority="598" stopIfTrue="1" operator="equal">
      <formula>0</formula>
    </cfRule>
  </conditionalFormatting>
  <conditionalFormatting sqref="FL189">
    <cfRule type="cellIs" dxfId="592" priority="597" stopIfTrue="1" operator="equal">
      <formula>0</formula>
    </cfRule>
  </conditionalFormatting>
  <conditionalFormatting sqref="FL181 FL183">
    <cfRule type="cellIs" dxfId="591" priority="596" stopIfTrue="1" operator="equal">
      <formula>0</formula>
    </cfRule>
  </conditionalFormatting>
  <conditionalFormatting sqref="FL185 FL187">
    <cfRule type="cellIs" dxfId="590" priority="595" stopIfTrue="1" operator="equal">
      <formula>0</formula>
    </cfRule>
  </conditionalFormatting>
  <conditionalFormatting sqref="FL209 FL211">
    <cfRule type="cellIs" dxfId="589" priority="594" stopIfTrue="1" operator="equal">
      <formula>0</formula>
    </cfRule>
  </conditionalFormatting>
  <conditionalFormatting sqref="FL213">
    <cfRule type="cellIs" dxfId="588" priority="593" stopIfTrue="1" operator="equal">
      <formula>0</formula>
    </cfRule>
  </conditionalFormatting>
  <conditionalFormatting sqref="FL243 FL269">
    <cfRule type="cellIs" dxfId="587" priority="592" stopIfTrue="1" operator="equal">
      <formula>0</formula>
    </cfRule>
  </conditionalFormatting>
  <conditionalFormatting sqref="FL253 FL251">
    <cfRule type="cellIs" dxfId="586" priority="591" stopIfTrue="1" operator="equal">
      <formula>0</formula>
    </cfRule>
  </conditionalFormatting>
  <conditionalFormatting sqref="FL259">
    <cfRule type="cellIs" dxfId="585" priority="589" stopIfTrue="1" operator="equal">
      <formula>0</formula>
    </cfRule>
  </conditionalFormatting>
  <conditionalFormatting sqref="FL255 FL257">
    <cfRule type="cellIs" dxfId="584" priority="590" stopIfTrue="1" operator="equal">
      <formula>0</formula>
    </cfRule>
  </conditionalFormatting>
  <conditionalFormatting sqref="FL261">
    <cfRule type="cellIs" dxfId="583" priority="588" stopIfTrue="1" operator="equal">
      <formula>0</formula>
    </cfRule>
  </conditionalFormatting>
  <conditionalFormatting sqref="FL249">
    <cfRule type="cellIs" dxfId="582" priority="587" stopIfTrue="1" operator="equal">
      <formula>0</formula>
    </cfRule>
  </conditionalFormatting>
  <conditionalFormatting sqref="FL241">
    <cfRule type="cellIs" dxfId="581" priority="586" stopIfTrue="1" operator="equal">
      <formula>0</formula>
    </cfRule>
  </conditionalFormatting>
  <conditionalFormatting sqref="FL245">
    <cfRule type="cellIs" dxfId="580" priority="585" stopIfTrue="1" operator="equal">
      <formula>0</formula>
    </cfRule>
  </conditionalFormatting>
  <conditionalFormatting sqref="FL247">
    <cfRule type="cellIs" dxfId="579" priority="584" stopIfTrue="1" operator="equal">
      <formula>0</formula>
    </cfRule>
  </conditionalFormatting>
  <conditionalFormatting sqref="FL239 FL237">
    <cfRule type="cellIs" dxfId="578" priority="583" stopIfTrue="1" operator="equal">
      <formula>0</formula>
    </cfRule>
  </conditionalFormatting>
  <conditionalFormatting sqref="FL235 FL233">
    <cfRule type="cellIs" dxfId="577" priority="582" stopIfTrue="1" operator="equal">
      <formula>0</formula>
    </cfRule>
  </conditionalFormatting>
  <conditionalFormatting sqref="FL231">
    <cfRule type="cellIs" dxfId="576" priority="581" stopIfTrue="1" operator="equal">
      <formula>0</formula>
    </cfRule>
  </conditionalFormatting>
  <conditionalFormatting sqref="FL223 FL225">
    <cfRule type="cellIs" dxfId="575" priority="580" stopIfTrue="1" operator="equal">
      <formula>0</formula>
    </cfRule>
  </conditionalFormatting>
  <conditionalFormatting sqref="FL227 FL229">
    <cfRule type="cellIs" dxfId="574" priority="579" stopIfTrue="1" operator="equal">
      <formula>0</formula>
    </cfRule>
  </conditionalFormatting>
  <conditionalFormatting sqref="FL223 FL225 FL237 FL239">
    <cfRule type="cellIs" dxfId="573" priority="578" stopIfTrue="1" operator="equal">
      <formula>0</formula>
    </cfRule>
  </conditionalFormatting>
  <conditionalFormatting sqref="FL227 FL229 FL233 FL235">
    <cfRule type="cellIs" dxfId="572" priority="577" stopIfTrue="1" operator="equal">
      <formula>0</formula>
    </cfRule>
  </conditionalFormatting>
  <conditionalFormatting sqref="FL231">
    <cfRule type="cellIs" dxfId="571" priority="576" stopIfTrue="1" operator="equal">
      <formula>0</formula>
    </cfRule>
  </conditionalFormatting>
  <conditionalFormatting sqref="FL263">
    <cfRule type="cellIs" dxfId="570" priority="575" stopIfTrue="1" operator="equal">
      <formula>0</formula>
    </cfRule>
  </conditionalFormatting>
  <conditionalFormatting sqref="FL265">
    <cfRule type="cellIs" dxfId="569" priority="574" stopIfTrue="1" operator="equal">
      <formula>0</formula>
    </cfRule>
  </conditionalFormatting>
  <conditionalFormatting sqref="FL267">
    <cfRule type="cellIs" dxfId="568" priority="573" stopIfTrue="1" operator="equal">
      <formula>0</formula>
    </cfRule>
  </conditionalFormatting>
  <conditionalFormatting sqref="FL301 FL273 FL297 FL299 FL283 FL277 FL281 FL279 FL289 FL287 FL285 FL275 FL295 FL291 FL293">
    <cfRule type="cellIs" dxfId="567" priority="572" stopIfTrue="1" operator="equal">
      <formula>0</formula>
    </cfRule>
  </conditionalFormatting>
  <conditionalFormatting sqref="FL315 FL323 FL321 FL313 FL325 FL327 FL329 FL317 FL331 FL319 FL333 FL335 FL337 FL311">
    <cfRule type="cellIs" dxfId="566" priority="571" stopIfTrue="1" operator="equal">
      <formula>0</formula>
    </cfRule>
  </conditionalFormatting>
  <conditionalFormatting sqref="FL365 FL363 FL361 FL359 FL357 FL355 FL353 FL351 FL349 FL347 FL345 FL343 FL341">
    <cfRule type="cellIs" dxfId="565" priority="570" stopIfTrue="1" operator="equal">
      <formula>0</formula>
    </cfRule>
  </conditionalFormatting>
  <conditionalFormatting sqref="FL387">
    <cfRule type="cellIs" dxfId="564" priority="569" stopIfTrue="1" operator="equal">
      <formula>0</formula>
    </cfRule>
  </conditionalFormatting>
  <conditionalFormatting sqref="FL369 FL371 FL373 FL375 FL377 FL379 FL381 FL383 FL385">
    <cfRule type="cellIs" dxfId="563" priority="568" stopIfTrue="1" operator="equal">
      <formula>0</formula>
    </cfRule>
  </conditionalFormatting>
  <conditionalFormatting sqref="FL389">
    <cfRule type="cellIs" dxfId="562" priority="567" stopIfTrue="1" operator="equal">
      <formula>0</formula>
    </cfRule>
  </conditionalFormatting>
  <conditionalFormatting sqref="FL391">
    <cfRule type="cellIs" dxfId="561" priority="566" stopIfTrue="1" operator="equal">
      <formula>0</formula>
    </cfRule>
  </conditionalFormatting>
  <conditionalFormatting sqref="FL393">
    <cfRule type="cellIs" dxfId="560" priority="565" stopIfTrue="1" operator="equal">
      <formula>0</formula>
    </cfRule>
  </conditionalFormatting>
  <conditionalFormatting sqref="FL401">
    <cfRule type="cellIs" dxfId="559" priority="564" stopIfTrue="1" operator="equal">
      <formula>0</formula>
    </cfRule>
  </conditionalFormatting>
  <conditionalFormatting sqref="FL401">
    <cfRule type="cellIs" dxfId="558" priority="563" stopIfTrue="1" operator="equal">
      <formula>0</formula>
    </cfRule>
  </conditionalFormatting>
  <conditionalFormatting sqref="FL397 FL399">
    <cfRule type="cellIs" dxfId="557" priority="562" stopIfTrue="1" operator="equal">
      <formula>0</formula>
    </cfRule>
  </conditionalFormatting>
  <conditionalFormatting sqref="FL397 FL399">
    <cfRule type="cellIs" dxfId="556" priority="561" stopIfTrue="1" operator="equal">
      <formula>0</formula>
    </cfRule>
  </conditionalFormatting>
  <conditionalFormatting sqref="FL409 FL415 FL407 FL405">
    <cfRule type="cellIs" dxfId="555" priority="560" stopIfTrue="1" operator="equal">
      <formula>0</formula>
    </cfRule>
  </conditionalFormatting>
  <conditionalFormatting sqref="FL417">
    <cfRule type="cellIs" dxfId="554" priority="559" stopIfTrue="1" operator="equal">
      <formula>0</formula>
    </cfRule>
  </conditionalFormatting>
  <conditionalFormatting sqref="FL419">
    <cfRule type="cellIs" dxfId="553" priority="558" stopIfTrue="1" operator="equal">
      <formula>0</formula>
    </cfRule>
  </conditionalFormatting>
  <conditionalFormatting sqref="FL421">
    <cfRule type="cellIs" dxfId="552" priority="557" stopIfTrue="1" operator="equal">
      <formula>0</formula>
    </cfRule>
  </conditionalFormatting>
  <conditionalFormatting sqref="FL423">
    <cfRule type="cellIs" dxfId="551" priority="556" stopIfTrue="1" operator="equal">
      <formula>0</formula>
    </cfRule>
  </conditionalFormatting>
  <conditionalFormatting sqref="FL427 FL425 FL429">
    <cfRule type="cellIs" dxfId="550" priority="555" stopIfTrue="1" operator="equal">
      <formula>0</formula>
    </cfRule>
  </conditionalFormatting>
  <conditionalFormatting sqref="FL411 FL413">
    <cfRule type="cellIs" dxfId="549" priority="554" stopIfTrue="1" operator="equal">
      <formula>0</formula>
    </cfRule>
  </conditionalFormatting>
  <conditionalFormatting sqref="FL439">
    <cfRule type="cellIs" dxfId="548" priority="553" stopIfTrue="1" operator="equal">
      <formula>0</formula>
    </cfRule>
  </conditionalFormatting>
  <conditionalFormatting sqref="FL439">
    <cfRule type="cellIs" dxfId="547" priority="552" stopIfTrue="1" operator="equal">
      <formula>0</formula>
    </cfRule>
  </conditionalFormatting>
  <conditionalFormatting sqref="FL435 FL433">
    <cfRule type="cellIs" dxfId="546" priority="551" stopIfTrue="1" operator="equal">
      <formula>0</formula>
    </cfRule>
  </conditionalFormatting>
  <conditionalFormatting sqref="FL437">
    <cfRule type="cellIs" dxfId="545" priority="550" stopIfTrue="1" operator="equal">
      <formula>0</formula>
    </cfRule>
  </conditionalFormatting>
  <conditionalFormatting sqref="FL435 FL433">
    <cfRule type="cellIs" dxfId="544" priority="549" stopIfTrue="1" operator="equal">
      <formula>0</formula>
    </cfRule>
  </conditionalFormatting>
  <conditionalFormatting sqref="FL437">
    <cfRule type="cellIs" dxfId="543" priority="548" stopIfTrue="1" operator="equal">
      <formula>0</formula>
    </cfRule>
  </conditionalFormatting>
  <conditionalFormatting sqref="FL441">
    <cfRule type="cellIs" dxfId="542" priority="547" stopIfTrue="1" operator="equal">
      <formula>0</formula>
    </cfRule>
  </conditionalFormatting>
  <conditionalFormatting sqref="FL447 FL445">
    <cfRule type="cellIs" dxfId="541" priority="546" stopIfTrue="1" operator="equal">
      <formula>0</formula>
    </cfRule>
  </conditionalFormatting>
  <conditionalFormatting sqref="FM41 FM37 FM35 FM27 FM25 FM23 FM21 FM19 FM15 FM33 FM31 FM29 FM43 FM17 FM39 FM13">
    <cfRule type="cellIs" dxfId="540" priority="545" stopIfTrue="1" operator="equal">
      <formula>0</formula>
    </cfRule>
  </conditionalFormatting>
  <conditionalFormatting sqref="FM83 FM77 FM75 FM73 FM71 FM69 FM67 FM81 FM79 FM65 FM63 FM59 FM57 FM61">
    <cfRule type="cellIs" dxfId="539" priority="544" stopIfTrue="1" operator="equal">
      <formula>0</formula>
    </cfRule>
  </conditionalFormatting>
  <conditionalFormatting sqref="FM103:FN103 FM101:FN101 FM105:FN105 FM99:FN99 FM95:FN95 FM93:FN93 FM91:FN91 FM89:FN89 FM97:FN97 FM107:FN107">
    <cfRule type="cellIs" dxfId="538" priority="543" stopIfTrue="1" operator="equal">
      <formula>0</formula>
    </cfRule>
  </conditionalFormatting>
  <conditionalFormatting sqref="FM111 FM113 FM115 FM117 FM119 FM121 FM123 FM125 FM127 FM129">
    <cfRule type="cellIs" dxfId="537" priority="542" stopIfTrue="1" operator="equal">
      <formula>0</formula>
    </cfRule>
  </conditionalFormatting>
  <conditionalFormatting sqref="FM133 FM135 FM137 FM139 FM141 FM143 FM145 FM147 FM149 FM151">
    <cfRule type="cellIs" dxfId="536" priority="541" stopIfTrue="1" operator="equal">
      <formula>0</formula>
    </cfRule>
  </conditionalFormatting>
  <conditionalFormatting sqref="FM153">
    <cfRule type="cellIs" dxfId="535" priority="540" stopIfTrue="1" operator="equal">
      <formula>0</formula>
    </cfRule>
  </conditionalFormatting>
  <conditionalFormatting sqref="FM167">
    <cfRule type="cellIs" dxfId="534" priority="539" stopIfTrue="1" operator="equal">
      <formula>0</formula>
    </cfRule>
  </conditionalFormatting>
  <conditionalFormatting sqref="FM157 FM159">
    <cfRule type="cellIs" dxfId="533" priority="538" stopIfTrue="1" operator="equal">
      <formula>0</formula>
    </cfRule>
  </conditionalFormatting>
  <conditionalFormatting sqref="FM161 FM163">
    <cfRule type="cellIs" dxfId="532" priority="537" stopIfTrue="1" operator="equal">
      <formula>0</formula>
    </cfRule>
  </conditionalFormatting>
  <conditionalFormatting sqref="FM165">
    <cfRule type="cellIs" dxfId="531" priority="536" stopIfTrue="1" operator="equal">
      <formula>0</formula>
    </cfRule>
  </conditionalFormatting>
  <conditionalFormatting sqref="FM171 FM173 FM175 FM177">
    <cfRule type="cellIs" dxfId="530" priority="535" stopIfTrue="1" operator="equal">
      <formula>0</formula>
    </cfRule>
  </conditionalFormatting>
  <conditionalFormatting sqref="FM189">
    <cfRule type="cellIs" dxfId="529" priority="534" stopIfTrue="1" operator="equal">
      <formula>0</formula>
    </cfRule>
  </conditionalFormatting>
  <conditionalFormatting sqref="FM181 FM183">
    <cfRule type="cellIs" dxfId="528" priority="533" stopIfTrue="1" operator="equal">
      <formula>0</formula>
    </cfRule>
  </conditionalFormatting>
  <conditionalFormatting sqref="FM185 FM187">
    <cfRule type="cellIs" dxfId="527" priority="532" stopIfTrue="1" operator="equal">
      <formula>0</formula>
    </cfRule>
  </conditionalFormatting>
  <conditionalFormatting sqref="FM209 FM211">
    <cfRule type="cellIs" dxfId="526" priority="531" stopIfTrue="1" operator="equal">
      <formula>0</formula>
    </cfRule>
  </conditionalFormatting>
  <conditionalFormatting sqref="FM213">
    <cfRule type="cellIs" dxfId="525" priority="530" stopIfTrue="1" operator="equal">
      <formula>0</formula>
    </cfRule>
  </conditionalFormatting>
  <conditionalFormatting sqref="FM243 FM269">
    <cfRule type="cellIs" dxfId="524" priority="529" stopIfTrue="1" operator="equal">
      <formula>0</formula>
    </cfRule>
  </conditionalFormatting>
  <conditionalFormatting sqref="FM253 FM251">
    <cfRule type="cellIs" dxfId="523" priority="528" stopIfTrue="1" operator="equal">
      <formula>0</formula>
    </cfRule>
  </conditionalFormatting>
  <conditionalFormatting sqref="FM259">
    <cfRule type="cellIs" dxfId="522" priority="526" stopIfTrue="1" operator="equal">
      <formula>0</formula>
    </cfRule>
  </conditionalFormatting>
  <conditionalFormatting sqref="FM255 FM257">
    <cfRule type="cellIs" dxfId="521" priority="527" stopIfTrue="1" operator="equal">
      <formula>0</formula>
    </cfRule>
  </conditionalFormatting>
  <conditionalFormatting sqref="FM261">
    <cfRule type="cellIs" dxfId="520" priority="525" stopIfTrue="1" operator="equal">
      <formula>0</formula>
    </cfRule>
  </conditionalFormatting>
  <conditionalFormatting sqref="FM249">
    <cfRule type="cellIs" dxfId="519" priority="524" stopIfTrue="1" operator="equal">
      <formula>0</formula>
    </cfRule>
  </conditionalFormatting>
  <conditionalFormatting sqref="FM241">
    <cfRule type="cellIs" dxfId="518" priority="523" stopIfTrue="1" operator="equal">
      <formula>0</formula>
    </cfRule>
  </conditionalFormatting>
  <conditionalFormatting sqref="FM245">
    <cfRule type="cellIs" dxfId="517" priority="522" stopIfTrue="1" operator="equal">
      <formula>0</formula>
    </cfRule>
  </conditionalFormatting>
  <conditionalFormatting sqref="FM247">
    <cfRule type="cellIs" dxfId="516" priority="521" stopIfTrue="1" operator="equal">
      <formula>0</formula>
    </cfRule>
  </conditionalFormatting>
  <conditionalFormatting sqref="FM239 FM237">
    <cfRule type="cellIs" dxfId="515" priority="520" stopIfTrue="1" operator="equal">
      <formula>0</formula>
    </cfRule>
  </conditionalFormatting>
  <conditionalFormatting sqref="FM235 FM233">
    <cfRule type="cellIs" dxfId="514" priority="519" stopIfTrue="1" operator="equal">
      <formula>0</formula>
    </cfRule>
  </conditionalFormatting>
  <conditionalFormatting sqref="FM231">
    <cfRule type="cellIs" dxfId="513" priority="518" stopIfTrue="1" operator="equal">
      <formula>0</formula>
    </cfRule>
  </conditionalFormatting>
  <conditionalFormatting sqref="FM223 FM225">
    <cfRule type="cellIs" dxfId="512" priority="517" stopIfTrue="1" operator="equal">
      <formula>0</formula>
    </cfRule>
  </conditionalFormatting>
  <conditionalFormatting sqref="FM227 FM229">
    <cfRule type="cellIs" dxfId="511" priority="516" stopIfTrue="1" operator="equal">
      <formula>0</formula>
    </cfRule>
  </conditionalFormatting>
  <conditionalFormatting sqref="FM223 FM225 FM237 FM239">
    <cfRule type="cellIs" dxfId="510" priority="515" stopIfTrue="1" operator="equal">
      <formula>0</formula>
    </cfRule>
  </conditionalFormatting>
  <conditionalFormatting sqref="FM227 FM229 FM233 FM235">
    <cfRule type="cellIs" dxfId="509" priority="514" stopIfTrue="1" operator="equal">
      <formula>0</formula>
    </cfRule>
  </conditionalFormatting>
  <conditionalFormatting sqref="FM231">
    <cfRule type="cellIs" dxfId="508" priority="513" stopIfTrue="1" operator="equal">
      <formula>0</formula>
    </cfRule>
  </conditionalFormatting>
  <conditionalFormatting sqref="FM263">
    <cfRule type="cellIs" dxfId="507" priority="512" stopIfTrue="1" operator="equal">
      <formula>0</formula>
    </cfRule>
  </conditionalFormatting>
  <conditionalFormatting sqref="FM265">
    <cfRule type="cellIs" dxfId="506" priority="511" stopIfTrue="1" operator="equal">
      <formula>0</formula>
    </cfRule>
  </conditionalFormatting>
  <conditionalFormatting sqref="FM267">
    <cfRule type="cellIs" dxfId="505" priority="510" stopIfTrue="1" operator="equal">
      <formula>0</formula>
    </cfRule>
  </conditionalFormatting>
  <conditionalFormatting sqref="FM301 FM273 FM297 FM299 FM283 FM277 FM281 FM279 FM289 FM287 FM285 FM275 FM295 FM291 FM293">
    <cfRule type="cellIs" dxfId="504" priority="509" stopIfTrue="1" operator="equal">
      <formula>0</formula>
    </cfRule>
  </conditionalFormatting>
  <conditionalFormatting sqref="FM315 FM323 FM321 FM313 FM325 FM327 FM329 FM317 FM331 FM319 FM333 FM335 FM337 FM311">
    <cfRule type="cellIs" dxfId="503" priority="508" stopIfTrue="1" operator="equal">
      <formula>0</formula>
    </cfRule>
  </conditionalFormatting>
  <conditionalFormatting sqref="FM365 FM363 FM361 FM359 FM357 FM355 FM353 FM351 FM349 FM347 FM345 FM343 FM341">
    <cfRule type="cellIs" dxfId="502" priority="507" stopIfTrue="1" operator="equal">
      <formula>0</formula>
    </cfRule>
  </conditionalFormatting>
  <conditionalFormatting sqref="FM387">
    <cfRule type="cellIs" dxfId="501" priority="506" stopIfTrue="1" operator="equal">
      <formula>0</formula>
    </cfRule>
  </conditionalFormatting>
  <conditionalFormatting sqref="FM369 FM371 FM373 FM375 FM377 FM379 FM381 FM383 FM385">
    <cfRule type="cellIs" dxfId="500" priority="505" stopIfTrue="1" operator="equal">
      <formula>0</formula>
    </cfRule>
  </conditionalFormatting>
  <conditionalFormatting sqref="FM389">
    <cfRule type="cellIs" dxfId="499" priority="504" stopIfTrue="1" operator="equal">
      <formula>0</formula>
    </cfRule>
  </conditionalFormatting>
  <conditionalFormatting sqref="FM391">
    <cfRule type="cellIs" dxfId="498" priority="503" stopIfTrue="1" operator="equal">
      <formula>0</formula>
    </cfRule>
  </conditionalFormatting>
  <conditionalFormatting sqref="FM393">
    <cfRule type="cellIs" dxfId="497" priority="502" stopIfTrue="1" operator="equal">
      <formula>0</formula>
    </cfRule>
  </conditionalFormatting>
  <conditionalFormatting sqref="FM401">
    <cfRule type="cellIs" dxfId="496" priority="501" stopIfTrue="1" operator="equal">
      <formula>0</formula>
    </cfRule>
  </conditionalFormatting>
  <conditionalFormatting sqref="FM401">
    <cfRule type="cellIs" dxfId="495" priority="500" stopIfTrue="1" operator="equal">
      <formula>0</formula>
    </cfRule>
  </conditionalFormatting>
  <conditionalFormatting sqref="FM397 FM399">
    <cfRule type="cellIs" dxfId="494" priority="499" stopIfTrue="1" operator="equal">
      <formula>0</formula>
    </cfRule>
  </conditionalFormatting>
  <conditionalFormatting sqref="FM397 FM399">
    <cfRule type="cellIs" dxfId="493" priority="498" stopIfTrue="1" operator="equal">
      <formula>0</formula>
    </cfRule>
  </conditionalFormatting>
  <conditionalFormatting sqref="FM439">
    <cfRule type="cellIs" dxfId="492" priority="497" stopIfTrue="1" operator="equal">
      <formula>0</formula>
    </cfRule>
  </conditionalFormatting>
  <conditionalFormatting sqref="FM439">
    <cfRule type="cellIs" dxfId="491" priority="496" stopIfTrue="1" operator="equal">
      <formula>0</formula>
    </cfRule>
  </conditionalFormatting>
  <conditionalFormatting sqref="FM435 FM433">
    <cfRule type="cellIs" dxfId="490" priority="495" stopIfTrue="1" operator="equal">
      <formula>0</formula>
    </cfRule>
  </conditionalFormatting>
  <conditionalFormatting sqref="FM437">
    <cfRule type="cellIs" dxfId="489" priority="494" stopIfTrue="1" operator="equal">
      <formula>0</formula>
    </cfRule>
  </conditionalFormatting>
  <conditionalFormatting sqref="FM435 FM433">
    <cfRule type="cellIs" dxfId="488" priority="493" stopIfTrue="1" operator="equal">
      <formula>0</formula>
    </cfRule>
  </conditionalFormatting>
  <conditionalFormatting sqref="FM437">
    <cfRule type="cellIs" dxfId="487" priority="492" stopIfTrue="1" operator="equal">
      <formula>0</formula>
    </cfRule>
  </conditionalFormatting>
  <conditionalFormatting sqref="FM441">
    <cfRule type="cellIs" dxfId="486" priority="491" stopIfTrue="1" operator="equal">
      <formula>0</formula>
    </cfRule>
  </conditionalFormatting>
  <conditionalFormatting sqref="FM447 FM445">
    <cfRule type="cellIs" dxfId="485" priority="490" stopIfTrue="1" operator="equal">
      <formula>0</formula>
    </cfRule>
  </conditionalFormatting>
  <conditionalFormatting sqref="FN83 FN77 FN75 FN73 FN71 FN69 FN67 FN81 FN79 FN65 FN63 FN59 FN57 FN61">
    <cfRule type="cellIs" dxfId="484" priority="489" stopIfTrue="1" operator="equal">
      <formula>0</formula>
    </cfRule>
  </conditionalFormatting>
  <conditionalFormatting sqref="FN111 FN113 FN115 FN117 FN119 FN121 FN123 FN125 FN127 FN129">
    <cfRule type="cellIs" dxfId="483" priority="488" stopIfTrue="1" operator="equal">
      <formula>0</formula>
    </cfRule>
  </conditionalFormatting>
  <conditionalFormatting sqref="FN133 FN135 FN137 FN139 FN141 FN143 FN145 FN147 FN149 FN151">
    <cfRule type="cellIs" dxfId="482" priority="487" stopIfTrue="1" operator="equal">
      <formula>0</formula>
    </cfRule>
  </conditionalFormatting>
  <conditionalFormatting sqref="FN153">
    <cfRule type="cellIs" dxfId="481" priority="486" stopIfTrue="1" operator="equal">
      <formula>0</formula>
    </cfRule>
  </conditionalFormatting>
  <conditionalFormatting sqref="FN167">
    <cfRule type="cellIs" dxfId="480" priority="485" stopIfTrue="1" operator="equal">
      <formula>0</formula>
    </cfRule>
  </conditionalFormatting>
  <conditionalFormatting sqref="FN157 FN159">
    <cfRule type="cellIs" dxfId="479" priority="484" stopIfTrue="1" operator="equal">
      <formula>0</formula>
    </cfRule>
  </conditionalFormatting>
  <conditionalFormatting sqref="FN161 FN163">
    <cfRule type="cellIs" dxfId="478" priority="483" stopIfTrue="1" operator="equal">
      <formula>0</formula>
    </cfRule>
  </conditionalFormatting>
  <conditionalFormatting sqref="FN165">
    <cfRule type="cellIs" dxfId="477" priority="482" stopIfTrue="1" operator="equal">
      <formula>0</formula>
    </cfRule>
  </conditionalFormatting>
  <conditionalFormatting sqref="FN171 FN173 FN175 FN177">
    <cfRule type="cellIs" dxfId="476" priority="481" stopIfTrue="1" operator="equal">
      <formula>0</formula>
    </cfRule>
  </conditionalFormatting>
  <conditionalFormatting sqref="FN189">
    <cfRule type="cellIs" dxfId="475" priority="480" stopIfTrue="1" operator="equal">
      <formula>0</formula>
    </cfRule>
  </conditionalFormatting>
  <conditionalFormatting sqref="FN181 FN183">
    <cfRule type="cellIs" dxfId="474" priority="479" stopIfTrue="1" operator="equal">
      <formula>0</formula>
    </cfRule>
  </conditionalFormatting>
  <conditionalFormatting sqref="FN185 FN187">
    <cfRule type="cellIs" dxfId="473" priority="478" stopIfTrue="1" operator="equal">
      <formula>0</formula>
    </cfRule>
  </conditionalFormatting>
  <conditionalFormatting sqref="FN243 FN269">
    <cfRule type="cellIs" dxfId="472" priority="477" stopIfTrue="1" operator="equal">
      <formula>0</formula>
    </cfRule>
  </conditionalFormatting>
  <conditionalFormatting sqref="FN253 FN251">
    <cfRule type="cellIs" dxfId="471" priority="476" stopIfTrue="1" operator="equal">
      <formula>0</formula>
    </cfRule>
  </conditionalFormatting>
  <conditionalFormatting sqref="FN259">
    <cfRule type="cellIs" dxfId="470" priority="474" stopIfTrue="1" operator="equal">
      <formula>0</formula>
    </cfRule>
  </conditionalFormatting>
  <conditionalFormatting sqref="FN255 FN257">
    <cfRule type="cellIs" dxfId="469" priority="475" stopIfTrue="1" operator="equal">
      <formula>0</formula>
    </cfRule>
  </conditionalFormatting>
  <conditionalFormatting sqref="FN261">
    <cfRule type="cellIs" dxfId="468" priority="473" stopIfTrue="1" operator="equal">
      <formula>0</formula>
    </cfRule>
  </conditionalFormatting>
  <conditionalFormatting sqref="FN249">
    <cfRule type="cellIs" dxfId="467" priority="472" stopIfTrue="1" operator="equal">
      <formula>0</formula>
    </cfRule>
  </conditionalFormatting>
  <conditionalFormatting sqref="FN241">
    <cfRule type="cellIs" dxfId="466" priority="471" stopIfTrue="1" operator="equal">
      <formula>0</formula>
    </cfRule>
  </conditionalFormatting>
  <conditionalFormatting sqref="FN245">
    <cfRule type="cellIs" dxfId="465" priority="470" stopIfTrue="1" operator="equal">
      <formula>0</formula>
    </cfRule>
  </conditionalFormatting>
  <conditionalFormatting sqref="FN247">
    <cfRule type="cellIs" dxfId="464" priority="469" stopIfTrue="1" operator="equal">
      <formula>0</formula>
    </cfRule>
  </conditionalFormatting>
  <conditionalFormatting sqref="FN239 FN237">
    <cfRule type="cellIs" dxfId="463" priority="468" stopIfTrue="1" operator="equal">
      <formula>0</formula>
    </cfRule>
  </conditionalFormatting>
  <conditionalFormatting sqref="FN235 FN233">
    <cfRule type="cellIs" dxfId="462" priority="467" stopIfTrue="1" operator="equal">
      <formula>0</formula>
    </cfRule>
  </conditionalFormatting>
  <conditionalFormatting sqref="FN231">
    <cfRule type="cellIs" dxfId="461" priority="466" stopIfTrue="1" operator="equal">
      <formula>0</formula>
    </cfRule>
  </conditionalFormatting>
  <conditionalFormatting sqref="FN223 FN225">
    <cfRule type="cellIs" dxfId="460" priority="465" stopIfTrue="1" operator="equal">
      <formula>0</formula>
    </cfRule>
  </conditionalFormatting>
  <conditionalFormatting sqref="FN227 FN229">
    <cfRule type="cellIs" dxfId="459" priority="464" stopIfTrue="1" operator="equal">
      <formula>0</formula>
    </cfRule>
  </conditionalFormatting>
  <conditionalFormatting sqref="FN223 FN225 FN237 FN239">
    <cfRule type="cellIs" dxfId="458" priority="463" stopIfTrue="1" operator="equal">
      <formula>0</formula>
    </cfRule>
  </conditionalFormatting>
  <conditionalFormatting sqref="FN227 FN229 FN233 FN235">
    <cfRule type="cellIs" dxfId="457" priority="462" stopIfTrue="1" operator="equal">
      <formula>0</formula>
    </cfRule>
  </conditionalFormatting>
  <conditionalFormatting sqref="FN231">
    <cfRule type="cellIs" dxfId="456" priority="461" stopIfTrue="1" operator="equal">
      <formula>0</formula>
    </cfRule>
  </conditionalFormatting>
  <conditionalFormatting sqref="FN263">
    <cfRule type="cellIs" dxfId="455" priority="460" stopIfTrue="1" operator="equal">
      <formula>0</formula>
    </cfRule>
  </conditionalFormatting>
  <conditionalFormatting sqref="FN265">
    <cfRule type="cellIs" dxfId="454" priority="459" stopIfTrue="1" operator="equal">
      <formula>0</formula>
    </cfRule>
  </conditionalFormatting>
  <conditionalFormatting sqref="FN267">
    <cfRule type="cellIs" dxfId="453" priority="458" stopIfTrue="1" operator="equal">
      <formula>0</formula>
    </cfRule>
  </conditionalFormatting>
  <conditionalFormatting sqref="FN301 FN273 FN297 FN299 FN283 FN277 FN281 FN279 FN289 FN287 FN285 FN275 FN295 FN291 FN293">
    <cfRule type="cellIs" dxfId="452" priority="457" stopIfTrue="1" operator="equal">
      <formula>0</formula>
    </cfRule>
  </conditionalFormatting>
  <conditionalFormatting sqref="FN315 FN323 FN321 FN313 FN325 FN327 FN329 FN317 FN331 FN319 FN333 FN335 FN337 FN311">
    <cfRule type="cellIs" dxfId="451" priority="456" stopIfTrue="1" operator="equal">
      <formula>0</formula>
    </cfRule>
  </conditionalFormatting>
  <conditionalFormatting sqref="FN365 FN363 FN361 FN359 FN357 FN355 FN353 FN351 FN349 FN347 FN345 FN343 FN341">
    <cfRule type="cellIs" dxfId="450" priority="455" stopIfTrue="1" operator="equal">
      <formula>0</formula>
    </cfRule>
  </conditionalFormatting>
  <conditionalFormatting sqref="FN387">
    <cfRule type="cellIs" dxfId="449" priority="454" stopIfTrue="1" operator="equal">
      <formula>0</formula>
    </cfRule>
  </conditionalFormatting>
  <conditionalFormatting sqref="FN369 FN371 FN373 FN375 FN377 FN379 FN381 FN383 FN385">
    <cfRule type="cellIs" dxfId="448" priority="453" stopIfTrue="1" operator="equal">
      <formula>0</formula>
    </cfRule>
  </conditionalFormatting>
  <conditionalFormatting sqref="FN389">
    <cfRule type="cellIs" dxfId="447" priority="452" stopIfTrue="1" operator="equal">
      <formula>0</formula>
    </cfRule>
  </conditionalFormatting>
  <conditionalFormatting sqref="FN391">
    <cfRule type="cellIs" dxfId="446" priority="451" stopIfTrue="1" operator="equal">
      <formula>0</formula>
    </cfRule>
  </conditionalFormatting>
  <conditionalFormatting sqref="FN393">
    <cfRule type="cellIs" dxfId="445" priority="450" stopIfTrue="1" operator="equal">
      <formula>0</formula>
    </cfRule>
  </conditionalFormatting>
  <conditionalFormatting sqref="FN401">
    <cfRule type="cellIs" dxfId="444" priority="449" stopIfTrue="1" operator="equal">
      <formula>0</formula>
    </cfRule>
  </conditionalFormatting>
  <conditionalFormatting sqref="FN401">
    <cfRule type="cellIs" dxfId="443" priority="448" stopIfTrue="1" operator="equal">
      <formula>0</formula>
    </cfRule>
  </conditionalFormatting>
  <conditionalFormatting sqref="FN397 FN399">
    <cfRule type="cellIs" dxfId="442" priority="447" stopIfTrue="1" operator="equal">
      <formula>0</formula>
    </cfRule>
  </conditionalFormatting>
  <conditionalFormatting sqref="FN397 FN399">
    <cfRule type="cellIs" dxfId="441" priority="446" stopIfTrue="1" operator="equal">
      <formula>0</formula>
    </cfRule>
  </conditionalFormatting>
  <conditionalFormatting sqref="FN405 FN407 FN415 FN409">
    <cfRule type="cellIs" dxfId="440" priority="445" stopIfTrue="1" operator="equal">
      <formula>0</formula>
    </cfRule>
  </conditionalFormatting>
  <conditionalFormatting sqref="FN417">
    <cfRule type="cellIs" dxfId="439" priority="444" stopIfTrue="1" operator="equal">
      <formula>0</formula>
    </cfRule>
  </conditionalFormatting>
  <conditionalFormatting sqref="FN419">
    <cfRule type="cellIs" dxfId="438" priority="443" stopIfTrue="1" operator="equal">
      <formula>0</formula>
    </cfRule>
  </conditionalFormatting>
  <conditionalFormatting sqref="FN421">
    <cfRule type="cellIs" dxfId="437" priority="442" stopIfTrue="1" operator="equal">
      <formula>0</formula>
    </cfRule>
  </conditionalFormatting>
  <conditionalFormatting sqref="FN423">
    <cfRule type="cellIs" dxfId="436" priority="441" stopIfTrue="1" operator="equal">
      <formula>0</formula>
    </cfRule>
  </conditionalFormatting>
  <conditionalFormatting sqref="FN429 FN425 FN427">
    <cfRule type="cellIs" dxfId="435" priority="440" stopIfTrue="1" operator="equal">
      <formula>0</formula>
    </cfRule>
  </conditionalFormatting>
  <conditionalFormatting sqref="FN413 FN411">
    <cfRule type="cellIs" dxfId="434" priority="439" stopIfTrue="1" operator="equal">
      <formula>0</formula>
    </cfRule>
  </conditionalFormatting>
  <conditionalFormatting sqref="FN439">
    <cfRule type="cellIs" dxfId="433" priority="438" stopIfTrue="1" operator="equal">
      <formula>0</formula>
    </cfRule>
  </conditionalFormatting>
  <conditionalFormatting sqref="FN439">
    <cfRule type="cellIs" dxfId="432" priority="437" stopIfTrue="1" operator="equal">
      <formula>0</formula>
    </cfRule>
  </conditionalFormatting>
  <conditionalFormatting sqref="FN435 FN433">
    <cfRule type="cellIs" dxfId="431" priority="436" stopIfTrue="1" operator="equal">
      <formula>0</formula>
    </cfRule>
  </conditionalFormatting>
  <conditionalFormatting sqref="FN437">
    <cfRule type="cellIs" dxfId="430" priority="435" stopIfTrue="1" operator="equal">
      <formula>0</formula>
    </cfRule>
  </conditionalFormatting>
  <conditionalFormatting sqref="FN435 FN433">
    <cfRule type="cellIs" dxfId="429" priority="434" stopIfTrue="1" operator="equal">
      <formula>0</formula>
    </cfRule>
  </conditionalFormatting>
  <conditionalFormatting sqref="FN437">
    <cfRule type="cellIs" dxfId="428" priority="433" stopIfTrue="1" operator="equal">
      <formula>0</formula>
    </cfRule>
  </conditionalFormatting>
  <conditionalFormatting sqref="FN441">
    <cfRule type="cellIs" dxfId="427" priority="432" stopIfTrue="1" operator="equal">
      <formula>0</formula>
    </cfRule>
  </conditionalFormatting>
  <conditionalFormatting sqref="FO13 FO39 FO17 FO43 FO29 FO31 FO33 FO15 FO19 FO21 FO23 FO25 FO27 FO35 FO37 FO41">
    <cfRule type="cellIs" dxfId="426" priority="431" stopIfTrue="1" operator="equal">
      <formula>0</formula>
    </cfRule>
  </conditionalFormatting>
  <conditionalFormatting sqref="FO83 FO77 FO75 FO73 FO71 FO69 FO67 FO81 FO79 FO65 FO63 FO59 FO57 FO61">
    <cfRule type="cellIs" dxfId="425" priority="430" stopIfTrue="1" operator="equal">
      <formula>0</formula>
    </cfRule>
  </conditionalFormatting>
  <conditionalFormatting sqref="FO103 FO101 FO105 FO99 FO95 FO93 FO91 FO89 FO97 FO107">
    <cfRule type="cellIs" dxfId="424" priority="429" stopIfTrue="1" operator="equal">
      <formula>0</formula>
    </cfRule>
  </conditionalFormatting>
  <conditionalFormatting sqref="FO111 FO113 FO115 FO117 FO119 FO121 FO123 FO125 FO127 FO129">
    <cfRule type="cellIs" dxfId="423" priority="427" stopIfTrue="1" operator="equal">
      <formula>0</formula>
    </cfRule>
  </conditionalFormatting>
  <conditionalFormatting sqref="FO133 FO135 FO137 FO139 FO141 FO143 FO145 FO147 FO149 FO151">
    <cfRule type="cellIs" dxfId="422" priority="426" stopIfTrue="1" operator="equal">
      <formula>0</formula>
    </cfRule>
  </conditionalFormatting>
  <conditionalFormatting sqref="FO153">
    <cfRule type="cellIs" dxfId="421" priority="425" stopIfTrue="1" operator="equal">
      <formula>0</formula>
    </cfRule>
  </conditionalFormatting>
  <conditionalFormatting sqref="FO167">
    <cfRule type="cellIs" dxfId="420" priority="424" stopIfTrue="1" operator="equal">
      <formula>0</formula>
    </cfRule>
  </conditionalFormatting>
  <conditionalFormatting sqref="FO157 FO159">
    <cfRule type="cellIs" dxfId="419" priority="423" stopIfTrue="1" operator="equal">
      <formula>0</formula>
    </cfRule>
  </conditionalFormatting>
  <conditionalFormatting sqref="FO161 FO163">
    <cfRule type="cellIs" dxfId="418" priority="422" stopIfTrue="1" operator="equal">
      <formula>0</formula>
    </cfRule>
  </conditionalFormatting>
  <conditionalFormatting sqref="FO165">
    <cfRule type="cellIs" dxfId="417" priority="421" stopIfTrue="1" operator="equal">
      <formula>0</formula>
    </cfRule>
  </conditionalFormatting>
  <conditionalFormatting sqref="FO171 FO173 FO175 FO177">
    <cfRule type="cellIs" dxfId="416" priority="420" stopIfTrue="1" operator="equal">
      <formula>0</formula>
    </cfRule>
  </conditionalFormatting>
  <conditionalFormatting sqref="FO189">
    <cfRule type="cellIs" dxfId="415" priority="419" stopIfTrue="1" operator="equal">
      <formula>0</formula>
    </cfRule>
  </conditionalFormatting>
  <conditionalFormatting sqref="FO181 FO183">
    <cfRule type="cellIs" dxfId="414" priority="418" stopIfTrue="1" operator="equal">
      <formula>0</formula>
    </cfRule>
  </conditionalFormatting>
  <conditionalFormatting sqref="FO185 FO187">
    <cfRule type="cellIs" dxfId="413" priority="417" stopIfTrue="1" operator="equal">
      <formula>0</formula>
    </cfRule>
  </conditionalFormatting>
  <conditionalFormatting sqref="FO209 FO211">
    <cfRule type="cellIs" dxfId="412" priority="416" stopIfTrue="1" operator="equal">
      <formula>0</formula>
    </cfRule>
  </conditionalFormatting>
  <conditionalFormatting sqref="FO213">
    <cfRule type="cellIs" dxfId="411" priority="415" stopIfTrue="1" operator="equal">
      <formula>0</formula>
    </cfRule>
  </conditionalFormatting>
  <conditionalFormatting sqref="FO243 FO269">
    <cfRule type="cellIs" dxfId="410" priority="414" stopIfTrue="1" operator="equal">
      <formula>0</formula>
    </cfRule>
  </conditionalFormatting>
  <conditionalFormatting sqref="FO253 FO251">
    <cfRule type="cellIs" dxfId="409" priority="413" stopIfTrue="1" operator="equal">
      <formula>0</formula>
    </cfRule>
  </conditionalFormatting>
  <conditionalFormatting sqref="FO259">
    <cfRule type="cellIs" dxfId="408" priority="411" stopIfTrue="1" operator="equal">
      <formula>0</formula>
    </cfRule>
  </conditionalFormatting>
  <conditionalFormatting sqref="FO255 FO257">
    <cfRule type="cellIs" dxfId="407" priority="412" stopIfTrue="1" operator="equal">
      <formula>0</formula>
    </cfRule>
  </conditionalFormatting>
  <conditionalFormatting sqref="FO261">
    <cfRule type="cellIs" dxfId="406" priority="410" stopIfTrue="1" operator="equal">
      <formula>0</formula>
    </cfRule>
  </conditionalFormatting>
  <conditionalFormatting sqref="FO249">
    <cfRule type="cellIs" dxfId="405" priority="409" stopIfTrue="1" operator="equal">
      <formula>0</formula>
    </cfRule>
  </conditionalFormatting>
  <conditionalFormatting sqref="FO241">
    <cfRule type="cellIs" dxfId="404" priority="408" stopIfTrue="1" operator="equal">
      <formula>0</formula>
    </cfRule>
  </conditionalFormatting>
  <conditionalFormatting sqref="FO245">
    <cfRule type="cellIs" dxfId="403" priority="407" stopIfTrue="1" operator="equal">
      <formula>0</formula>
    </cfRule>
  </conditionalFormatting>
  <conditionalFormatting sqref="FO247">
    <cfRule type="cellIs" dxfId="402" priority="406" stopIfTrue="1" operator="equal">
      <formula>0</formula>
    </cfRule>
  </conditionalFormatting>
  <conditionalFormatting sqref="FO239 FO237">
    <cfRule type="cellIs" dxfId="401" priority="405" stopIfTrue="1" operator="equal">
      <formula>0</formula>
    </cfRule>
  </conditionalFormatting>
  <conditionalFormatting sqref="FO235 FO233">
    <cfRule type="cellIs" dxfId="400" priority="404" stopIfTrue="1" operator="equal">
      <formula>0</formula>
    </cfRule>
  </conditionalFormatting>
  <conditionalFormatting sqref="FO231">
    <cfRule type="cellIs" dxfId="399" priority="403" stopIfTrue="1" operator="equal">
      <formula>0</formula>
    </cfRule>
  </conditionalFormatting>
  <conditionalFormatting sqref="FO223 FO225">
    <cfRule type="cellIs" dxfId="398" priority="402" stopIfTrue="1" operator="equal">
      <formula>0</formula>
    </cfRule>
  </conditionalFormatting>
  <conditionalFormatting sqref="FO227 FO229">
    <cfRule type="cellIs" dxfId="397" priority="401" stopIfTrue="1" operator="equal">
      <formula>0</formula>
    </cfRule>
  </conditionalFormatting>
  <conditionalFormatting sqref="FO223 FO225 FO237 FO239">
    <cfRule type="cellIs" dxfId="396" priority="400" stopIfTrue="1" operator="equal">
      <formula>0</formula>
    </cfRule>
  </conditionalFormatting>
  <conditionalFormatting sqref="FO227 FO229 FO233 FO235">
    <cfRule type="cellIs" dxfId="395" priority="399" stopIfTrue="1" operator="equal">
      <formula>0</formula>
    </cfRule>
  </conditionalFormatting>
  <conditionalFormatting sqref="FO231">
    <cfRule type="cellIs" dxfId="394" priority="398" stopIfTrue="1" operator="equal">
      <formula>0</formula>
    </cfRule>
  </conditionalFormatting>
  <conditionalFormatting sqref="FO263">
    <cfRule type="cellIs" dxfId="393" priority="397" stopIfTrue="1" operator="equal">
      <formula>0</formula>
    </cfRule>
  </conditionalFormatting>
  <conditionalFormatting sqref="FO265">
    <cfRule type="cellIs" dxfId="392" priority="396" stopIfTrue="1" operator="equal">
      <formula>0</formula>
    </cfRule>
  </conditionalFormatting>
  <conditionalFormatting sqref="FO267">
    <cfRule type="cellIs" dxfId="391" priority="395" stopIfTrue="1" operator="equal">
      <formula>0</formula>
    </cfRule>
  </conditionalFormatting>
  <conditionalFormatting sqref="FO301 FO273 FO297 FO299 FO283 FO277 FO281 FO279 FO289 FO287 FO285 FO275 FO295 FO291 FO293">
    <cfRule type="cellIs" dxfId="390" priority="394" stopIfTrue="1" operator="equal">
      <formula>0</formula>
    </cfRule>
  </conditionalFormatting>
  <conditionalFormatting sqref="FO315 FO323 FO321 FO313 FO325 FO327 FO329 FO317 FO331 FO319 FO333 FO335 FO337 FO311">
    <cfRule type="cellIs" dxfId="389" priority="393" stopIfTrue="1" operator="equal">
      <formula>0</formula>
    </cfRule>
  </conditionalFormatting>
  <conditionalFormatting sqref="FO365 FO363 FO361 FO359 FO357 FO355 FO353 FO351 FO349 FO347 FO345 FO343 FO341">
    <cfRule type="cellIs" dxfId="388" priority="392" stopIfTrue="1" operator="equal">
      <formula>0</formula>
    </cfRule>
  </conditionalFormatting>
  <conditionalFormatting sqref="FO387">
    <cfRule type="cellIs" dxfId="387" priority="391" stopIfTrue="1" operator="equal">
      <formula>0</formula>
    </cfRule>
  </conditionalFormatting>
  <conditionalFormatting sqref="FO369 FO371 FO373 FO375 FO377 FO379 FO381 FO383 FO385">
    <cfRule type="cellIs" dxfId="386" priority="390" stopIfTrue="1" operator="equal">
      <formula>0</formula>
    </cfRule>
  </conditionalFormatting>
  <conditionalFormatting sqref="FO389">
    <cfRule type="cellIs" dxfId="385" priority="389" stopIfTrue="1" operator="equal">
      <formula>0</formula>
    </cfRule>
  </conditionalFormatting>
  <conditionalFormatting sqref="FO391">
    <cfRule type="cellIs" dxfId="384" priority="388" stopIfTrue="1" operator="equal">
      <formula>0</formula>
    </cfRule>
  </conditionalFormatting>
  <conditionalFormatting sqref="FO393">
    <cfRule type="cellIs" dxfId="383" priority="387" stopIfTrue="1" operator="equal">
      <formula>0</formula>
    </cfRule>
  </conditionalFormatting>
  <conditionalFormatting sqref="FO401">
    <cfRule type="cellIs" dxfId="382" priority="386" stopIfTrue="1" operator="equal">
      <formula>0</formula>
    </cfRule>
  </conditionalFormatting>
  <conditionalFormatting sqref="FO401">
    <cfRule type="cellIs" dxfId="381" priority="385" stopIfTrue="1" operator="equal">
      <formula>0</formula>
    </cfRule>
  </conditionalFormatting>
  <conditionalFormatting sqref="FO397 FO399">
    <cfRule type="cellIs" dxfId="380" priority="384" stopIfTrue="1" operator="equal">
      <formula>0</formula>
    </cfRule>
  </conditionalFormatting>
  <conditionalFormatting sqref="FO397 FO399">
    <cfRule type="cellIs" dxfId="379" priority="383" stopIfTrue="1" operator="equal">
      <formula>0</formula>
    </cfRule>
  </conditionalFormatting>
  <conditionalFormatting sqref="FO405 FO407 FO415 FO409">
    <cfRule type="cellIs" dxfId="378" priority="382" stopIfTrue="1" operator="equal">
      <formula>0</formula>
    </cfRule>
  </conditionalFormatting>
  <conditionalFormatting sqref="FO417">
    <cfRule type="cellIs" dxfId="377" priority="381" stopIfTrue="1" operator="equal">
      <formula>0</formula>
    </cfRule>
  </conditionalFormatting>
  <conditionalFormatting sqref="FO419">
    <cfRule type="cellIs" dxfId="376" priority="380" stopIfTrue="1" operator="equal">
      <formula>0</formula>
    </cfRule>
  </conditionalFormatting>
  <conditionalFormatting sqref="FO421">
    <cfRule type="cellIs" dxfId="375" priority="379" stopIfTrue="1" operator="equal">
      <formula>0</formula>
    </cfRule>
  </conditionalFormatting>
  <conditionalFormatting sqref="FO423">
    <cfRule type="cellIs" dxfId="374" priority="378" stopIfTrue="1" operator="equal">
      <formula>0</formula>
    </cfRule>
  </conditionalFormatting>
  <conditionalFormatting sqref="FO429 FO425 FO427">
    <cfRule type="cellIs" dxfId="373" priority="377" stopIfTrue="1" operator="equal">
      <formula>0</formula>
    </cfRule>
  </conditionalFormatting>
  <conditionalFormatting sqref="FO413 FO411">
    <cfRule type="cellIs" dxfId="372" priority="376" stopIfTrue="1" operator="equal">
      <formula>0</formula>
    </cfRule>
  </conditionalFormatting>
  <conditionalFormatting sqref="FO439">
    <cfRule type="cellIs" dxfId="371" priority="375" stopIfTrue="1" operator="equal">
      <formula>0</formula>
    </cfRule>
  </conditionalFormatting>
  <conditionalFormatting sqref="FO439">
    <cfRule type="cellIs" dxfId="370" priority="374" stopIfTrue="1" operator="equal">
      <formula>0</formula>
    </cfRule>
  </conditionalFormatting>
  <conditionalFormatting sqref="FO435 FO433">
    <cfRule type="cellIs" dxfId="369" priority="373" stopIfTrue="1" operator="equal">
      <formula>0</formula>
    </cfRule>
  </conditionalFormatting>
  <conditionalFormatting sqref="FO437">
    <cfRule type="cellIs" dxfId="368" priority="372" stopIfTrue="1" operator="equal">
      <formula>0</formula>
    </cfRule>
  </conditionalFormatting>
  <conditionalFormatting sqref="FO435 FO433">
    <cfRule type="cellIs" dxfId="367" priority="371" stopIfTrue="1" operator="equal">
      <formula>0</formula>
    </cfRule>
  </conditionalFormatting>
  <conditionalFormatting sqref="FO437">
    <cfRule type="cellIs" dxfId="366" priority="370" stopIfTrue="1" operator="equal">
      <formula>0</formula>
    </cfRule>
  </conditionalFormatting>
  <conditionalFormatting sqref="FO441">
    <cfRule type="cellIs" dxfId="365" priority="369" stopIfTrue="1" operator="equal">
      <formula>0</formula>
    </cfRule>
  </conditionalFormatting>
  <conditionalFormatting sqref="FO445 FO447">
    <cfRule type="cellIs" dxfId="364" priority="368" stopIfTrue="1" operator="equal">
      <formula>0</formula>
    </cfRule>
  </conditionalFormatting>
  <conditionalFormatting sqref="FP13 FP39 FP17 FP43 FP29 FP31 FP33 FP15 FP19 FP21 FP23 FP25 FP27 FP35 FP37 FP41">
    <cfRule type="cellIs" dxfId="363" priority="367" stopIfTrue="1" operator="equal">
      <formula>0</formula>
    </cfRule>
  </conditionalFormatting>
  <conditionalFormatting sqref="FP83 FP77 FP75 FP73 FP71 FP69 FP67 FP81 FP79 FP65 FP63 FP59 FP57 FP61">
    <cfRule type="cellIs" dxfId="362" priority="366" stopIfTrue="1" operator="equal">
      <formula>0</formula>
    </cfRule>
  </conditionalFormatting>
  <conditionalFormatting sqref="FP103 FP101 FP105 FP99 FP95 FP93 FP91 FP89 FP97 FP107">
    <cfRule type="cellIs" dxfId="361" priority="365" stopIfTrue="1" operator="equal">
      <formula>0</formula>
    </cfRule>
  </conditionalFormatting>
  <conditionalFormatting sqref="FP111 FP113 FP115 FP117 FP119 FP121 FP123 FP125 FP127 FP129">
    <cfRule type="cellIs" dxfId="360" priority="364" stopIfTrue="1" operator="equal">
      <formula>0</formula>
    </cfRule>
  </conditionalFormatting>
  <conditionalFormatting sqref="FP133 FP135 FP137 FP139 FP141 FP143 FP145 FP147 FP149 FP151">
    <cfRule type="cellIs" dxfId="359" priority="363" stopIfTrue="1" operator="equal">
      <formula>0</formula>
    </cfRule>
  </conditionalFormatting>
  <conditionalFormatting sqref="FP153">
    <cfRule type="cellIs" dxfId="358" priority="362" stopIfTrue="1" operator="equal">
      <formula>0</formula>
    </cfRule>
  </conditionalFormatting>
  <conditionalFormatting sqref="FP167">
    <cfRule type="cellIs" dxfId="357" priority="361" stopIfTrue="1" operator="equal">
      <formula>0</formula>
    </cfRule>
  </conditionalFormatting>
  <conditionalFormatting sqref="FP157 FP159">
    <cfRule type="cellIs" dxfId="356" priority="360" stopIfTrue="1" operator="equal">
      <formula>0</formula>
    </cfRule>
  </conditionalFormatting>
  <conditionalFormatting sqref="FP161 FP163">
    <cfRule type="cellIs" dxfId="355" priority="359" stopIfTrue="1" operator="equal">
      <formula>0</formula>
    </cfRule>
  </conditionalFormatting>
  <conditionalFormatting sqref="FP165">
    <cfRule type="cellIs" dxfId="354" priority="358" stopIfTrue="1" operator="equal">
      <formula>0</formula>
    </cfRule>
  </conditionalFormatting>
  <conditionalFormatting sqref="FP171 FP173 FP175 FP177">
    <cfRule type="cellIs" dxfId="353" priority="357" stopIfTrue="1" operator="equal">
      <formula>0</formula>
    </cfRule>
  </conditionalFormatting>
  <conditionalFormatting sqref="FP189">
    <cfRule type="cellIs" dxfId="352" priority="356" stopIfTrue="1" operator="equal">
      <formula>0</formula>
    </cfRule>
  </conditionalFormatting>
  <conditionalFormatting sqref="FP181 FP183">
    <cfRule type="cellIs" dxfId="351" priority="355" stopIfTrue="1" operator="equal">
      <formula>0</formula>
    </cfRule>
  </conditionalFormatting>
  <conditionalFormatting sqref="FP185 FP187">
    <cfRule type="cellIs" dxfId="350" priority="354" stopIfTrue="1" operator="equal">
      <formula>0</formula>
    </cfRule>
  </conditionalFormatting>
  <conditionalFormatting sqref="FP209 FP211">
    <cfRule type="cellIs" dxfId="349" priority="353" stopIfTrue="1" operator="equal">
      <formula>0</formula>
    </cfRule>
  </conditionalFormatting>
  <conditionalFormatting sqref="FP213">
    <cfRule type="cellIs" dxfId="348" priority="352" stopIfTrue="1" operator="equal">
      <formula>0</formula>
    </cfRule>
  </conditionalFormatting>
  <conditionalFormatting sqref="FP243 FP269">
    <cfRule type="cellIs" dxfId="347" priority="351" stopIfTrue="1" operator="equal">
      <formula>0</formula>
    </cfRule>
  </conditionalFormatting>
  <conditionalFormatting sqref="FP253 FP251">
    <cfRule type="cellIs" dxfId="346" priority="350" stopIfTrue="1" operator="equal">
      <formula>0</formula>
    </cfRule>
  </conditionalFormatting>
  <conditionalFormatting sqref="FP259">
    <cfRule type="cellIs" dxfId="345" priority="348" stopIfTrue="1" operator="equal">
      <formula>0</formula>
    </cfRule>
  </conditionalFormatting>
  <conditionalFormatting sqref="FP255 FP257">
    <cfRule type="cellIs" dxfId="344" priority="349" stopIfTrue="1" operator="equal">
      <formula>0</formula>
    </cfRule>
  </conditionalFormatting>
  <conditionalFormatting sqref="FP261">
    <cfRule type="cellIs" dxfId="343" priority="347" stopIfTrue="1" operator="equal">
      <formula>0</formula>
    </cfRule>
  </conditionalFormatting>
  <conditionalFormatting sqref="FP249">
    <cfRule type="cellIs" dxfId="342" priority="346" stopIfTrue="1" operator="equal">
      <formula>0</formula>
    </cfRule>
  </conditionalFormatting>
  <conditionalFormatting sqref="FP241">
    <cfRule type="cellIs" dxfId="341" priority="345" stopIfTrue="1" operator="equal">
      <formula>0</formula>
    </cfRule>
  </conditionalFormatting>
  <conditionalFormatting sqref="FP245">
    <cfRule type="cellIs" dxfId="340" priority="344" stopIfTrue="1" operator="equal">
      <formula>0</formula>
    </cfRule>
  </conditionalFormatting>
  <conditionalFormatting sqref="FP247">
    <cfRule type="cellIs" dxfId="339" priority="343" stopIfTrue="1" operator="equal">
      <formula>0</formula>
    </cfRule>
  </conditionalFormatting>
  <conditionalFormatting sqref="FP239 FP237">
    <cfRule type="cellIs" dxfId="338" priority="342" stopIfTrue="1" operator="equal">
      <formula>0</formula>
    </cfRule>
  </conditionalFormatting>
  <conditionalFormatting sqref="FP235 FP233">
    <cfRule type="cellIs" dxfId="337" priority="341" stopIfTrue="1" operator="equal">
      <formula>0</formula>
    </cfRule>
  </conditionalFormatting>
  <conditionalFormatting sqref="FP231">
    <cfRule type="cellIs" dxfId="336" priority="340" stopIfTrue="1" operator="equal">
      <formula>0</formula>
    </cfRule>
  </conditionalFormatting>
  <conditionalFormatting sqref="FP223 FP225">
    <cfRule type="cellIs" dxfId="335" priority="339" stopIfTrue="1" operator="equal">
      <formula>0</formula>
    </cfRule>
  </conditionalFormatting>
  <conditionalFormatting sqref="FP227 FP229">
    <cfRule type="cellIs" dxfId="334" priority="338" stopIfTrue="1" operator="equal">
      <formula>0</formula>
    </cfRule>
  </conditionalFormatting>
  <conditionalFormatting sqref="FP223 FP225 FP237 FP239">
    <cfRule type="cellIs" dxfId="333" priority="337" stopIfTrue="1" operator="equal">
      <formula>0</formula>
    </cfRule>
  </conditionalFormatting>
  <conditionalFormatting sqref="FP227 FP229 FP233 FP235">
    <cfRule type="cellIs" dxfId="332" priority="336" stopIfTrue="1" operator="equal">
      <formula>0</formula>
    </cfRule>
  </conditionalFormatting>
  <conditionalFormatting sqref="FP231">
    <cfRule type="cellIs" dxfId="331" priority="335" stopIfTrue="1" operator="equal">
      <formula>0</formula>
    </cfRule>
  </conditionalFormatting>
  <conditionalFormatting sqref="FP263">
    <cfRule type="cellIs" dxfId="330" priority="334" stopIfTrue="1" operator="equal">
      <formula>0</formula>
    </cfRule>
  </conditionalFormatting>
  <conditionalFormatting sqref="FP265">
    <cfRule type="cellIs" dxfId="329" priority="333" stopIfTrue="1" operator="equal">
      <formula>0</formula>
    </cfRule>
  </conditionalFormatting>
  <conditionalFormatting sqref="FP267">
    <cfRule type="cellIs" dxfId="328" priority="332" stopIfTrue="1" operator="equal">
      <formula>0</formula>
    </cfRule>
  </conditionalFormatting>
  <conditionalFormatting sqref="FP301 FP273 FP297 FP299 FP283 FP277 FP281 FP279 FP289 FP287 FP285 FP275 FP295 FP291 FP293">
    <cfRule type="cellIs" dxfId="327" priority="331" stopIfTrue="1" operator="equal">
      <formula>0</formula>
    </cfRule>
  </conditionalFormatting>
  <conditionalFormatting sqref="FP315 FP323 FP321 FP313 FP325 FP327 FP329 FP317 FP331 FP319 FP333 FP335 FP337 FP311">
    <cfRule type="cellIs" dxfId="326" priority="330" stopIfTrue="1" operator="equal">
      <formula>0</formula>
    </cfRule>
  </conditionalFormatting>
  <conditionalFormatting sqref="FP365 FP363 FP361 FP359 FP357 FP355 FP353 FP351 FP349 FP347 FP345 FP343 FP341">
    <cfRule type="cellIs" dxfId="325" priority="329" stopIfTrue="1" operator="equal">
      <formula>0</formula>
    </cfRule>
  </conditionalFormatting>
  <conditionalFormatting sqref="FP387">
    <cfRule type="cellIs" dxfId="324" priority="328" stopIfTrue="1" operator="equal">
      <formula>0</formula>
    </cfRule>
  </conditionalFormatting>
  <conditionalFormatting sqref="FP369 FP371 FP373 FP375 FP377 FP379 FP381 FP383 FP385">
    <cfRule type="cellIs" dxfId="323" priority="327" stopIfTrue="1" operator="equal">
      <formula>0</formula>
    </cfRule>
  </conditionalFormatting>
  <conditionalFormatting sqref="FP389">
    <cfRule type="cellIs" dxfId="322" priority="326" stopIfTrue="1" operator="equal">
      <formula>0</formula>
    </cfRule>
  </conditionalFormatting>
  <conditionalFormatting sqref="FP391">
    <cfRule type="cellIs" dxfId="321" priority="325" stopIfTrue="1" operator="equal">
      <formula>0</formula>
    </cfRule>
  </conditionalFormatting>
  <conditionalFormatting sqref="FP393">
    <cfRule type="cellIs" dxfId="320" priority="324" stopIfTrue="1" operator="equal">
      <formula>0</formula>
    </cfRule>
  </conditionalFormatting>
  <conditionalFormatting sqref="FP401">
    <cfRule type="cellIs" dxfId="319" priority="323" stopIfTrue="1" operator="equal">
      <formula>0</formula>
    </cfRule>
  </conditionalFormatting>
  <conditionalFormatting sqref="FP401">
    <cfRule type="cellIs" dxfId="318" priority="322" stopIfTrue="1" operator="equal">
      <formula>0</formula>
    </cfRule>
  </conditionalFormatting>
  <conditionalFormatting sqref="FP397 FP399">
    <cfRule type="cellIs" dxfId="317" priority="321" stopIfTrue="1" operator="equal">
      <formula>0</formula>
    </cfRule>
  </conditionalFormatting>
  <conditionalFormatting sqref="FP397 FP399">
    <cfRule type="cellIs" dxfId="316" priority="320" stopIfTrue="1" operator="equal">
      <formula>0</formula>
    </cfRule>
  </conditionalFormatting>
  <conditionalFormatting sqref="FP405 FP407 FP415 FP409">
    <cfRule type="cellIs" dxfId="315" priority="319" stopIfTrue="1" operator="equal">
      <formula>0</formula>
    </cfRule>
  </conditionalFormatting>
  <conditionalFormatting sqref="FP417">
    <cfRule type="cellIs" dxfId="314" priority="318" stopIfTrue="1" operator="equal">
      <formula>0</formula>
    </cfRule>
  </conditionalFormatting>
  <conditionalFormatting sqref="FP419">
    <cfRule type="cellIs" dxfId="313" priority="317" stopIfTrue="1" operator="equal">
      <formula>0</formula>
    </cfRule>
  </conditionalFormatting>
  <conditionalFormatting sqref="FP421">
    <cfRule type="cellIs" dxfId="312" priority="316" stopIfTrue="1" operator="equal">
      <formula>0</formula>
    </cfRule>
  </conditionalFormatting>
  <conditionalFormatting sqref="FP423">
    <cfRule type="cellIs" dxfId="311" priority="315" stopIfTrue="1" operator="equal">
      <formula>0</formula>
    </cfRule>
  </conditionalFormatting>
  <conditionalFormatting sqref="FP429 FP425 FP427">
    <cfRule type="cellIs" dxfId="310" priority="314" stopIfTrue="1" operator="equal">
      <formula>0</formula>
    </cfRule>
  </conditionalFormatting>
  <conditionalFormatting sqref="FP413 FP411">
    <cfRule type="cellIs" dxfId="309" priority="313" stopIfTrue="1" operator="equal">
      <formula>0</formula>
    </cfRule>
  </conditionalFormatting>
  <conditionalFormatting sqref="FP439">
    <cfRule type="cellIs" dxfId="308" priority="312" stopIfTrue="1" operator="equal">
      <formula>0</formula>
    </cfRule>
  </conditionalFormatting>
  <conditionalFormatting sqref="FP439">
    <cfRule type="cellIs" dxfId="307" priority="311" stopIfTrue="1" operator="equal">
      <formula>0</formula>
    </cfRule>
  </conditionalFormatting>
  <conditionalFormatting sqref="FP435 FP433">
    <cfRule type="cellIs" dxfId="306" priority="310" stopIfTrue="1" operator="equal">
      <formula>0</formula>
    </cfRule>
  </conditionalFormatting>
  <conditionalFormatting sqref="FP437">
    <cfRule type="cellIs" dxfId="305" priority="309" stopIfTrue="1" operator="equal">
      <formula>0</formula>
    </cfRule>
  </conditionalFormatting>
  <conditionalFormatting sqref="FP435 FP433">
    <cfRule type="cellIs" dxfId="304" priority="308" stopIfTrue="1" operator="equal">
      <formula>0</formula>
    </cfRule>
  </conditionalFormatting>
  <conditionalFormatting sqref="FP437">
    <cfRule type="cellIs" dxfId="303" priority="307" stopIfTrue="1" operator="equal">
      <formula>0</formula>
    </cfRule>
  </conditionalFormatting>
  <conditionalFormatting sqref="FP441">
    <cfRule type="cellIs" dxfId="302" priority="306" stopIfTrue="1" operator="equal">
      <formula>0</formula>
    </cfRule>
  </conditionalFormatting>
  <conditionalFormatting sqref="FP445 FP447">
    <cfRule type="cellIs" dxfId="301" priority="305" stopIfTrue="1" operator="equal">
      <formula>0</formula>
    </cfRule>
  </conditionalFormatting>
  <conditionalFormatting sqref="FQ13 FQ39 FQ17 FQ43 FQ29 FQ31 FQ33 FQ15 FQ19 FQ21 FQ23 FQ25 FQ27 FQ35 FQ37 FQ41">
    <cfRule type="cellIs" dxfId="300" priority="304" stopIfTrue="1" operator="equal">
      <formula>0</formula>
    </cfRule>
  </conditionalFormatting>
  <conditionalFormatting sqref="FQ83 FQ77 FQ75 FQ73 FQ71 FQ69 FQ67 FQ81 FQ79 FQ65 FQ63 FQ59 FQ57 FQ61">
    <cfRule type="cellIs" dxfId="299" priority="303" stopIfTrue="1" operator="equal">
      <formula>0</formula>
    </cfRule>
  </conditionalFormatting>
  <conditionalFormatting sqref="FQ103 FQ101 FQ105 FQ99 FQ95 FQ93 FQ91 FQ89 FQ97 FQ107">
    <cfRule type="cellIs" dxfId="298" priority="302" stopIfTrue="1" operator="equal">
      <formula>0</formula>
    </cfRule>
  </conditionalFormatting>
  <conditionalFormatting sqref="FQ111 FQ113 FQ115 FQ117 FQ119 FQ121 FQ123 FQ125 FQ127 FQ129">
    <cfRule type="cellIs" dxfId="297" priority="301" stopIfTrue="1" operator="equal">
      <formula>0</formula>
    </cfRule>
  </conditionalFormatting>
  <conditionalFormatting sqref="FQ133 FQ135 FQ137 FQ139 FQ141 FQ143 FQ145 FQ147 FQ149 FQ151">
    <cfRule type="cellIs" dxfId="296" priority="300" stopIfTrue="1" operator="equal">
      <formula>0</formula>
    </cfRule>
  </conditionalFormatting>
  <conditionalFormatting sqref="FQ153">
    <cfRule type="cellIs" dxfId="295" priority="299" stopIfTrue="1" operator="equal">
      <formula>0</formula>
    </cfRule>
  </conditionalFormatting>
  <conditionalFormatting sqref="FQ167">
    <cfRule type="cellIs" dxfId="294" priority="298" stopIfTrue="1" operator="equal">
      <formula>0</formula>
    </cfRule>
  </conditionalFormatting>
  <conditionalFormatting sqref="FQ157 FQ159">
    <cfRule type="cellIs" dxfId="293" priority="297" stopIfTrue="1" operator="equal">
      <formula>0</formula>
    </cfRule>
  </conditionalFormatting>
  <conditionalFormatting sqref="FQ161 FQ163">
    <cfRule type="cellIs" dxfId="292" priority="296" stopIfTrue="1" operator="equal">
      <formula>0</formula>
    </cfRule>
  </conditionalFormatting>
  <conditionalFormatting sqref="FQ165">
    <cfRule type="cellIs" dxfId="291" priority="295" stopIfTrue="1" operator="equal">
      <formula>0</formula>
    </cfRule>
  </conditionalFormatting>
  <conditionalFormatting sqref="FQ171 FQ173 FQ175 FQ177">
    <cfRule type="cellIs" dxfId="290" priority="294" stopIfTrue="1" operator="equal">
      <formula>0</formula>
    </cfRule>
  </conditionalFormatting>
  <conditionalFormatting sqref="FQ189">
    <cfRule type="cellIs" dxfId="289" priority="293" stopIfTrue="1" operator="equal">
      <formula>0</formula>
    </cfRule>
  </conditionalFormatting>
  <conditionalFormatting sqref="FQ181 FQ183">
    <cfRule type="cellIs" dxfId="288" priority="292" stopIfTrue="1" operator="equal">
      <formula>0</formula>
    </cfRule>
  </conditionalFormatting>
  <conditionalFormatting sqref="FQ185 FQ187">
    <cfRule type="cellIs" dxfId="287" priority="291" stopIfTrue="1" operator="equal">
      <formula>0</formula>
    </cfRule>
  </conditionalFormatting>
  <conditionalFormatting sqref="FQ209 FQ211">
    <cfRule type="cellIs" dxfId="286" priority="290" stopIfTrue="1" operator="equal">
      <formula>0</formula>
    </cfRule>
  </conditionalFormatting>
  <conditionalFormatting sqref="FQ213">
    <cfRule type="cellIs" dxfId="285" priority="289" stopIfTrue="1" operator="equal">
      <formula>0</formula>
    </cfRule>
  </conditionalFormatting>
  <conditionalFormatting sqref="FQ243 FQ269">
    <cfRule type="cellIs" dxfId="284" priority="288" stopIfTrue="1" operator="equal">
      <formula>0</formula>
    </cfRule>
  </conditionalFormatting>
  <conditionalFormatting sqref="FQ253 FQ251">
    <cfRule type="cellIs" dxfId="283" priority="287" stopIfTrue="1" operator="equal">
      <formula>0</formula>
    </cfRule>
  </conditionalFormatting>
  <conditionalFormatting sqref="FQ259">
    <cfRule type="cellIs" dxfId="282" priority="285" stopIfTrue="1" operator="equal">
      <formula>0</formula>
    </cfRule>
  </conditionalFormatting>
  <conditionalFormatting sqref="FQ255 FQ257">
    <cfRule type="cellIs" dxfId="281" priority="286" stopIfTrue="1" operator="equal">
      <formula>0</formula>
    </cfRule>
  </conditionalFormatting>
  <conditionalFormatting sqref="FQ261">
    <cfRule type="cellIs" dxfId="280" priority="284" stopIfTrue="1" operator="equal">
      <formula>0</formula>
    </cfRule>
  </conditionalFormatting>
  <conditionalFormatting sqref="FQ249">
    <cfRule type="cellIs" dxfId="279" priority="283" stopIfTrue="1" operator="equal">
      <formula>0</formula>
    </cfRule>
  </conditionalFormatting>
  <conditionalFormatting sqref="FQ241">
    <cfRule type="cellIs" dxfId="278" priority="282" stopIfTrue="1" operator="equal">
      <formula>0</formula>
    </cfRule>
  </conditionalFormatting>
  <conditionalFormatting sqref="FQ245">
    <cfRule type="cellIs" dxfId="277" priority="281" stopIfTrue="1" operator="equal">
      <formula>0</formula>
    </cfRule>
  </conditionalFormatting>
  <conditionalFormatting sqref="FQ247">
    <cfRule type="cellIs" dxfId="276" priority="280" stopIfTrue="1" operator="equal">
      <formula>0</formula>
    </cfRule>
  </conditionalFormatting>
  <conditionalFormatting sqref="FQ239 FQ237">
    <cfRule type="cellIs" dxfId="275" priority="279" stopIfTrue="1" operator="equal">
      <formula>0</formula>
    </cfRule>
  </conditionalFormatting>
  <conditionalFormatting sqref="FQ235 FQ233">
    <cfRule type="cellIs" dxfId="274" priority="278" stopIfTrue="1" operator="equal">
      <formula>0</formula>
    </cfRule>
  </conditionalFormatting>
  <conditionalFormatting sqref="FQ231">
    <cfRule type="cellIs" dxfId="273" priority="277" stopIfTrue="1" operator="equal">
      <formula>0</formula>
    </cfRule>
  </conditionalFormatting>
  <conditionalFormatting sqref="FQ223 FQ225">
    <cfRule type="cellIs" dxfId="272" priority="276" stopIfTrue="1" operator="equal">
      <formula>0</formula>
    </cfRule>
  </conditionalFormatting>
  <conditionalFormatting sqref="FQ227 FQ229">
    <cfRule type="cellIs" dxfId="271" priority="275" stopIfTrue="1" operator="equal">
      <formula>0</formula>
    </cfRule>
  </conditionalFormatting>
  <conditionalFormatting sqref="FQ223 FQ225 FQ237 FQ239">
    <cfRule type="cellIs" dxfId="270" priority="274" stopIfTrue="1" operator="equal">
      <formula>0</formula>
    </cfRule>
  </conditionalFormatting>
  <conditionalFormatting sqref="FQ227 FQ229 FQ233 FQ235">
    <cfRule type="cellIs" dxfId="269" priority="273" stopIfTrue="1" operator="equal">
      <formula>0</formula>
    </cfRule>
  </conditionalFormatting>
  <conditionalFormatting sqref="FQ231">
    <cfRule type="cellIs" dxfId="268" priority="272" stopIfTrue="1" operator="equal">
      <formula>0</formula>
    </cfRule>
  </conditionalFormatting>
  <conditionalFormatting sqref="FQ263">
    <cfRule type="cellIs" dxfId="267" priority="271" stopIfTrue="1" operator="equal">
      <formula>0</formula>
    </cfRule>
  </conditionalFormatting>
  <conditionalFormatting sqref="FQ265">
    <cfRule type="cellIs" dxfId="266" priority="270" stopIfTrue="1" operator="equal">
      <formula>0</formula>
    </cfRule>
  </conditionalFormatting>
  <conditionalFormatting sqref="FQ267">
    <cfRule type="cellIs" dxfId="265" priority="269" stopIfTrue="1" operator="equal">
      <formula>0</formula>
    </cfRule>
  </conditionalFormatting>
  <conditionalFormatting sqref="FQ301 FQ273 FQ297 FQ299 FQ283 FQ277 FQ281 FQ279 FQ289 FQ287 FQ285 FQ275 FQ295 FQ291 FQ293">
    <cfRule type="cellIs" dxfId="264" priority="268" stopIfTrue="1" operator="equal">
      <formula>0</formula>
    </cfRule>
  </conditionalFormatting>
  <conditionalFormatting sqref="FQ315 FQ323 FQ321 FQ313 FQ325 FQ327 FQ329 FQ317 FQ331 FQ319 FQ333 FQ335 FQ337 FQ311">
    <cfRule type="cellIs" dxfId="263" priority="267" stopIfTrue="1" operator="equal">
      <formula>0</formula>
    </cfRule>
  </conditionalFormatting>
  <conditionalFormatting sqref="FQ387">
    <cfRule type="cellIs" dxfId="262" priority="266" stopIfTrue="1" operator="equal">
      <formula>0</formula>
    </cfRule>
  </conditionalFormatting>
  <conditionalFormatting sqref="FQ369 FQ371 FQ373 FQ375 FQ377 FQ379 FQ381 FQ383 FQ385">
    <cfRule type="cellIs" dxfId="261" priority="265" stopIfTrue="1" operator="equal">
      <formula>0</formula>
    </cfRule>
  </conditionalFormatting>
  <conditionalFormatting sqref="FQ389">
    <cfRule type="cellIs" dxfId="260" priority="264" stopIfTrue="1" operator="equal">
      <formula>0</formula>
    </cfRule>
  </conditionalFormatting>
  <conditionalFormatting sqref="FQ391">
    <cfRule type="cellIs" dxfId="259" priority="263" stopIfTrue="1" operator="equal">
      <formula>0</formula>
    </cfRule>
  </conditionalFormatting>
  <conditionalFormatting sqref="FQ393">
    <cfRule type="cellIs" dxfId="258" priority="262" stopIfTrue="1" operator="equal">
      <formula>0</formula>
    </cfRule>
  </conditionalFormatting>
  <conditionalFormatting sqref="FQ401">
    <cfRule type="cellIs" dxfId="257" priority="261" stopIfTrue="1" operator="equal">
      <formula>0</formula>
    </cfRule>
  </conditionalFormatting>
  <conditionalFormatting sqref="FQ401">
    <cfRule type="cellIs" dxfId="256" priority="260" stopIfTrue="1" operator="equal">
      <formula>0</formula>
    </cfRule>
  </conditionalFormatting>
  <conditionalFormatting sqref="FQ397 FQ399">
    <cfRule type="cellIs" dxfId="255" priority="259" stopIfTrue="1" operator="equal">
      <formula>0</formula>
    </cfRule>
  </conditionalFormatting>
  <conditionalFormatting sqref="FQ397 FQ399">
    <cfRule type="cellIs" dxfId="254" priority="258" stopIfTrue="1" operator="equal">
      <formula>0</formula>
    </cfRule>
  </conditionalFormatting>
  <conditionalFormatting sqref="FQ405 FQ407 FQ415 FQ409">
    <cfRule type="cellIs" dxfId="253" priority="257" stopIfTrue="1" operator="equal">
      <formula>0</formula>
    </cfRule>
  </conditionalFormatting>
  <conditionalFormatting sqref="FQ417">
    <cfRule type="cellIs" dxfId="252" priority="256" stopIfTrue="1" operator="equal">
      <formula>0</formula>
    </cfRule>
  </conditionalFormatting>
  <conditionalFormatting sqref="FQ419">
    <cfRule type="cellIs" dxfId="251" priority="255" stopIfTrue="1" operator="equal">
      <formula>0</formula>
    </cfRule>
  </conditionalFormatting>
  <conditionalFormatting sqref="FQ421">
    <cfRule type="cellIs" dxfId="250" priority="254" stopIfTrue="1" operator="equal">
      <formula>0</formula>
    </cfRule>
  </conditionalFormatting>
  <conditionalFormatting sqref="FQ423">
    <cfRule type="cellIs" dxfId="249" priority="253" stopIfTrue="1" operator="equal">
      <formula>0</formula>
    </cfRule>
  </conditionalFormatting>
  <conditionalFormatting sqref="FQ429 FQ425 FQ427">
    <cfRule type="cellIs" dxfId="248" priority="252" stopIfTrue="1" operator="equal">
      <formula>0</formula>
    </cfRule>
  </conditionalFormatting>
  <conditionalFormatting sqref="FQ413 FQ411">
    <cfRule type="cellIs" dxfId="247" priority="251" stopIfTrue="1" operator="equal">
      <formula>0</formula>
    </cfRule>
  </conditionalFormatting>
  <conditionalFormatting sqref="FQ439">
    <cfRule type="cellIs" dxfId="246" priority="250" stopIfTrue="1" operator="equal">
      <formula>0</formula>
    </cfRule>
  </conditionalFormatting>
  <conditionalFormatting sqref="FQ439">
    <cfRule type="cellIs" dxfId="245" priority="249" stopIfTrue="1" operator="equal">
      <formula>0</formula>
    </cfRule>
  </conditionalFormatting>
  <conditionalFormatting sqref="FQ435 FQ433">
    <cfRule type="cellIs" dxfId="244" priority="248" stopIfTrue="1" operator="equal">
      <formula>0</formula>
    </cfRule>
  </conditionalFormatting>
  <conditionalFormatting sqref="FQ437">
    <cfRule type="cellIs" dxfId="243" priority="247" stopIfTrue="1" operator="equal">
      <formula>0</formula>
    </cfRule>
  </conditionalFormatting>
  <conditionalFormatting sqref="FQ435 FQ433">
    <cfRule type="cellIs" dxfId="242" priority="246" stopIfTrue="1" operator="equal">
      <formula>0</formula>
    </cfRule>
  </conditionalFormatting>
  <conditionalFormatting sqref="FQ437">
    <cfRule type="cellIs" dxfId="241" priority="245" stopIfTrue="1" operator="equal">
      <formula>0</formula>
    </cfRule>
  </conditionalFormatting>
  <conditionalFormatting sqref="FQ441">
    <cfRule type="cellIs" dxfId="240" priority="244" stopIfTrue="1" operator="equal">
      <formula>0</formula>
    </cfRule>
  </conditionalFormatting>
  <conditionalFormatting sqref="FQ445 FQ447">
    <cfRule type="cellIs" dxfId="239" priority="243" stopIfTrue="1" operator="equal">
      <formula>0</formula>
    </cfRule>
  </conditionalFormatting>
  <conditionalFormatting sqref="FR13 FR39 FR17 FR43 FR29 FR31 FR33 FR15 FR19 FR21 FR23 FR25 FR27 FR35 FR37 FR41">
    <cfRule type="cellIs" dxfId="238" priority="242" stopIfTrue="1" operator="equal">
      <formula>0</formula>
    </cfRule>
  </conditionalFormatting>
  <conditionalFormatting sqref="FR83 FR77 FR75 FR73 FR71 FR69 FR67 FR81 FR79 FR65 FR63 FR59 FR57 FR61">
    <cfRule type="cellIs" dxfId="237" priority="241" stopIfTrue="1" operator="equal">
      <formula>0</formula>
    </cfRule>
  </conditionalFormatting>
  <conditionalFormatting sqref="FR103 FR101 FR105 FR99 FR95 FR93 FR91 FR89 FR97 FR107">
    <cfRule type="cellIs" dxfId="236" priority="240" stopIfTrue="1" operator="equal">
      <formula>0</formula>
    </cfRule>
  </conditionalFormatting>
  <conditionalFormatting sqref="FR111 FR113 FR115 FR117 FR119 FR121 FR123 FR125 FR127 FR129">
    <cfRule type="cellIs" dxfId="235" priority="239" stopIfTrue="1" operator="equal">
      <formula>0</formula>
    </cfRule>
  </conditionalFormatting>
  <conditionalFormatting sqref="FR133 FR135 FR137 FR139 FR141 FR143 FR145 FR147 FR149 FR151">
    <cfRule type="cellIs" dxfId="234" priority="238" stopIfTrue="1" operator="equal">
      <formula>0</formula>
    </cfRule>
  </conditionalFormatting>
  <conditionalFormatting sqref="FR153">
    <cfRule type="cellIs" dxfId="233" priority="237" stopIfTrue="1" operator="equal">
      <formula>0</formula>
    </cfRule>
  </conditionalFormatting>
  <conditionalFormatting sqref="FR167">
    <cfRule type="cellIs" dxfId="232" priority="236" stopIfTrue="1" operator="equal">
      <formula>0</formula>
    </cfRule>
  </conditionalFormatting>
  <conditionalFormatting sqref="FR157 FR159">
    <cfRule type="cellIs" dxfId="231" priority="235" stopIfTrue="1" operator="equal">
      <formula>0</formula>
    </cfRule>
  </conditionalFormatting>
  <conditionalFormatting sqref="FR161 FR163">
    <cfRule type="cellIs" dxfId="230" priority="234" stopIfTrue="1" operator="equal">
      <formula>0</formula>
    </cfRule>
  </conditionalFormatting>
  <conditionalFormatting sqref="FR165">
    <cfRule type="cellIs" dxfId="229" priority="233" stopIfTrue="1" operator="equal">
      <formula>0</formula>
    </cfRule>
  </conditionalFormatting>
  <conditionalFormatting sqref="FR171 FR173 FR175 FR177">
    <cfRule type="cellIs" dxfId="228" priority="232" stopIfTrue="1" operator="equal">
      <formula>0</formula>
    </cfRule>
  </conditionalFormatting>
  <conditionalFormatting sqref="FR189">
    <cfRule type="cellIs" dxfId="227" priority="231" stopIfTrue="1" operator="equal">
      <formula>0</formula>
    </cfRule>
  </conditionalFormatting>
  <conditionalFormatting sqref="FR181 FR183">
    <cfRule type="cellIs" dxfId="226" priority="230" stopIfTrue="1" operator="equal">
      <formula>0</formula>
    </cfRule>
  </conditionalFormatting>
  <conditionalFormatting sqref="FR185 FR187">
    <cfRule type="cellIs" dxfId="225" priority="229" stopIfTrue="1" operator="equal">
      <formula>0</formula>
    </cfRule>
  </conditionalFormatting>
  <conditionalFormatting sqref="FR209 FR211">
    <cfRule type="cellIs" dxfId="224" priority="226" stopIfTrue="1" operator="equal">
      <formula>0</formula>
    </cfRule>
  </conditionalFormatting>
  <conditionalFormatting sqref="FR213">
    <cfRule type="cellIs" dxfId="223" priority="225" stopIfTrue="1" operator="equal">
      <formula>0</formula>
    </cfRule>
  </conditionalFormatting>
  <conditionalFormatting sqref="FR243 FR269">
    <cfRule type="cellIs" dxfId="222" priority="224" stopIfTrue="1" operator="equal">
      <formula>0</formula>
    </cfRule>
  </conditionalFormatting>
  <conditionalFormatting sqref="FR253 FR251">
    <cfRule type="cellIs" dxfId="221" priority="223" stopIfTrue="1" operator="equal">
      <formula>0</formula>
    </cfRule>
  </conditionalFormatting>
  <conditionalFormatting sqref="FR259">
    <cfRule type="cellIs" dxfId="220" priority="221" stopIfTrue="1" operator="equal">
      <formula>0</formula>
    </cfRule>
  </conditionalFormatting>
  <conditionalFormatting sqref="FR255 FR257">
    <cfRule type="cellIs" dxfId="219" priority="222" stopIfTrue="1" operator="equal">
      <formula>0</formula>
    </cfRule>
  </conditionalFormatting>
  <conditionalFormatting sqref="FR261">
    <cfRule type="cellIs" dxfId="218" priority="220" stopIfTrue="1" operator="equal">
      <formula>0</formula>
    </cfRule>
  </conditionalFormatting>
  <conditionalFormatting sqref="FR249">
    <cfRule type="cellIs" dxfId="217" priority="219" stopIfTrue="1" operator="equal">
      <formula>0</formula>
    </cfRule>
  </conditionalFormatting>
  <conditionalFormatting sqref="FR241">
    <cfRule type="cellIs" dxfId="216" priority="218" stopIfTrue="1" operator="equal">
      <formula>0</formula>
    </cfRule>
  </conditionalFormatting>
  <conditionalFormatting sqref="FR245">
    <cfRule type="cellIs" dxfId="215" priority="217" stopIfTrue="1" operator="equal">
      <formula>0</formula>
    </cfRule>
  </conditionalFormatting>
  <conditionalFormatting sqref="FR247">
    <cfRule type="cellIs" dxfId="214" priority="216" stopIfTrue="1" operator="equal">
      <formula>0</formula>
    </cfRule>
  </conditionalFormatting>
  <conditionalFormatting sqref="FR239 FR237">
    <cfRule type="cellIs" dxfId="213" priority="215" stopIfTrue="1" operator="equal">
      <formula>0</formula>
    </cfRule>
  </conditionalFormatting>
  <conditionalFormatting sqref="FR235 FR233">
    <cfRule type="cellIs" dxfId="212" priority="214" stopIfTrue="1" operator="equal">
      <formula>0</formula>
    </cfRule>
  </conditionalFormatting>
  <conditionalFormatting sqref="FR231">
    <cfRule type="cellIs" dxfId="211" priority="213" stopIfTrue="1" operator="equal">
      <formula>0</formula>
    </cfRule>
  </conditionalFormatting>
  <conditionalFormatting sqref="FR223 FR225">
    <cfRule type="cellIs" dxfId="210" priority="212" stopIfTrue="1" operator="equal">
      <formula>0</formula>
    </cfRule>
  </conditionalFormatting>
  <conditionalFormatting sqref="FR227 FR229">
    <cfRule type="cellIs" dxfId="209" priority="211" stopIfTrue="1" operator="equal">
      <formula>0</formula>
    </cfRule>
  </conditionalFormatting>
  <conditionalFormatting sqref="FR223 FR225 FR237 FR239">
    <cfRule type="cellIs" dxfId="208" priority="210" stopIfTrue="1" operator="equal">
      <formula>0</formula>
    </cfRule>
  </conditionalFormatting>
  <conditionalFormatting sqref="FR227 FR229 FR233 FR235">
    <cfRule type="cellIs" dxfId="207" priority="209" stopIfTrue="1" operator="equal">
      <formula>0</formula>
    </cfRule>
  </conditionalFormatting>
  <conditionalFormatting sqref="FR231">
    <cfRule type="cellIs" dxfId="206" priority="208" stopIfTrue="1" operator="equal">
      <formula>0</formula>
    </cfRule>
  </conditionalFormatting>
  <conditionalFormatting sqref="FR263">
    <cfRule type="cellIs" dxfId="205" priority="207" stopIfTrue="1" operator="equal">
      <formula>0</formula>
    </cfRule>
  </conditionalFormatting>
  <conditionalFormatting sqref="FR265">
    <cfRule type="cellIs" dxfId="204" priority="206" stopIfTrue="1" operator="equal">
      <formula>0</formula>
    </cfRule>
  </conditionalFormatting>
  <conditionalFormatting sqref="FR267">
    <cfRule type="cellIs" dxfId="203" priority="205" stopIfTrue="1" operator="equal">
      <formula>0</formula>
    </cfRule>
  </conditionalFormatting>
  <conditionalFormatting sqref="FR301 FR273 FR297 FR299 FR283 FR277 FR281 FR279 FR289 FR287 FR285 FR275 FR295 FR291 FR293">
    <cfRule type="cellIs" dxfId="202" priority="204" stopIfTrue="1" operator="equal">
      <formula>0</formula>
    </cfRule>
  </conditionalFormatting>
  <conditionalFormatting sqref="FR315 FR323 FR321 FR313 FR325 FR327 FR329 FR317 FR331 FR319 FR333 FR335 FR337 FR311">
    <cfRule type="cellIs" dxfId="201" priority="203" stopIfTrue="1" operator="equal">
      <formula>0</formula>
    </cfRule>
  </conditionalFormatting>
  <conditionalFormatting sqref="FR341 FR343 FR345 FR347 FR349 FR351 FR353 FR355 FR357 FR359 FR361 FR363 FR365">
    <cfRule type="cellIs" dxfId="200" priority="202" stopIfTrue="1" operator="equal">
      <formula>0</formula>
    </cfRule>
  </conditionalFormatting>
  <conditionalFormatting sqref="FR387">
    <cfRule type="cellIs" dxfId="199" priority="201" stopIfTrue="1" operator="equal">
      <formula>0</formula>
    </cfRule>
  </conditionalFormatting>
  <conditionalFormatting sqref="FR369 FR371 FR373 FR375 FR377 FR379 FR381 FR383 FR385">
    <cfRule type="cellIs" dxfId="198" priority="200" stopIfTrue="1" operator="equal">
      <formula>0</formula>
    </cfRule>
  </conditionalFormatting>
  <conditionalFormatting sqref="FR389">
    <cfRule type="cellIs" dxfId="197" priority="199" stopIfTrue="1" operator="equal">
      <formula>0</formula>
    </cfRule>
  </conditionalFormatting>
  <conditionalFormatting sqref="FR391">
    <cfRule type="cellIs" dxfId="196" priority="198" stopIfTrue="1" operator="equal">
      <formula>0</formula>
    </cfRule>
  </conditionalFormatting>
  <conditionalFormatting sqref="FR393">
    <cfRule type="cellIs" dxfId="195" priority="197" stopIfTrue="1" operator="equal">
      <formula>0</formula>
    </cfRule>
  </conditionalFormatting>
  <conditionalFormatting sqref="FR401">
    <cfRule type="cellIs" dxfId="194" priority="196" stopIfTrue="1" operator="equal">
      <formula>0</formula>
    </cfRule>
  </conditionalFormatting>
  <conditionalFormatting sqref="FR401">
    <cfRule type="cellIs" dxfId="193" priority="195" stopIfTrue="1" operator="equal">
      <formula>0</formula>
    </cfRule>
  </conditionalFormatting>
  <conditionalFormatting sqref="FR397 FR399">
    <cfRule type="cellIs" dxfId="192" priority="194" stopIfTrue="1" operator="equal">
      <formula>0</formula>
    </cfRule>
  </conditionalFormatting>
  <conditionalFormatting sqref="FR397 FR399">
    <cfRule type="cellIs" dxfId="191" priority="193" stopIfTrue="1" operator="equal">
      <formula>0</formula>
    </cfRule>
  </conditionalFormatting>
  <conditionalFormatting sqref="FR405 FR407 FR415 FR409">
    <cfRule type="cellIs" dxfId="190" priority="192" stopIfTrue="1" operator="equal">
      <formula>0</formula>
    </cfRule>
  </conditionalFormatting>
  <conditionalFormatting sqref="FR417">
    <cfRule type="cellIs" dxfId="189" priority="191" stopIfTrue="1" operator="equal">
      <formula>0</formula>
    </cfRule>
  </conditionalFormatting>
  <conditionalFormatting sqref="FR419">
    <cfRule type="cellIs" dxfId="188" priority="190" stopIfTrue="1" operator="equal">
      <formula>0</formula>
    </cfRule>
  </conditionalFormatting>
  <conditionalFormatting sqref="FR421">
    <cfRule type="cellIs" dxfId="187" priority="189" stopIfTrue="1" operator="equal">
      <formula>0</formula>
    </cfRule>
  </conditionalFormatting>
  <conditionalFormatting sqref="FR423">
    <cfRule type="cellIs" dxfId="186" priority="188" stopIfTrue="1" operator="equal">
      <formula>0</formula>
    </cfRule>
  </conditionalFormatting>
  <conditionalFormatting sqref="FR429 FR425 FR427">
    <cfRule type="cellIs" dxfId="185" priority="187" stopIfTrue="1" operator="equal">
      <formula>0</formula>
    </cfRule>
  </conditionalFormatting>
  <conditionalFormatting sqref="FR413 FR411">
    <cfRule type="cellIs" dxfId="184" priority="186" stopIfTrue="1" operator="equal">
      <formula>0</formula>
    </cfRule>
  </conditionalFormatting>
  <conditionalFormatting sqref="FR439">
    <cfRule type="cellIs" dxfId="183" priority="185" stopIfTrue="1" operator="equal">
      <formula>0</formula>
    </cfRule>
  </conditionalFormatting>
  <conditionalFormatting sqref="FR439">
    <cfRule type="cellIs" dxfId="182" priority="184" stopIfTrue="1" operator="equal">
      <formula>0</formula>
    </cfRule>
  </conditionalFormatting>
  <conditionalFormatting sqref="FR435 FR433">
    <cfRule type="cellIs" dxfId="181" priority="183" stopIfTrue="1" operator="equal">
      <formula>0</formula>
    </cfRule>
  </conditionalFormatting>
  <conditionalFormatting sqref="FR437">
    <cfRule type="cellIs" dxfId="180" priority="182" stopIfTrue="1" operator="equal">
      <formula>0</formula>
    </cfRule>
  </conditionalFormatting>
  <conditionalFormatting sqref="FR435 FR433">
    <cfRule type="cellIs" dxfId="179" priority="181" stopIfTrue="1" operator="equal">
      <formula>0</formula>
    </cfRule>
  </conditionalFormatting>
  <conditionalFormatting sqref="FR437">
    <cfRule type="cellIs" dxfId="178" priority="180" stopIfTrue="1" operator="equal">
      <formula>0</formula>
    </cfRule>
  </conditionalFormatting>
  <conditionalFormatting sqref="FR441">
    <cfRule type="cellIs" dxfId="177" priority="179" stopIfTrue="1" operator="equal">
      <formula>0</formula>
    </cfRule>
  </conditionalFormatting>
  <conditionalFormatting sqref="FR445 FR447">
    <cfRule type="cellIs" dxfId="176" priority="178" stopIfTrue="1" operator="equal">
      <formula>0</formula>
    </cfRule>
  </conditionalFormatting>
  <conditionalFormatting sqref="FS13 FS39 FS17 FS43 FS29 FS31 FS33 FS15 FS19 FS21 FS23 FS25 FS27 FS35 FS37 FS41">
    <cfRule type="cellIs" dxfId="175" priority="177" stopIfTrue="1" operator="equal">
      <formula>0</formula>
    </cfRule>
  </conditionalFormatting>
  <conditionalFormatting sqref="FS83 FS77 FS75 FS73 FS71 FS69 FS67 FS81 FS79 FS65 FS63 FS59 FS57 FS61">
    <cfRule type="cellIs" dxfId="174" priority="176" stopIfTrue="1" operator="equal">
      <formula>0</formula>
    </cfRule>
  </conditionalFormatting>
  <conditionalFormatting sqref="FS103 FS101 FS105 FS99 FS95 FS93 FS91 FS89 FS97 FS107">
    <cfRule type="cellIs" dxfId="173" priority="175" stopIfTrue="1" operator="equal">
      <formula>0</formula>
    </cfRule>
  </conditionalFormatting>
  <conditionalFormatting sqref="FS111 FS113 FS115 FS117 FS119 FS121 FS123 FS125 FS127 FS129">
    <cfRule type="cellIs" dxfId="172" priority="174" stopIfTrue="1" operator="equal">
      <formula>0</formula>
    </cfRule>
  </conditionalFormatting>
  <conditionalFormatting sqref="FS171 FS173 FS175 FS177">
    <cfRule type="cellIs" dxfId="171" priority="173" stopIfTrue="1" operator="equal">
      <formula>0</formula>
    </cfRule>
  </conditionalFormatting>
  <conditionalFormatting sqref="FS189">
    <cfRule type="cellIs" dxfId="170" priority="172" stopIfTrue="1" operator="equal">
      <formula>0</formula>
    </cfRule>
  </conditionalFormatting>
  <conditionalFormatting sqref="FS181 FS183">
    <cfRule type="cellIs" dxfId="169" priority="171" stopIfTrue="1" operator="equal">
      <formula>0</formula>
    </cfRule>
  </conditionalFormatting>
  <conditionalFormatting sqref="FS185 FS187">
    <cfRule type="cellIs" dxfId="168" priority="170" stopIfTrue="1" operator="equal">
      <formula>0</formula>
    </cfRule>
  </conditionalFormatting>
  <conditionalFormatting sqref="FS209 FS211">
    <cfRule type="cellIs" dxfId="167" priority="169" stopIfTrue="1" operator="equal">
      <formula>0</formula>
    </cfRule>
  </conditionalFormatting>
  <conditionalFormatting sqref="FS213">
    <cfRule type="cellIs" dxfId="166" priority="168" stopIfTrue="1" operator="equal">
      <formula>0</formula>
    </cfRule>
  </conditionalFormatting>
  <conditionalFormatting sqref="FS243 FS269">
    <cfRule type="cellIs" dxfId="165" priority="167" stopIfTrue="1" operator="equal">
      <formula>0</formula>
    </cfRule>
  </conditionalFormatting>
  <conditionalFormatting sqref="FS253 FS251">
    <cfRule type="cellIs" dxfId="164" priority="166" stopIfTrue="1" operator="equal">
      <formula>0</formula>
    </cfRule>
  </conditionalFormatting>
  <conditionalFormatting sqref="FS259">
    <cfRule type="cellIs" dxfId="163" priority="164" stopIfTrue="1" operator="equal">
      <formula>0</formula>
    </cfRule>
  </conditionalFormatting>
  <conditionalFormatting sqref="FS255 FS257">
    <cfRule type="cellIs" dxfId="162" priority="165" stopIfTrue="1" operator="equal">
      <formula>0</formula>
    </cfRule>
  </conditionalFormatting>
  <conditionalFormatting sqref="FS261">
    <cfRule type="cellIs" dxfId="161" priority="163" stopIfTrue="1" operator="equal">
      <formula>0</formula>
    </cfRule>
  </conditionalFormatting>
  <conditionalFormatting sqref="FS249">
    <cfRule type="cellIs" dxfId="160" priority="162" stopIfTrue="1" operator="equal">
      <formula>0</formula>
    </cfRule>
  </conditionalFormatting>
  <conditionalFormatting sqref="FS241">
    <cfRule type="cellIs" dxfId="159" priority="161" stopIfTrue="1" operator="equal">
      <formula>0</formula>
    </cfRule>
  </conditionalFormatting>
  <conditionalFormatting sqref="FS245">
    <cfRule type="cellIs" dxfId="158" priority="160" stopIfTrue="1" operator="equal">
      <formula>0</formula>
    </cfRule>
  </conditionalFormatting>
  <conditionalFormatting sqref="FS247">
    <cfRule type="cellIs" dxfId="157" priority="159" stopIfTrue="1" operator="equal">
      <formula>0</formula>
    </cfRule>
  </conditionalFormatting>
  <conditionalFormatting sqref="FS239 FS237">
    <cfRule type="cellIs" dxfId="156" priority="158" stopIfTrue="1" operator="equal">
      <formula>0</formula>
    </cfRule>
  </conditionalFormatting>
  <conditionalFormatting sqref="FS235 FS233">
    <cfRule type="cellIs" dxfId="155" priority="157" stopIfTrue="1" operator="equal">
      <formula>0</formula>
    </cfRule>
  </conditionalFormatting>
  <conditionalFormatting sqref="FS231">
    <cfRule type="cellIs" dxfId="154" priority="156" stopIfTrue="1" operator="equal">
      <formula>0</formula>
    </cfRule>
  </conditionalFormatting>
  <conditionalFormatting sqref="FS223 FS225">
    <cfRule type="cellIs" dxfId="153" priority="155" stopIfTrue="1" operator="equal">
      <formula>0</formula>
    </cfRule>
  </conditionalFormatting>
  <conditionalFormatting sqref="FS227 FS229">
    <cfRule type="cellIs" dxfId="152" priority="154" stopIfTrue="1" operator="equal">
      <formula>0</formula>
    </cfRule>
  </conditionalFormatting>
  <conditionalFormatting sqref="FS223 FS225 FS237 FS239">
    <cfRule type="cellIs" dxfId="151" priority="153" stopIfTrue="1" operator="equal">
      <formula>0</formula>
    </cfRule>
  </conditionalFormatting>
  <conditionalFormatting sqref="FS227 FS229 FS233 FS235">
    <cfRule type="cellIs" dxfId="150" priority="152" stopIfTrue="1" operator="equal">
      <formula>0</formula>
    </cfRule>
  </conditionalFormatting>
  <conditionalFormatting sqref="FS231">
    <cfRule type="cellIs" dxfId="149" priority="151" stopIfTrue="1" operator="equal">
      <formula>0</formula>
    </cfRule>
  </conditionalFormatting>
  <conditionalFormatting sqref="FS263">
    <cfRule type="cellIs" dxfId="148" priority="150" stopIfTrue="1" operator="equal">
      <formula>0</formula>
    </cfRule>
  </conditionalFormatting>
  <conditionalFormatting sqref="FS265">
    <cfRule type="cellIs" dxfId="147" priority="149" stopIfTrue="1" operator="equal">
      <formula>0</formula>
    </cfRule>
  </conditionalFormatting>
  <conditionalFormatting sqref="FS267">
    <cfRule type="cellIs" dxfId="146" priority="148" stopIfTrue="1" operator="equal">
      <formula>0</formula>
    </cfRule>
  </conditionalFormatting>
  <conditionalFormatting sqref="FS301 FS273 FS297 FS299 FS283 FS277 FS281 FS279 FS289 FS287 FS285 FS275 FS295 FS291 FS293">
    <cfRule type="cellIs" dxfId="145" priority="147" stopIfTrue="1" operator="equal">
      <formula>0</formula>
    </cfRule>
  </conditionalFormatting>
  <conditionalFormatting sqref="FS315 FS323 FS321 FS313 FS325 FS327 FS329 FS317 FS331 FS319 FS333 FS335 FS337 FS311">
    <cfRule type="cellIs" dxfId="144" priority="146" stopIfTrue="1" operator="equal">
      <formula>0</formula>
    </cfRule>
  </conditionalFormatting>
  <conditionalFormatting sqref="FS341 FS343 FS345 FS347 FS349 FS351 FS353 FS355 FS357 FS359 FS361 FS363 FS365">
    <cfRule type="cellIs" dxfId="143" priority="144" stopIfTrue="1" operator="equal">
      <formula>0</formula>
    </cfRule>
  </conditionalFormatting>
  <conditionalFormatting sqref="FS387">
    <cfRule type="cellIs" dxfId="142" priority="143" stopIfTrue="1" operator="equal">
      <formula>0</formula>
    </cfRule>
  </conditionalFormatting>
  <conditionalFormatting sqref="FS369 FS371 FS373 FS375 FS377 FS379 FS381 FS383 FS385">
    <cfRule type="cellIs" dxfId="141" priority="142" stopIfTrue="1" operator="equal">
      <formula>0</formula>
    </cfRule>
  </conditionalFormatting>
  <conditionalFormatting sqref="FS389">
    <cfRule type="cellIs" dxfId="140" priority="141" stopIfTrue="1" operator="equal">
      <formula>0</formula>
    </cfRule>
  </conditionalFormatting>
  <conditionalFormatting sqref="FS391">
    <cfRule type="cellIs" dxfId="139" priority="140" stopIfTrue="1" operator="equal">
      <formula>0</formula>
    </cfRule>
  </conditionalFormatting>
  <conditionalFormatting sqref="FS393">
    <cfRule type="cellIs" dxfId="138" priority="139" stopIfTrue="1" operator="equal">
      <formula>0</formula>
    </cfRule>
  </conditionalFormatting>
  <conditionalFormatting sqref="FS405 FS407 FS415 FS409">
    <cfRule type="cellIs" dxfId="137" priority="138" stopIfTrue="1" operator="equal">
      <formula>0</formula>
    </cfRule>
  </conditionalFormatting>
  <conditionalFormatting sqref="FS417">
    <cfRule type="cellIs" dxfId="136" priority="137" stopIfTrue="1" operator="equal">
      <formula>0</formula>
    </cfRule>
  </conditionalFormatting>
  <conditionalFormatting sqref="FS419">
    <cfRule type="cellIs" dxfId="135" priority="136" stopIfTrue="1" operator="equal">
      <formula>0</formula>
    </cfRule>
  </conditionalFormatting>
  <conditionalFormatting sqref="FS421">
    <cfRule type="cellIs" dxfId="134" priority="135" stopIfTrue="1" operator="equal">
      <formula>0</formula>
    </cfRule>
  </conditionalFormatting>
  <conditionalFormatting sqref="FS423">
    <cfRule type="cellIs" dxfId="133" priority="134" stopIfTrue="1" operator="equal">
      <formula>0</formula>
    </cfRule>
  </conditionalFormatting>
  <conditionalFormatting sqref="FS429 FS425 FS427">
    <cfRule type="cellIs" dxfId="132" priority="133" stopIfTrue="1" operator="equal">
      <formula>0</formula>
    </cfRule>
  </conditionalFormatting>
  <conditionalFormatting sqref="FS413 FS411">
    <cfRule type="cellIs" dxfId="131" priority="132" stopIfTrue="1" operator="equal">
      <formula>0</formula>
    </cfRule>
  </conditionalFormatting>
  <conditionalFormatting sqref="FS439">
    <cfRule type="cellIs" dxfId="130" priority="131" stopIfTrue="1" operator="equal">
      <formula>0</formula>
    </cfRule>
  </conditionalFormatting>
  <conditionalFormatting sqref="FS439">
    <cfRule type="cellIs" dxfId="129" priority="130" stopIfTrue="1" operator="equal">
      <formula>0</formula>
    </cfRule>
  </conditionalFormatting>
  <conditionalFormatting sqref="FS435 FS433">
    <cfRule type="cellIs" dxfId="128" priority="129" stopIfTrue="1" operator="equal">
      <formula>0</formula>
    </cfRule>
  </conditionalFormatting>
  <conditionalFormatting sqref="FS437">
    <cfRule type="cellIs" dxfId="127" priority="128" stopIfTrue="1" operator="equal">
      <formula>0</formula>
    </cfRule>
  </conditionalFormatting>
  <conditionalFormatting sqref="FS435 FS433">
    <cfRule type="cellIs" dxfId="126" priority="127" stopIfTrue="1" operator="equal">
      <formula>0</formula>
    </cfRule>
  </conditionalFormatting>
  <conditionalFormatting sqref="FS437">
    <cfRule type="cellIs" dxfId="125" priority="126" stopIfTrue="1" operator="equal">
      <formula>0</formula>
    </cfRule>
  </conditionalFormatting>
  <conditionalFormatting sqref="FS441">
    <cfRule type="cellIs" dxfId="124" priority="125" stopIfTrue="1" operator="equal">
      <formula>0</formula>
    </cfRule>
  </conditionalFormatting>
  <conditionalFormatting sqref="FS445 FS447">
    <cfRule type="cellIs" dxfId="123" priority="124" stopIfTrue="1" operator="equal">
      <formula>0</formula>
    </cfRule>
  </conditionalFormatting>
  <conditionalFormatting sqref="FT13 FT39 FT17 FT43 FT29 FT31 FT33 FT15 FT19 FT21 FT23 FT25 FT27 FT35 FT37 FT41">
    <cfRule type="cellIs" dxfId="122" priority="123" stopIfTrue="1" operator="equal">
      <formula>0</formula>
    </cfRule>
  </conditionalFormatting>
  <conditionalFormatting sqref="FT83 FT77 FT75 FT73 FT71 FT69 FT67 FT81 FT79 FT65 FT63 FT59 FT57 FT61">
    <cfRule type="cellIs" dxfId="121" priority="122" stopIfTrue="1" operator="equal">
      <formula>0</formula>
    </cfRule>
  </conditionalFormatting>
  <conditionalFormatting sqref="FT103 FT101 FT105 FT99 FT95 FT93 FT91 FT89 FT97 FT107">
    <cfRule type="cellIs" dxfId="120" priority="121" stopIfTrue="1" operator="equal">
      <formula>0</formula>
    </cfRule>
  </conditionalFormatting>
  <conditionalFormatting sqref="FT111 FT113 FT115 FT117 FT119 FT121 FT123 FT125 FT127 FT129">
    <cfRule type="cellIs" dxfId="119" priority="120" stopIfTrue="1" operator="equal">
      <formula>0</formula>
    </cfRule>
  </conditionalFormatting>
  <conditionalFormatting sqref="FT151 FT149 FT147 FT145 FT143 FT141 FT139 FT137 FT135 FT133">
    <cfRule type="cellIs" dxfId="118" priority="119" stopIfTrue="1" operator="equal">
      <formula>0</formula>
    </cfRule>
  </conditionalFormatting>
  <conditionalFormatting sqref="FT153">
    <cfRule type="cellIs" dxfId="117" priority="118" stopIfTrue="1" operator="equal">
      <formula>0</formula>
    </cfRule>
  </conditionalFormatting>
  <conditionalFormatting sqref="FT167">
    <cfRule type="cellIs" dxfId="116" priority="117" stopIfTrue="1" operator="equal">
      <formula>0</formula>
    </cfRule>
  </conditionalFormatting>
  <conditionalFormatting sqref="FT157 FT159">
    <cfRule type="cellIs" dxfId="115" priority="116" stopIfTrue="1" operator="equal">
      <formula>0</formula>
    </cfRule>
  </conditionalFormatting>
  <conditionalFormatting sqref="FT161 FT163">
    <cfRule type="cellIs" dxfId="114" priority="115" stopIfTrue="1" operator="equal">
      <formula>0</formula>
    </cfRule>
  </conditionalFormatting>
  <conditionalFormatting sqref="FT165">
    <cfRule type="cellIs" dxfId="113" priority="114" stopIfTrue="1" operator="equal">
      <formula>0</formula>
    </cfRule>
  </conditionalFormatting>
  <conditionalFormatting sqref="FT171 FT173 FT175 FT177">
    <cfRule type="cellIs" dxfId="112" priority="113" stopIfTrue="1" operator="equal">
      <formula>0</formula>
    </cfRule>
  </conditionalFormatting>
  <conditionalFormatting sqref="FT189">
    <cfRule type="cellIs" dxfId="111" priority="112" stopIfTrue="1" operator="equal">
      <formula>0</formula>
    </cfRule>
  </conditionalFormatting>
  <conditionalFormatting sqref="FT181 FT183">
    <cfRule type="cellIs" dxfId="110" priority="111" stopIfTrue="1" operator="equal">
      <formula>0</formula>
    </cfRule>
  </conditionalFormatting>
  <conditionalFormatting sqref="FT185 FT187">
    <cfRule type="cellIs" dxfId="109" priority="110" stopIfTrue="1" operator="equal">
      <formula>0</formula>
    </cfRule>
  </conditionalFormatting>
  <conditionalFormatting sqref="FT209 FT211">
    <cfRule type="cellIs" dxfId="108" priority="109" stopIfTrue="1" operator="equal">
      <formula>0</formula>
    </cfRule>
  </conditionalFormatting>
  <conditionalFormatting sqref="FT213">
    <cfRule type="cellIs" dxfId="107" priority="108" stopIfTrue="1" operator="equal">
      <formula>0</formula>
    </cfRule>
  </conditionalFormatting>
  <conditionalFormatting sqref="FT243 FT269">
    <cfRule type="cellIs" dxfId="106" priority="107" stopIfTrue="1" operator="equal">
      <formula>0</formula>
    </cfRule>
  </conditionalFormatting>
  <conditionalFormatting sqref="FT253 FT251">
    <cfRule type="cellIs" dxfId="105" priority="106" stopIfTrue="1" operator="equal">
      <formula>0</formula>
    </cfRule>
  </conditionalFormatting>
  <conditionalFormatting sqref="FT259">
    <cfRule type="cellIs" dxfId="104" priority="104" stopIfTrue="1" operator="equal">
      <formula>0</formula>
    </cfRule>
  </conditionalFormatting>
  <conditionalFormatting sqref="FT255 FT257">
    <cfRule type="cellIs" dxfId="103" priority="105" stopIfTrue="1" operator="equal">
      <formula>0</formula>
    </cfRule>
  </conditionalFormatting>
  <conditionalFormatting sqref="FT261">
    <cfRule type="cellIs" dxfId="102" priority="103" stopIfTrue="1" operator="equal">
      <formula>0</formula>
    </cfRule>
  </conditionalFormatting>
  <conditionalFormatting sqref="FT249">
    <cfRule type="cellIs" dxfId="101" priority="102" stopIfTrue="1" operator="equal">
      <formula>0</formula>
    </cfRule>
  </conditionalFormatting>
  <conditionalFormatting sqref="FT241">
    <cfRule type="cellIs" dxfId="100" priority="101" stopIfTrue="1" operator="equal">
      <formula>0</formula>
    </cfRule>
  </conditionalFormatting>
  <conditionalFormatting sqref="FT245">
    <cfRule type="cellIs" dxfId="99" priority="100" stopIfTrue="1" operator="equal">
      <formula>0</formula>
    </cfRule>
  </conditionalFormatting>
  <conditionalFormatting sqref="FT247">
    <cfRule type="cellIs" dxfId="98" priority="99" stopIfTrue="1" operator="equal">
      <formula>0</formula>
    </cfRule>
  </conditionalFormatting>
  <conditionalFormatting sqref="FT239 FT237">
    <cfRule type="cellIs" dxfId="97" priority="98" stopIfTrue="1" operator="equal">
      <formula>0</formula>
    </cfRule>
  </conditionalFormatting>
  <conditionalFormatting sqref="FT235 FT233">
    <cfRule type="cellIs" dxfId="96" priority="97" stopIfTrue="1" operator="equal">
      <formula>0</formula>
    </cfRule>
  </conditionalFormatting>
  <conditionalFormatting sqref="FT231">
    <cfRule type="cellIs" dxfId="95" priority="96" stopIfTrue="1" operator="equal">
      <formula>0</formula>
    </cfRule>
  </conditionalFormatting>
  <conditionalFormatting sqref="FT223 FT225">
    <cfRule type="cellIs" dxfId="94" priority="95" stopIfTrue="1" operator="equal">
      <formula>0</formula>
    </cfRule>
  </conditionalFormatting>
  <conditionalFormatting sqref="FT227 FT229">
    <cfRule type="cellIs" dxfId="93" priority="94" stopIfTrue="1" operator="equal">
      <formula>0</formula>
    </cfRule>
  </conditionalFormatting>
  <conditionalFormatting sqref="FT223 FT225 FT237 FT239">
    <cfRule type="cellIs" dxfId="92" priority="93" stopIfTrue="1" operator="equal">
      <formula>0</formula>
    </cfRule>
  </conditionalFormatting>
  <conditionalFormatting sqref="FT227 FT229 FT233 FT235">
    <cfRule type="cellIs" dxfId="91" priority="92" stopIfTrue="1" operator="equal">
      <formula>0</formula>
    </cfRule>
  </conditionalFormatting>
  <conditionalFormatting sqref="FT231">
    <cfRule type="cellIs" dxfId="90" priority="91" stopIfTrue="1" operator="equal">
      <formula>0</formula>
    </cfRule>
  </conditionalFormatting>
  <conditionalFormatting sqref="FT263">
    <cfRule type="cellIs" dxfId="89" priority="90" stopIfTrue="1" operator="equal">
      <formula>0</formula>
    </cfRule>
  </conditionalFormatting>
  <conditionalFormatting sqref="FT265">
    <cfRule type="cellIs" dxfId="88" priority="89" stopIfTrue="1" operator="equal">
      <formula>0</formula>
    </cfRule>
  </conditionalFormatting>
  <conditionalFormatting sqref="FT267">
    <cfRule type="cellIs" dxfId="87" priority="88" stopIfTrue="1" operator="equal">
      <formula>0</formula>
    </cfRule>
  </conditionalFormatting>
  <conditionalFormatting sqref="FT301 FT273 FT297 FT299 FT283 FT277 FT281 FT279 FT289 FT287 FT285 FT275 FT295 FT291 FT293">
    <cfRule type="cellIs" dxfId="86" priority="87" stopIfTrue="1" operator="equal">
      <formula>0</formula>
    </cfRule>
  </conditionalFormatting>
  <conditionalFormatting sqref="FT315 FT323 FT321 FT313 FT325 FT327 FT329 FT317 FT331 FT319 FT333 FT335 FT337 FT311">
    <cfRule type="cellIs" dxfId="85" priority="86" stopIfTrue="1" operator="equal">
      <formula>0</formula>
    </cfRule>
  </conditionalFormatting>
  <conditionalFormatting sqref="FT341 FT343 FT345 FT347 FT349 FT351 FT353 FT355 FT357 FT359 FT361 FT363 FT365">
    <cfRule type="cellIs" dxfId="84" priority="85" stopIfTrue="1" operator="equal">
      <formula>0</formula>
    </cfRule>
  </conditionalFormatting>
  <conditionalFormatting sqref="FT387">
    <cfRule type="cellIs" dxfId="83" priority="84" stopIfTrue="1" operator="equal">
      <formula>0</formula>
    </cfRule>
  </conditionalFormatting>
  <conditionalFormatting sqref="FT369 FT371 FT373 FT375 FT377 FT379 FT381 FT383 FT385">
    <cfRule type="cellIs" dxfId="82" priority="83" stopIfTrue="1" operator="equal">
      <formula>0</formula>
    </cfRule>
  </conditionalFormatting>
  <conditionalFormatting sqref="FT389">
    <cfRule type="cellIs" dxfId="81" priority="82" stopIfTrue="1" operator="equal">
      <formula>0</formula>
    </cfRule>
  </conditionalFormatting>
  <conditionalFormatting sqref="FT391">
    <cfRule type="cellIs" dxfId="80" priority="81" stopIfTrue="1" operator="equal">
      <formula>0</formula>
    </cfRule>
  </conditionalFormatting>
  <conditionalFormatting sqref="FT393">
    <cfRule type="cellIs" dxfId="79" priority="80" stopIfTrue="1" operator="equal">
      <formula>0</formula>
    </cfRule>
  </conditionalFormatting>
  <conditionalFormatting sqref="FS401">
    <cfRule type="cellIs" dxfId="78" priority="79" stopIfTrue="1" operator="equal">
      <formula>0</formula>
    </cfRule>
  </conditionalFormatting>
  <conditionalFormatting sqref="FS401">
    <cfRule type="cellIs" dxfId="77" priority="78" stopIfTrue="1" operator="equal">
      <formula>0</formula>
    </cfRule>
  </conditionalFormatting>
  <conditionalFormatting sqref="FS397 FS399">
    <cfRule type="cellIs" dxfId="76" priority="77" stopIfTrue="1" operator="equal">
      <formula>0</formula>
    </cfRule>
  </conditionalFormatting>
  <conditionalFormatting sqref="FS397 FS399">
    <cfRule type="cellIs" dxfId="75" priority="76" stopIfTrue="1" operator="equal">
      <formula>0</formula>
    </cfRule>
  </conditionalFormatting>
  <conditionalFormatting sqref="FT401">
    <cfRule type="cellIs" dxfId="74" priority="75" stopIfTrue="1" operator="equal">
      <formula>0</formula>
    </cfRule>
  </conditionalFormatting>
  <conditionalFormatting sqref="FT401">
    <cfRule type="cellIs" dxfId="73" priority="74" stopIfTrue="1" operator="equal">
      <formula>0</formula>
    </cfRule>
  </conditionalFormatting>
  <conditionalFormatting sqref="FT397 FT399">
    <cfRule type="cellIs" dxfId="72" priority="73" stopIfTrue="1" operator="equal">
      <formula>0</formula>
    </cfRule>
  </conditionalFormatting>
  <conditionalFormatting sqref="FT397 FT399">
    <cfRule type="cellIs" dxfId="71" priority="72" stopIfTrue="1" operator="equal">
      <formula>0</formula>
    </cfRule>
  </conditionalFormatting>
  <conditionalFormatting sqref="FT405 FT407 FT415 FT409">
    <cfRule type="cellIs" dxfId="70" priority="71" stopIfTrue="1" operator="equal">
      <formula>0</formula>
    </cfRule>
  </conditionalFormatting>
  <conditionalFormatting sqref="FT417">
    <cfRule type="cellIs" dxfId="69" priority="70" stopIfTrue="1" operator="equal">
      <formula>0</formula>
    </cfRule>
  </conditionalFormatting>
  <conditionalFormatting sqref="FT419">
    <cfRule type="cellIs" dxfId="68" priority="69" stopIfTrue="1" operator="equal">
      <formula>0</formula>
    </cfRule>
  </conditionalFormatting>
  <conditionalFormatting sqref="FT421">
    <cfRule type="cellIs" dxfId="67" priority="68" stopIfTrue="1" operator="equal">
      <formula>0</formula>
    </cfRule>
  </conditionalFormatting>
  <conditionalFormatting sqref="FT423">
    <cfRule type="cellIs" dxfId="66" priority="67" stopIfTrue="1" operator="equal">
      <formula>0</formula>
    </cfRule>
  </conditionalFormatting>
  <conditionalFormatting sqref="FT429 FT425 FT427">
    <cfRule type="cellIs" dxfId="65" priority="66" stopIfTrue="1" operator="equal">
      <formula>0</formula>
    </cfRule>
  </conditionalFormatting>
  <conditionalFormatting sqref="FT413 FT411">
    <cfRule type="cellIs" dxfId="64" priority="65" stopIfTrue="1" operator="equal">
      <formula>0</formula>
    </cfRule>
  </conditionalFormatting>
  <conditionalFormatting sqref="FT439">
    <cfRule type="cellIs" dxfId="63" priority="64" stopIfTrue="1" operator="equal">
      <formula>0</formula>
    </cfRule>
  </conditionalFormatting>
  <conditionalFormatting sqref="FT439">
    <cfRule type="cellIs" dxfId="62" priority="63" stopIfTrue="1" operator="equal">
      <formula>0</formula>
    </cfRule>
  </conditionalFormatting>
  <conditionalFormatting sqref="FT435 FT433">
    <cfRule type="cellIs" dxfId="61" priority="62" stopIfTrue="1" operator="equal">
      <formula>0</formula>
    </cfRule>
  </conditionalFormatting>
  <conditionalFormatting sqref="FT437">
    <cfRule type="cellIs" dxfId="60" priority="61" stopIfTrue="1" operator="equal">
      <formula>0</formula>
    </cfRule>
  </conditionalFormatting>
  <conditionalFormatting sqref="FT435 FT433">
    <cfRule type="cellIs" dxfId="59" priority="60" stopIfTrue="1" operator="equal">
      <formula>0</formula>
    </cfRule>
  </conditionalFormatting>
  <conditionalFormatting sqref="FT437">
    <cfRule type="cellIs" dxfId="58" priority="59" stopIfTrue="1" operator="equal">
      <formula>0</formula>
    </cfRule>
  </conditionalFormatting>
  <conditionalFormatting sqref="FT441">
    <cfRule type="cellIs" dxfId="57" priority="58" stopIfTrue="1" operator="equal">
      <formula>0</formula>
    </cfRule>
  </conditionalFormatting>
  <conditionalFormatting sqref="FT445 FT447">
    <cfRule type="cellIs" dxfId="56" priority="57" stopIfTrue="1" operator="equal">
      <formula>0</formula>
    </cfRule>
  </conditionalFormatting>
  <conditionalFormatting sqref="FU13 FU39 FU17 FU43 FU29 FU31 FU33 FU15 FU19 FU21 FU23 FU25 FU27 FU35 FU37 FU41">
    <cfRule type="cellIs" dxfId="55" priority="56" stopIfTrue="1" operator="equal">
      <formula>0</formula>
    </cfRule>
  </conditionalFormatting>
  <conditionalFormatting sqref="FU83 FU77 FU75 FU73 FU71 FU69 FU67 FU81 FU79 FU65 FU63 FU59 FU57 FU61">
    <cfRule type="cellIs" dxfId="54" priority="55" stopIfTrue="1" operator="equal">
      <formula>0</formula>
    </cfRule>
  </conditionalFormatting>
  <conditionalFormatting sqref="FU103 FU101 FU105 FU99 FU95 FU93 FU91 FU89 FU97 FU107">
    <cfRule type="cellIs" dxfId="53" priority="54" stopIfTrue="1" operator="equal">
      <formula>0</formula>
    </cfRule>
  </conditionalFormatting>
  <conditionalFormatting sqref="FU111 FU113 FU115 FU117 FU119 FU121 FU123 FU125 FU127 FU129">
    <cfRule type="cellIs" dxfId="52" priority="53" stopIfTrue="1" operator="equal">
      <formula>0</formula>
    </cfRule>
  </conditionalFormatting>
  <conditionalFormatting sqref="FU151 FU149 FU147 FU145 FU143 FU141 FU139 FU137 FU135 FU133">
    <cfRule type="cellIs" dxfId="51" priority="52" stopIfTrue="1" operator="equal">
      <formula>0</formula>
    </cfRule>
  </conditionalFormatting>
  <conditionalFormatting sqref="FU153">
    <cfRule type="cellIs" dxfId="50" priority="51" stopIfTrue="1" operator="equal">
      <formula>0</formula>
    </cfRule>
  </conditionalFormatting>
  <conditionalFormatting sqref="FU167">
    <cfRule type="cellIs" dxfId="49" priority="50" stopIfTrue="1" operator="equal">
      <formula>0</formula>
    </cfRule>
  </conditionalFormatting>
  <conditionalFormatting sqref="FU157 FU159">
    <cfRule type="cellIs" dxfId="48" priority="49" stopIfTrue="1" operator="equal">
      <formula>0</formula>
    </cfRule>
  </conditionalFormatting>
  <conditionalFormatting sqref="FU161 FU163">
    <cfRule type="cellIs" dxfId="47" priority="48" stopIfTrue="1" operator="equal">
      <formula>0</formula>
    </cfRule>
  </conditionalFormatting>
  <conditionalFormatting sqref="FU165">
    <cfRule type="cellIs" dxfId="46" priority="47" stopIfTrue="1" operator="equal">
      <formula>0</formula>
    </cfRule>
  </conditionalFormatting>
  <conditionalFormatting sqref="FU171 FU173 FU175 FU177">
    <cfRule type="cellIs" dxfId="45" priority="46" stopIfTrue="1" operator="equal">
      <formula>0</formula>
    </cfRule>
  </conditionalFormatting>
  <conditionalFormatting sqref="FU189">
    <cfRule type="cellIs" dxfId="44" priority="45" stopIfTrue="1" operator="equal">
      <formula>0</formula>
    </cfRule>
  </conditionalFormatting>
  <conditionalFormatting sqref="FU181 FU183">
    <cfRule type="cellIs" dxfId="43" priority="44" stopIfTrue="1" operator="equal">
      <formula>0</formula>
    </cfRule>
  </conditionalFormatting>
  <conditionalFormatting sqref="FU185 FU187">
    <cfRule type="cellIs" dxfId="42" priority="43" stopIfTrue="1" operator="equal">
      <formula>0</formula>
    </cfRule>
  </conditionalFormatting>
  <conditionalFormatting sqref="FU209 FU211">
    <cfRule type="cellIs" dxfId="41" priority="42" stopIfTrue="1" operator="equal">
      <formula>0</formula>
    </cfRule>
  </conditionalFormatting>
  <conditionalFormatting sqref="FU213">
    <cfRule type="cellIs" dxfId="40" priority="41" stopIfTrue="1" operator="equal">
      <formula>0</formula>
    </cfRule>
  </conditionalFormatting>
  <conditionalFormatting sqref="FU243 FU269">
    <cfRule type="cellIs" dxfId="39" priority="40" stopIfTrue="1" operator="equal">
      <formula>0</formula>
    </cfRule>
  </conditionalFormatting>
  <conditionalFormatting sqref="FU253 FU251">
    <cfRule type="cellIs" dxfId="38" priority="39" stopIfTrue="1" operator="equal">
      <formula>0</formula>
    </cfRule>
  </conditionalFormatting>
  <conditionalFormatting sqref="FU259">
    <cfRule type="cellIs" dxfId="37" priority="37" stopIfTrue="1" operator="equal">
      <formula>0</formula>
    </cfRule>
  </conditionalFormatting>
  <conditionalFormatting sqref="FU255 FU257">
    <cfRule type="cellIs" dxfId="36" priority="38" stopIfTrue="1" operator="equal">
      <formula>0</formula>
    </cfRule>
  </conditionalFormatting>
  <conditionalFormatting sqref="FU261">
    <cfRule type="cellIs" dxfId="35" priority="36" stopIfTrue="1" operator="equal">
      <formula>0</formula>
    </cfRule>
  </conditionalFormatting>
  <conditionalFormatting sqref="FU249">
    <cfRule type="cellIs" dxfId="34" priority="35" stopIfTrue="1" operator="equal">
      <formula>0</formula>
    </cfRule>
  </conditionalFormatting>
  <conditionalFormatting sqref="FU241">
    <cfRule type="cellIs" dxfId="33" priority="34" stopIfTrue="1" operator="equal">
      <formula>0</formula>
    </cfRule>
  </conditionalFormatting>
  <conditionalFormatting sqref="FU245">
    <cfRule type="cellIs" dxfId="32" priority="33" stopIfTrue="1" operator="equal">
      <formula>0</formula>
    </cfRule>
  </conditionalFormatting>
  <conditionalFormatting sqref="FU247">
    <cfRule type="cellIs" dxfId="31" priority="32" stopIfTrue="1" operator="equal">
      <formula>0</formula>
    </cfRule>
  </conditionalFormatting>
  <conditionalFormatting sqref="FU239 FU237">
    <cfRule type="cellIs" dxfId="30" priority="31" stopIfTrue="1" operator="equal">
      <formula>0</formula>
    </cfRule>
  </conditionalFormatting>
  <conditionalFormatting sqref="FU235 FU233">
    <cfRule type="cellIs" dxfId="29" priority="30" stopIfTrue="1" operator="equal">
      <formula>0</formula>
    </cfRule>
  </conditionalFormatting>
  <conditionalFormatting sqref="FU231">
    <cfRule type="cellIs" dxfId="28" priority="29" stopIfTrue="1" operator="equal">
      <formula>0</formula>
    </cfRule>
  </conditionalFormatting>
  <conditionalFormatting sqref="FU223 FU225">
    <cfRule type="cellIs" dxfId="27" priority="28" stopIfTrue="1" operator="equal">
      <formula>0</formula>
    </cfRule>
  </conditionalFormatting>
  <conditionalFormatting sqref="FU227 FU229">
    <cfRule type="cellIs" dxfId="26" priority="27" stopIfTrue="1" operator="equal">
      <formula>0</formula>
    </cfRule>
  </conditionalFormatting>
  <conditionalFormatting sqref="FU223 FU225 FU237 FU239">
    <cfRule type="cellIs" dxfId="25" priority="26" stopIfTrue="1" operator="equal">
      <formula>0</formula>
    </cfRule>
  </conditionalFormatting>
  <conditionalFormatting sqref="FU227 FU229 FU233 FU235">
    <cfRule type="cellIs" dxfId="24" priority="25" stopIfTrue="1" operator="equal">
      <formula>0</formula>
    </cfRule>
  </conditionalFormatting>
  <conditionalFormatting sqref="FU231">
    <cfRule type="cellIs" dxfId="23" priority="24" stopIfTrue="1" operator="equal">
      <formula>0</formula>
    </cfRule>
  </conditionalFormatting>
  <conditionalFormatting sqref="FU263">
    <cfRule type="cellIs" dxfId="22" priority="23" stopIfTrue="1" operator="equal">
      <formula>0</formula>
    </cfRule>
  </conditionalFormatting>
  <conditionalFormatting sqref="FU265">
    <cfRule type="cellIs" dxfId="21" priority="22" stopIfTrue="1" operator="equal">
      <formula>0</formula>
    </cfRule>
  </conditionalFormatting>
  <conditionalFormatting sqref="FU267">
    <cfRule type="cellIs" dxfId="20" priority="21" stopIfTrue="1" operator="equal">
      <formula>0</formula>
    </cfRule>
  </conditionalFormatting>
  <conditionalFormatting sqref="FU301 FU273 FU297 FU299 FU283 FU277 FU281 FU279 FU289 FU287 FU285 FU275 FU295 FU291 FU293">
    <cfRule type="cellIs" dxfId="19" priority="20" stopIfTrue="1" operator="equal">
      <formula>0</formula>
    </cfRule>
  </conditionalFormatting>
  <conditionalFormatting sqref="FU315 FU323 FU321 FU313 FU325 FU327 FU329 FU317 FU331 FU319 FU333 FU335 FU337 FU311">
    <cfRule type="cellIs" dxfId="18" priority="19" stopIfTrue="1" operator="equal">
      <formula>0</formula>
    </cfRule>
  </conditionalFormatting>
  <conditionalFormatting sqref="FU341 FU343 FU345 FU347 FU349 FU351 FU353 FU355 FU357 FU359 FU361 FU363 FU365">
    <cfRule type="cellIs" dxfId="17" priority="18" stopIfTrue="1" operator="equal">
      <formula>0</formula>
    </cfRule>
  </conditionalFormatting>
  <conditionalFormatting sqref="FU387">
    <cfRule type="cellIs" dxfId="16" priority="17" stopIfTrue="1" operator="equal">
      <formula>0</formula>
    </cfRule>
  </conditionalFormatting>
  <conditionalFormatting sqref="FU369 FU371 FU373 FU375 FU377 FU379 FU381 FU383 FU385">
    <cfRule type="cellIs" dxfId="15" priority="16" stopIfTrue="1" operator="equal">
      <formula>0</formula>
    </cfRule>
  </conditionalFormatting>
  <conditionalFormatting sqref="FU389">
    <cfRule type="cellIs" dxfId="14" priority="15" stopIfTrue="1" operator="equal">
      <formula>0</formula>
    </cfRule>
  </conditionalFormatting>
  <conditionalFormatting sqref="FU391">
    <cfRule type="cellIs" dxfId="13" priority="14" stopIfTrue="1" operator="equal">
      <formula>0</formula>
    </cfRule>
  </conditionalFormatting>
  <conditionalFormatting sqref="FU393">
    <cfRule type="cellIs" dxfId="12" priority="13" stopIfTrue="1" operator="equal">
      <formula>0</formula>
    </cfRule>
  </conditionalFormatting>
  <conditionalFormatting sqref="FU401">
    <cfRule type="cellIs" dxfId="11" priority="12" stopIfTrue="1" operator="equal">
      <formula>0</formula>
    </cfRule>
  </conditionalFormatting>
  <conditionalFormatting sqref="FU401">
    <cfRule type="cellIs" dxfId="10" priority="11" stopIfTrue="1" operator="equal">
      <formula>0</formula>
    </cfRule>
  </conditionalFormatting>
  <conditionalFormatting sqref="FU397 FU399">
    <cfRule type="cellIs" dxfId="9" priority="10" stopIfTrue="1" operator="equal">
      <formula>0</formula>
    </cfRule>
  </conditionalFormatting>
  <conditionalFormatting sqref="FU397 FU399">
    <cfRule type="cellIs" dxfId="8" priority="9" stopIfTrue="1" operator="equal">
      <formula>0</formula>
    </cfRule>
  </conditionalFormatting>
  <conditionalFormatting sqref="FU405 FU407 FU415 FU409">
    <cfRule type="cellIs" dxfId="7" priority="8" stopIfTrue="1" operator="equal">
      <formula>0</formula>
    </cfRule>
  </conditionalFormatting>
  <conditionalFormatting sqref="FU417">
    <cfRule type="cellIs" dxfId="6" priority="7" stopIfTrue="1" operator="equal">
      <formula>0</formula>
    </cfRule>
  </conditionalFormatting>
  <conditionalFormatting sqref="FU419">
    <cfRule type="cellIs" dxfId="5" priority="6" stopIfTrue="1" operator="equal">
      <formula>0</formula>
    </cfRule>
  </conditionalFormatting>
  <conditionalFormatting sqref="FU421">
    <cfRule type="cellIs" dxfId="4" priority="5" stopIfTrue="1" operator="equal">
      <formula>0</formula>
    </cfRule>
  </conditionalFormatting>
  <conditionalFormatting sqref="FU423">
    <cfRule type="cellIs" dxfId="3" priority="4" stopIfTrue="1" operator="equal">
      <formula>0</formula>
    </cfRule>
  </conditionalFormatting>
  <conditionalFormatting sqref="FU429 FU425 FU427">
    <cfRule type="cellIs" dxfId="2" priority="3" stopIfTrue="1" operator="equal">
      <formula>0</formula>
    </cfRule>
  </conditionalFormatting>
  <conditionalFormatting sqref="FU413 FU411">
    <cfRule type="cellIs" dxfId="1" priority="2" stopIfTrue="1" operator="equal">
      <formula>0</formula>
    </cfRule>
  </conditionalFormatting>
  <conditionalFormatting sqref="FU445 FU447">
    <cfRule type="cellIs" dxfId="0" priority="1" stopIfTrue="1" operator="equal">
      <formula>0</formula>
    </cfRule>
  </conditionalFormatting>
  <pageMargins left="0.51181102362204722" right="0.31496062992125984" top="0.35433070866141736" bottom="0.35433070866141736" header="0.31496062992125984" footer="0.31496062992125984"/>
  <pageSetup paperSize="9" fitToHeight="47" orientation="landscape"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2</vt:i4>
      </vt:variant>
      <vt:variant>
        <vt:lpstr>Именованные диапазоны</vt:lpstr>
      </vt:variant>
      <vt:variant>
        <vt:i4>1</vt:i4>
      </vt:variant>
    </vt:vector>
  </HeadingPairs>
  <TitlesOfParts>
    <vt:vector size="3" baseType="lpstr">
      <vt:lpstr>МТР</vt:lpstr>
      <vt:lpstr>Персонал и техника</vt:lpstr>
      <vt:lpstr>'Персонал и техника'!Область_печати</vt:lpstr>
    </vt:vector>
  </TitlesOfParts>
  <Company>Hewlett-Packard Company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Рощин Александр Валентинович</dc:creator>
  <cp:lastModifiedBy>Anaxagor Tesla</cp:lastModifiedBy>
  <cp:lastPrinted>2014-01-28T02:38:23Z</cp:lastPrinted>
  <dcterms:created xsi:type="dcterms:W3CDTF">2013-10-22T13:14:24Z</dcterms:created>
  <dcterms:modified xsi:type="dcterms:W3CDTF">2022-01-18T13:03:11Z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ies>
</file>