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xingfu/yusur_doc/spark-on-k8s/"/>
    </mc:Choice>
  </mc:AlternateContent>
  <xr:revisionPtr revIDLastSave="0" documentId="13_ncr:1_{BB41E960-B641-6849-A643-2C5DA2F845D2}" xr6:coauthVersionLast="47" xr6:coauthVersionMax="47" xr10:uidLastSave="{00000000-0000-0000-0000-000000000000}"/>
  <bookViews>
    <workbookView xWindow="28800" yWindow="460" windowWidth="51200" windowHeight="28340" xr2:uid="{003115A3-7519-B14F-B682-450864BB0F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3" i="1" l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AO5" i="1"/>
  <c r="AN5" i="1"/>
  <c r="AL5" i="1"/>
  <c r="AI5" i="1"/>
  <c r="AA5" i="1"/>
  <c r="Z5" i="1"/>
  <c r="Y5" i="1"/>
  <c r="T5" i="1"/>
  <c r="S5" i="1"/>
  <c r="R5" i="1"/>
  <c r="Q5" i="1"/>
  <c r="P5" i="1"/>
  <c r="I5" i="1"/>
  <c r="H5" i="1"/>
</calcChain>
</file>

<file path=xl/sharedStrings.xml><?xml version="1.0" encoding="utf-8"?>
<sst xmlns="http://schemas.openxmlformats.org/spreadsheetml/2006/main" count="103" uniqueCount="67">
  <si>
    <t>task明细</t>
    <phoneticPr fontId="2" type="noConversion"/>
  </si>
  <si>
    <t>jobId</t>
  </si>
  <si>
    <t>jobGroup</t>
  </si>
  <si>
    <t>stageId</t>
  </si>
  <si>
    <t>index</t>
  </si>
  <si>
    <t xml:space="preserve">launchTime   </t>
  </si>
  <si>
    <t xml:space="preserve">finishTime   </t>
  </si>
  <si>
    <t>duration</t>
  </si>
  <si>
    <t>schedulerDelay</t>
  </si>
  <si>
    <t>executorId</t>
  </si>
  <si>
    <t xml:space="preserve">host       </t>
  </si>
  <si>
    <t>taskLocality</t>
  </si>
  <si>
    <t>speculative</t>
  </si>
  <si>
    <t>gettingResultTime</t>
  </si>
  <si>
    <t>successful</t>
  </si>
  <si>
    <t>executorRunTime</t>
  </si>
  <si>
    <t>executorCpuTime</t>
  </si>
  <si>
    <t>executorDeserializeTime</t>
  </si>
  <si>
    <t>executorDeserializeCpuTime</t>
    <phoneticPr fontId="2" type="noConversion"/>
  </si>
  <si>
    <t>resultSerializationTime</t>
  </si>
  <si>
    <t>jvmGCTime</t>
  </si>
  <si>
    <t>resultSize</t>
  </si>
  <si>
    <t>diskBytesSpilled</t>
  </si>
  <si>
    <t>memoryBytesSpilled</t>
  </si>
  <si>
    <t>peakExecutionMemory</t>
  </si>
  <si>
    <t>recordsRead</t>
  </si>
  <si>
    <t>bytesRead</t>
  </si>
  <si>
    <t>recordsWritten</t>
  </si>
  <si>
    <t>bytesWritten</t>
  </si>
  <si>
    <t>shuffleFetchWaitTime</t>
  </si>
  <si>
    <t>shuffleTotalBytesRead</t>
  </si>
  <si>
    <t>shuffleTotalBlocksFetched</t>
  </si>
  <si>
    <t>shuffleLocalBlocksFetched</t>
  </si>
  <si>
    <t>shuffleRemoteBlocksFetched</t>
  </si>
  <si>
    <t>shuffleLocalBytesRead</t>
  </si>
  <si>
    <t>shuffleRemoteBytesRead</t>
  </si>
  <si>
    <t>shuffleRemoteBytesReadToDisk</t>
  </si>
  <si>
    <t>shuffleRecordsRead</t>
  </si>
  <si>
    <t>shuffleWriteTime</t>
  </si>
  <si>
    <t>shuffleBytesWritten</t>
  </si>
  <si>
    <t>shuffleRecordsWritten</t>
  </si>
  <si>
    <t xml:space="preserve">null    </t>
  </si>
  <si>
    <t xml:space="preserve">driver    </t>
  </si>
  <si>
    <t>10.2.26.178</t>
  </si>
  <si>
    <t xml:space="preserve">false      </t>
  </si>
  <si>
    <t xml:space="preserve">true      </t>
  </si>
  <si>
    <t>task report 汇总</t>
    <phoneticPr fontId="2" type="noConversion"/>
  </si>
  <si>
    <t xml:space="preserve">name                           </t>
  </si>
  <si>
    <t>submissionTime</t>
  </si>
  <si>
    <t>completionTime</t>
  </si>
  <si>
    <t>stageDuration</t>
  </si>
  <si>
    <t>numTasks</t>
  </si>
  <si>
    <t>executorDeserializeCpuTime</t>
  </si>
  <si>
    <t>collect at QueryOnItem.scala:38</t>
  </si>
  <si>
    <t>stage汇总</t>
    <phoneticPr fontId="2" type="noConversion"/>
  </si>
  <si>
    <t>以stage3为例子说明</t>
    <phoneticPr fontId="2" type="noConversion"/>
  </si>
  <si>
    <t>下面点开stage3进入详情页</t>
    <phoneticPr fontId="2" type="noConversion"/>
  </si>
  <si>
    <t>1. Shuffle Read 35.5K， 对应stage指标shuffleTotalBytesRead</t>
    <phoneticPr fontId="2" type="noConversion"/>
  </si>
  <si>
    <t>2. Duration 0.2s,  对应stage指标stageDuration  162ms</t>
    <phoneticPr fontId="2" type="noConversion"/>
  </si>
  <si>
    <t>stage相关指标</t>
    <phoneticPr fontId="2" type="noConversion"/>
  </si>
  <si>
    <r>
      <t>4. Scheduler Delay(</t>
    </r>
    <r>
      <rPr>
        <sz val="12"/>
        <color theme="4"/>
        <rFont val="等线"/>
        <family val="3"/>
        <charset val="134"/>
      </rPr>
      <t>蓝色部分</t>
    </r>
    <r>
      <rPr>
        <sz val="12"/>
        <color theme="1"/>
        <rFont val="等线"/>
        <family val="2"/>
        <charset val="134"/>
        <scheme val="minor"/>
      </rPr>
      <t>)，对应task指标schedulerDelay 8ms</t>
    </r>
    <phoneticPr fontId="2" type="noConversion"/>
  </si>
  <si>
    <r>
      <t>5.Task Deserialization Time(</t>
    </r>
    <r>
      <rPr>
        <sz val="12"/>
        <color rgb="FFFF2600"/>
        <rFont val="等线"/>
        <family val="3"/>
        <charset val="134"/>
      </rPr>
      <t>橙色</t>
    </r>
    <r>
      <rPr>
        <sz val="12"/>
        <color theme="1"/>
        <rFont val="等线"/>
        <family val="2"/>
        <charset val="134"/>
        <scheme val="minor"/>
      </rPr>
      <t>)部分，对应指标executorDeserializeTime 17ms</t>
    </r>
    <phoneticPr fontId="2" type="noConversion"/>
  </si>
  <si>
    <t>7. shuffleWriteTime shuffle写的时间</t>
    <phoneticPr fontId="2" type="noConversion"/>
  </si>
  <si>
    <t>8.shuffleReadTime  为0，可能跟shuffleRemoteBytesReadToDisk 为0有关，因为不需要远程拉取</t>
    <phoneticPr fontId="2" type="noConversion"/>
  </si>
  <si>
    <r>
      <t>3.Executor Computing Time(</t>
    </r>
    <r>
      <rPr>
        <sz val="12"/>
        <color rgb="FF92D050"/>
        <rFont val="等线"/>
        <family val="3"/>
        <charset val="134"/>
      </rPr>
      <t>绿色部分</t>
    </r>
    <r>
      <rPr>
        <sz val="12"/>
        <color theme="1"/>
        <rFont val="等线"/>
        <family val="2"/>
        <charset val="134"/>
        <scheme val="minor"/>
      </rPr>
      <t>)，对应指标executorRunTime 0.1s=121ms， 这里顺便提下executorCPUTime，它只计算task实际花费的时间，不计算task运行期间其他线程花费的时间,而且单位比较特殊，是纳秒</t>
    </r>
    <phoneticPr fontId="2" type="noConversion"/>
  </si>
  <si>
    <t>stage统计</t>
    <phoneticPr fontId="2" type="noConversion"/>
  </si>
  <si>
    <r>
      <t>6.Result Serialization Time(</t>
    </r>
    <r>
      <rPr>
        <sz val="12"/>
        <color rgb="FF7030A0"/>
        <rFont val="等线"/>
        <family val="3"/>
        <charset val="134"/>
      </rPr>
      <t>紫色部分</t>
    </r>
    <r>
      <rPr>
        <sz val="12"/>
        <color theme="1"/>
        <rFont val="等线"/>
        <family val="2"/>
        <charset val="134"/>
        <scheme val="minor"/>
      </rPr>
      <t>)，对应stage和 task指标resultSerializationTime 3ms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</si>
</sst>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92D050"/>
      <name val="等线"/>
      <family val="3"/>
      <charset val="134"/>
    </font>
    <font>
      <sz val="12"/>
      <color theme="4"/>
      <name val="等线"/>
      <family val="3"/>
      <charset val="134"/>
    </font>
    <font>
      <sz val="12"/>
      <color rgb="FFFF2600"/>
      <name val="等线"/>
      <family val="3"/>
      <charset val="134"/>
    </font>
    <font>
      <sz val="12"/>
      <color rgb="FF7030A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203199</xdr:rowOff>
    </xdr:from>
    <xdr:to>
      <xdr:col>13</xdr:col>
      <xdr:colOff>1041400</xdr:colOff>
      <xdr:row>32</xdr:row>
      <xdr:rowOff>4076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92205C-0A85-E146-AAF3-5F4480F71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44799"/>
          <a:ext cx="18834100" cy="32552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12</xdr:col>
      <xdr:colOff>266700</xdr:colOff>
      <xdr:row>74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A440417-C529-3A47-BC90-07420470A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518400"/>
          <a:ext cx="15951200" cy="600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2D95-FDD4-BE42-91A7-B0C5EE6977FC}">
  <dimension ref="A1:AO43"/>
  <sheetViews>
    <sheetView tabSelected="1" workbookViewId="0">
      <selection activeCell="P48" sqref="P48"/>
    </sheetView>
  </sheetViews>
  <sheetFormatPr baseColWidth="10" defaultRowHeight="16"/>
  <cols>
    <col min="1" max="1" width="14.6640625" customWidth="1"/>
    <col min="2" max="2" width="10.33203125" bestFit="1" customWidth="1"/>
    <col min="3" max="3" width="8.33203125" bestFit="1" customWidth="1"/>
    <col min="4" max="4" width="31.1640625" bestFit="1" customWidth="1"/>
    <col min="5" max="5" width="20" customWidth="1"/>
    <col min="6" max="6" width="16.33203125" bestFit="1" customWidth="1"/>
    <col min="7" max="7" width="16.1640625" bestFit="1" customWidth="1"/>
    <col min="8" max="8" width="14.5" customWidth="1"/>
    <col min="9" max="9" width="15.5" bestFit="1" customWidth="1"/>
    <col min="10" max="11" width="17.5" bestFit="1" customWidth="1"/>
    <col min="12" max="12" width="23.83203125" bestFit="1" customWidth="1"/>
    <col min="13" max="13" width="27.6640625" bestFit="1" customWidth="1"/>
    <col min="14" max="14" width="22.5" bestFit="1" customWidth="1"/>
    <col min="15" max="15" width="11.83203125" bestFit="1" customWidth="1"/>
    <col min="16" max="17" width="17.5" bestFit="1" customWidth="1"/>
    <col min="18" max="18" width="23.83203125" bestFit="1" customWidth="1"/>
    <col min="19" max="19" width="27.6640625" bestFit="1" customWidth="1"/>
    <col min="20" max="20" width="22.5" bestFit="1" customWidth="1"/>
    <col min="21" max="21" width="11.83203125" bestFit="1" customWidth="1"/>
    <col min="22" max="22" width="15" bestFit="1" customWidth="1"/>
    <col min="23" max="23" width="16.33203125" bestFit="1" customWidth="1"/>
    <col min="24" max="24" width="21.83203125" bestFit="1" customWidth="1"/>
    <col min="25" max="25" width="22.6640625" bestFit="1" customWidth="1"/>
    <col min="26" max="26" width="26" bestFit="1" customWidth="1"/>
    <col min="27" max="27" width="26.1640625" bestFit="1" customWidth="1"/>
    <col min="28" max="28" width="28.6640625" bestFit="1" customWidth="1"/>
    <col min="29" max="29" width="22.5" bestFit="1" customWidth="1"/>
    <col min="30" max="30" width="25" bestFit="1" customWidth="1"/>
    <col min="31" max="31" width="31.5" bestFit="1" customWidth="1"/>
    <col min="32" max="32" width="26" bestFit="1" customWidth="1"/>
    <col min="33" max="33" width="26.1640625" bestFit="1" customWidth="1"/>
    <col min="34" max="34" width="28.6640625" bestFit="1" customWidth="1"/>
    <col min="35" max="35" width="22.5" bestFit="1" customWidth="1"/>
    <col min="36" max="36" width="25" bestFit="1" customWidth="1"/>
    <col min="37" max="37" width="31.5" bestFit="1" customWidth="1"/>
    <col min="38" max="38" width="20" bestFit="1" customWidth="1"/>
    <col min="39" max="39" width="17.33203125" bestFit="1" customWidth="1"/>
    <col min="40" max="40" width="20" bestFit="1" customWidth="1"/>
    <col min="41" max="41" width="22.33203125" bestFit="1" customWidth="1"/>
  </cols>
  <sheetData>
    <row r="1" spans="1:41">
      <c r="A1" t="s">
        <v>0</v>
      </c>
    </row>
    <row r="2" spans="1:41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</row>
    <row r="3" spans="1:41">
      <c r="A3">
        <v>1</v>
      </c>
      <c r="B3" t="s">
        <v>41</v>
      </c>
      <c r="C3">
        <v>1</v>
      </c>
      <c r="D3">
        <v>1</v>
      </c>
      <c r="E3">
        <v>1715131374562</v>
      </c>
      <c r="F3">
        <v>1715131375410</v>
      </c>
      <c r="H3">
        <v>848</v>
      </c>
      <c r="I3">
        <v>10</v>
      </c>
      <c r="J3" t="s">
        <v>42</v>
      </c>
      <c r="K3" t="s">
        <v>43</v>
      </c>
      <c r="L3">
        <v>0</v>
      </c>
      <c r="M3" t="s">
        <v>44</v>
      </c>
      <c r="N3">
        <v>0</v>
      </c>
      <c r="O3" t="s">
        <v>45</v>
      </c>
      <c r="P3">
        <v>796</v>
      </c>
      <c r="Q3">
        <v>753</v>
      </c>
      <c r="R3">
        <v>41</v>
      </c>
      <c r="S3">
        <v>39</v>
      </c>
      <c r="T3">
        <v>1</v>
      </c>
      <c r="U3">
        <v>0</v>
      </c>
      <c r="V3">
        <v>2972</v>
      </c>
      <c r="W3">
        <v>0</v>
      </c>
      <c r="X3">
        <v>0</v>
      </c>
      <c r="Y3">
        <v>262144</v>
      </c>
      <c r="Z3">
        <v>4994</v>
      </c>
      <c r="AA3">
        <v>110782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93</v>
      </c>
      <c r="AN3">
        <v>36307</v>
      </c>
      <c r="AO3">
        <v>2497</v>
      </c>
    </row>
    <row r="4" spans="1:41">
      <c r="A4">
        <v>2</v>
      </c>
      <c r="B4" t="s">
        <v>41</v>
      </c>
      <c r="C4">
        <v>3</v>
      </c>
      <c r="D4">
        <v>2</v>
      </c>
      <c r="E4">
        <v>1715131375564</v>
      </c>
      <c r="F4">
        <v>1715131375713</v>
      </c>
      <c r="H4">
        <v>149</v>
      </c>
      <c r="I4">
        <v>8</v>
      </c>
      <c r="J4" t="s">
        <v>42</v>
      </c>
      <c r="K4" t="s">
        <v>43</v>
      </c>
      <c r="L4">
        <v>1</v>
      </c>
      <c r="M4" t="s">
        <v>44</v>
      </c>
      <c r="N4">
        <v>0</v>
      </c>
      <c r="O4" t="s">
        <v>45</v>
      </c>
      <c r="P4">
        <v>121</v>
      </c>
      <c r="Q4">
        <v>116</v>
      </c>
      <c r="R4">
        <v>17</v>
      </c>
      <c r="S4">
        <v>17</v>
      </c>
      <c r="T4">
        <v>3</v>
      </c>
      <c r="U4">
        <v>0</v>
      </c>
      <c r="V4">
        <v>24208</v>
      </c>
      <c r="W4">
        <v>0</v>
      </c>
      <c r="X4">
        <v>0</v>
      </c>
      <c r="Y4">
        <v>67371008</v>
      </c>
      <c r="Z4">
        <v>0</v>
      </c>
      <c r="AA4">
        <v>0</v>
      </c>
      <c r="AB4">
        <v>0</v>
      </c>
      <c r="AC4">
        <v>0</v>
      </c>
      <c r="AD4">
        <v>0</v>
      </c>
      <c r="AE4">
        <v>36307</v>
      </c>
      <c r="AF4">
        <v>1</v>
      </c>
      <c r="AG4">
        <v>1</v>
      </c>
      <c r="AH4">
        <v>0</v>
      </c>
      <c r="AI4">
        <v>36307</v>
      </c>
      <c r="AJ4">
        <v>0</v>
      </c>
      <c r="AK4">
        <v>0</v>
      </c>
      <c r="AL4">
        <v>2497</v>
      </c>
      <c r="AM4">
        <v>0</v>
      </c>
      <c r="AN4">
        <v>0</v>
      </c>
      <c r="AO4">
        <v>0</v>
      </c>
    </row>
    <row r="5" spans="1:41" s="1" customFormat="1">
      <c r="A5" s="1" t="s">
        <v>46</v>
      </c>
      <c r="H5" s="1">
        <f>SUM(H3:H4)</f>
        <v>997</v>
      </c>
      <c r="I5" s="1">
        <f>SUM(I3:I4)</f>
        <v>18</v>
      </c>
      <c r="P5" s="1">
        <f>SUM(P3:P4)</f>
        <v>917</v>
      </c>
      <c r="Q5" s="1">
        <f>SUM(Q3:Q4)</f>
        <v>869</v>
      </c>
      <c r="R5" s="1">
        <f>SUM(R3:R4)</f>
        <v>58</v>
      </c>
      <c r="S5" s="1">
        <f>SUM(S3:S4)</f>
        <v>56</v>
      </c>
      <c r="T5" s="1">
        <f>SUM(T3:T4)</f>
        <v>4</v>
      </c>
      <c r="V5" s="2">
        <v>24208</v>
      </c>
      <c r="Y5" s="1">
        <f>SUM(Y3:Y4)</f>
        <v>67633152</v>
      </c>
      <c r="Z5" s="1">
        <f>SUM(Z3:Z4)</f>
        <v>4994</v>
      </c>
      <c r="AA5" s="1">
        <f>SUM(AA3:AA4)</f>
        <v>110782</v>
      </c>
      <c r="AI5" s="1">
        <f>SUM(AI3:AI4)</f>
        <v>36307</v>
      </c>
      <c r="AL5" s="1">
        <f>SUM(AL3:AL4)</f>
        <v>2497</v>
      </c>
      <c r="AN5" s="1">
        <f>SUM(AN3:AN4)</f>
        <v>36307</v>
      </c>
      <c r="AO5" s="1">
        <f>SUM(AO3:AO4)</f>
        <v>2497</v>
      </c>
    </row>
    <row r="9" spans="1:41">
      <c r="A9" t="s">
        <v>65</v>
      </c>
    </row>
    <row r="10" spans="1:41">
      <c r="A10" t="s">
        <v>1</v>
      </c>
      <c r="B10" t="s">
        <v>2</v>
      </c>
      <c r="C10" t="s">
        <v>3</v>
      </c>
      <c r="D10" t="s">
        <v>47</v>
      </c>
      <c r="E10" t="s">
        <v>48</v>
      </c>
      <c r="F10" t="s">
        <v>49</v>
      </c>
      <c r="H10" t="s">
        <v>50</v>
      </c>
      <c r="I10" t="s">
        <v>51</v>
      </c>
      <c r="J10" t="s">
        <v>15</v>
      </c>
      <c r="K10" t="s">
        <v>16</v>
      </c>
      <c r="L10" t="s">
        <v>17</v>
      </c>
      <c r="M10" t="s">
        <v>52</v>
      </c>
      <c r="N10" t="s">
        <v>19</v>
      </c>
      <c r="O10" t="s">
        <v>20</v>
      </c>
      <c r="P10" t="s">
        <v>21</v>
      </c>
      <c r="Q10" t="s">
        <v>22</v>
      </c>
      <c r="R10" t="s">
        <v>23</v>
      </c>
      <c r="S10" t="s">
        <v>24</v>
      </c>
      <c r="T10" t="s">
        <v>25</v>
      </c>
      <c r="U10" t="s">
        <v>26</v>
      </c>
      <c r="V10" t="s">
        <v>27</v>
      </c>
      <c r="W10" t="s">
        <v>28</v>
      </c>
      <c r="X10" t="s">
        <v>29</v>
      </c>
      <c r="Y10" t="s">
        <v>30</v>
      </c>
      <c r="Z10" t="s">
        <v>31</v>
      </c>
      <c r="AA10" t="s">
        <v>32</v>
      </c>
      <c r="AB10" t="s">
        <v>33</v>
      </c>
      <c r="AC10" t="s">
        <v>34</v>
      </c>
      <c r="AD10" t="s">
        <v>35</v>
      </c>
      <c r="AE10" t="s">
        <v>36</v>
      </c>
      <c r="AF10" t="s">
        <v>37</v>
      </c>
      <c r="AG10" t="s">
        <v>38</v>
      </c>
      <c r="AH10" t="s">
        <v>39</v>
      </c>
      <c r="AI10" t="s">
        <v>40</v>
      </c>
    </row>
    <row r="11" spans="1:41">
      <c r="A11">
        <v>1</v>
      </c>
      <c r="B11" t="s">
        <v>41</v>
      </c>
      <c r="C11">
        <v>1</v>
      </c>
      <c r="D11" t="s">
        <v>53</v>
      </c>
      <c r="E11">
        <v>1715131374521</v>
      </c>
      <c r="F11">
        <v>1715131375413</v>
      </c>
      <c r="H11">
        <v>892</v>
      </c>
      <c r="I11">
        <v>1</v>
      </c>
      <c r="J11">
        <v>796</v>
      </c>
      <c r="K11">
        <v>753</v>
      </c>
      <c r="L11">
        <v>41</v>
      </c>
      <c r="M11">
        <v>39</v>
      </c>
      <c r="N11">
        <v>1</v>
      </c>
      <c r="O11">
        <v>0</v>
      </c>
      <c r="P11">
        <v>2972</v>
      </c>
      <c r="Q11">
        <v>0</v>
      </c>
      <c r="R11">
        <v>0</v>
      </c>
      <c r="S11">
        <v>262144</v>
      </c>
      <c r="T11">
        <v>4994</v>
      </c>
      <c r="U11">
        <v>110782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93</v>
      </c>
      <c r="AH11">
        <v>36307</v>
      </c>
      <c r="AI11">
        <v>2497</v>
      </c>
    </row>
    <row r="12" spans="1:41">
      <c r="A12">
        <v>2</v>
      </c>
      <c r="B12" t="s">
        <v>41</v>
      </c>
      <c r="C12">
        <v>3</v>
      </c>
      <c r="D12" t="s">
        <v>53</v>
      </c>
      <c r="E12">
        <v>1715131375553</v>
      </c>
      <c r="F12">
        <v>1715131375715</v>
      </c>
      <c r="H12">
        <v>162</v>
      </c>
      <c r="I12">
        <v>1</v>
      </c>
      <c r="J12">
        <v>121</v>
      </c>
      <c r="K12">
        <v>116</v>
      </c>
      <c r="L12">
        <v>17</v>
      </c>
      <c r="M12">
        <v>17</v>
      </c>
      <c r="N12">
        <v>3</v>
      </c>
      <c r="O12">
        <v>0</v>
      </c>
      <c r="P12">
        <v>24208</v>
      </c>
      <c r="Q12">
        <v>0</v>
      </c>
      <c r="R12">
        <v>0</v>
      </c>
      <c r="S12">
        <v>67371008</v>
      </c>
      <c r="T12">
        <v>0</v>
      </c>
      <c r="U12">
        <v>0</v>
      </c>
      <c r="V12">
        <v>0</v>
      </c>
      <c r="W12">
        <v>0</v>
      </c>
      <c r="X12">
        <v>0</v>
      </c>
      <c r="Y12">
        <v>36307</v>
      </c>
      <c r="Z12">
        <v>1</v>
      </c>
      <c r="AA12">
        <v>1</v>
      </c>
      <c r="AB12">
        <v>0</v>
      </c>
      <c r="AC12">
        <v>36307</v>
      </c>
      <c r="AD12">
        <v>0</v>
      </c>
      <c r="AE12">
        <v>0</v>
      </c>
      <c r="AF12">
        <v>2497</v>
      </c>
      <c r="AG12">
        <v>0</v>
      </c>
      <c r="AH12">
        <v>0</v>
      </c>
      <c r="AI12">
        <v>0</v>
      </c>
    </row>
    <row r="13" spans="1:41" s="1" customFormat="1">
      <c r="G13" s="1" t="s">
        <v>54</v>
      </c>
      <c r="H13" s="1">
        <f>SUM(H11:H12)</f>
        <v>1054</v>
      </c>
      <c r="I13" s="1">
        <f>SUM(I11:I12)</f>
        <v>2</v>
      </c>
      <c r="J13" s="1">
        <f>SUM(J11:J12)</f>
        <v>917</v>
      </c>
      <c r="K13" s="1">
        <f>SUM(K11:K12)</f>
        <v>869</v>
      </c>
      <c r="L13" s="1">
        <f>SUM(L11:L12)</f>
        <v>58</v>
      </c>
      <c r="M13" s="1">
        <f>SUM(M11:M12)</f>
        <v>56</v>
      </c>
      <c r="N13" s="1">
        <f>SUM(N11:N12)</f>
        <v>4</v>
      </c>
      <c r="O13" s="1">
        <f>SUM(O11:O12)</f>
        <v>0</v>
      </c>
      <c r="P13" s="1">
        <f>SUM(P11:P12)</f>
        <v>27180</v>
      </c>
      <c r="Q13" s="1">
        <f>SUM(Q11:Q12)</f>
        <v>0</v>
      </c>
      <c r="R13" s="1">
        <f>SUM(R11:R12)</f>
        <v>0</v>
      </c>
      <c r="S13" s="1">
        <f>SUM(S11:S12)</f>
        <v>67633152</v>
      </c>
      <c r="T13" s="1">
        <f>SUM(T11:T12)</f>
        <v>4994</v>
      </c>
      <c r="U13" s="1">
        <f>SUM(U11:U12)</f>
        <v>110782</v>
      </c>
      <c r="V13" s="1">
        <f>SUM(V11:V12)</f>
        <v>0</v>
      </c>
      <c r="W13" s="1">
        <f>SUM(W11:W12)</f>
        <v>0</v>
      </c>
      <c r="X13" s="1">
        <f>SUM(X11:X12)</f>
        <v>0</v>
      </c>
      <c r="Y13" s="1">
        <f>SUM(Y11:Y12)</f>
        <v>36307</v>
      </c>
      <c r="Z13" s="1">
        <f>SUM(Z11:Z12)</f>
        <v>1</v>
      </c>
      <c r="AA13" s="1">
        <f>SUM(AA11:AA12)</f>
        <v>1</v>
      </c>
      <c r="AB13" s="1">
        <f>SUM(AB11:AB12)</f>
        <v>0</v>
      </c>
      <c r="AC13" s="1">
        <f>SUM(AC11:AC12)</f>
        <v>36307</v>
      </c>
      <c r="AD13" s="1">
        <f>SUM(AD11:AD12)</f>
        <v>0</v>
      </c>
      <c r="AE13" s="1">
        <f>SUM(AE11:AE12)</f>
        <v>0</v>
      </c>
      <c r="AF13" s="1">
        <f>SUM(AF11:AF12)</f>
        <v>2497</v>
      </c>
      <c r="AG13" s="1">
        <f>SUM(AG11:AG12)</f>
        <v>93</v>
      </c>
      <c r="AH13" s="1">
        <f>SUM(AH11:AH12)</f>
        <v>36307</v>
      </c>
      <c r="AI13" s="1">
        <f>SUM(AI11:AI12)</f>
        <v>2497</v>
      </c>
    </row>
    <row r="33" spans="1:1">
      <c r="A33" t="s">
        <v>55</v>
      </c>
    </row>
    <row r="34" spans="1:1">
      <c r="A34" t="s">
        <v>59</v>
      </c>
    </row>
    <row r="35" spans="1:1">
      <c r="A35" t="s">
        <v>57</v>
      </c>
    </row>
    <row r="36" spans="1:1">
      <c r="A36" t="s">
        <v>58</v>
      </c>
    </row>
    <row r="37" spans="1:1">
      <c r="A37" t="s">
        <v>56</v>
      </c>
    </row>
    <row r="38" spans="1:1">
      <c r="A38" t="s">
        <v>64</v>
      </c>
    </row>
    <row r="39" spans="1:1">
      <c r="A39" t="s">
        <v>60</v>
      </c>
    </row>
    <row r="40" spans="1:1">
      <c r="A40" t="s">
        <v>61</v>
      </c>
    </row>
    <row r="41" spans="1:1">
      <c r="A41" t="s">
        <v>66</v>
      </c>
    </row>
    <row r="42" spans="1:1">
      <c r="A42" t="s">
        <v>62</v>
      </c>
    </row>
    <row r="43" spans="1:1">
      <c r="A43" t="s">
        <v>63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2024-05-08T01:42:33Z</dcterms:created>
  <dcterms:modified xsi:type="dcterms:W3CDTF">2024-05-09T08:09:57Z</dcterms:modified>
</cp:coreProperties>
</file>