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7AC58A6-DADE-4E2B-9AA5-F945A4364C5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YorinAttend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8" i="1"/>
  <c r="D7" i="1"/>
  <c r="D6" i="1"/>
  <c r="D5" i="1"/>
  <c r="D4" i="1"/>
  <c r="D3" i="1"/>
  <c r="G5" i="2"/>
  <c r="H5" i="2"/>
  <c r="F5" i="2"/>
  <c r="F4" i="2"/>
  <c r="G11" i="2"/>
  <c r="G10" i="2"/>
  <c r="G9" i="2"/>
  <c r="G8" i="2"/>
  <c r="G7" i="2"/>
  <c r="L7" i="2" s="1"/>
  <c r="G6" i="2"/>
  <c r="H6" i="2" s="1"/>
  <c r="F10" i="2"/>
  <c r="K6" i="2"/>
  <c r="L6" i="2"/>
  <c r="M6" i="2"/>
  <c r="N6" i="2"/>
  <c r="H7" i="2"/>
  <c r="I7" i="2"/>
  <c r="J7" i="2"/>
  <c r="K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I5" i="2" l="1"/>
  <c r="J6" i="2"/>
  <c r="N7" i="2"/>
  <c r="I6" i="2"/>
  <c r="M7" i="2"/>
  <c r="F6" i="2"/>
  <c r="F7" i="2"/>
  <c r="F8" i="2"/>
  <c r="F9" i="2"/>
  <c r="F11" i="2"/>
  <c r="L5" i="2" l="1"/>
  <c r="K5" i="2"/>
  <c r="N5" i="2"/>
  <c r="M5" i="2"/>
  <c r="J5" i="2"/>
</calcChain>
</file>

<file path=xl/sharedStrings.xml><?xml version="1.0" encoding="utf-8"?>
<sst xmlns="http://schemas.openxmlformats.org/spreadsheetml/2006/main" count="30" uniqueCount="24">
  <si>
    <t>Id</t>
  </si>
  <si>
    <t>unlockDay</t>
    <phoneticPr fontId="1" type="noConversion"/>
  </si>
  <si>
    <t>옥</t>
    <phoneticPr fontId="1" type="noConversion"/>
  </si>
  <si>
    <t>수련의돌</t>
    <phoneticPr fontId="1" type="noConversion"/>
  </si>
  <si>
    <t>무공 비급</t>
    <phoneticPr fontId="1" type="noConversion"/>
  </si>
  <si>
    <t>소환서</t>
    <phoneticPr fontId="1" type="noConversion"/>
  </si>
  <si>
    <t>여우구슬</t>
    <phoneticPr fontId="1" type="noConversion"/>
  </si>
  <si>
    <t>영혼열쇠</t>
    <phoneticPr fontId="1" type="noConversion"/>
  </si>
  <si>
    <t>천도 복숭아</t>
    <phoneticPr fontId="1" type="noConversion"/>
  </si>
  <si>
    <t>reward</t>
    <phoneticPr fontId="1" type="noConversion"/>
  </si>
  <si>
    <t>reward_value</t>
    <phoneticPr fontId="1" type="noConversion"/>
  </si>
  <si>
    <t>itemtype</t>
    <phoneticPr fontId="1" type="noConversion"/>
  </si>
  <si>
    <t>count</t>
    <phoneticPr fontId="1" type="noConversion"/>
  </si>
  <si>
    <t>value</t>
    <phoneticPr fontId="1" type="noConversion"/>
  </si>
  <si>
    <t>오프라인보상(24H)</t>
    <phoneticPr fontId="1" type="noConversion"/>
  </si>
  <si>
    <t>총 지급량</t>
    <phoneticPr fontId="1" type="noConversion"/>
  </si>
  <si>
    <t xml:space="preserve">day1 </t>
    <phoneticPr fontId="1" type="noConversion"/>
  </si>
  <si>
    <t>day2</t>
  </si>
  <si>
    <t>day3</t>
  </si>
  <si>
    <t>day4</t>
  </si>
  <si>
    <t>day5</t>
  </si>
  <si>
    <t>day6</t>
  </si>
  <si>
    <t>day7</t>
  </si>
  <si>
    <t>9035,1,2,5,14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</si>
</sst>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8"/>
  <sheetViews>
    <sheetView tabSelected="1" zoomScale="85" zoomScaleNormal="85" workbookViewId="0">
      <selection activeCell="C4" sqref="C4"/>
    </sheetView>
  </sheetViews>
  <sheetFormatPr defaultRowHeight="16.5" x14ac:dyDescent="0.3"/>
  <cols>
    <col min="1" max="1" width="17.125" customWidth="1"/>
    <col min="2" max="2" width="24.75" customWidth="1"/>
    <col min="3" max="3" width="17.75" customWidth="1"/>
    <col min="4" max="4" width="52.25" style="4" customWidth="1"/>
    <col min="6" max="6" width="13.375" bestFit="1" customWidth="1"/>
  </cols>
  <sheetData>
    <row r="1" spans="1:4" x14ac:dyDescent="0.3">
      <c r="A1" t="s">
        <v>0</v>
      </c>
      <c r="B1" t="s">
        <v>1</v>
      </c>
      <c r="C1" t="s">
        <v>9</v>
      </c>
      <c r="D1" s="4" t="s">
        <v>10</v>
      </c>
    </row>
    <row r="2" spans="1:4" x14ac:dyDescent="0.3">
      <c r="A2">
        <v>0</v>
      </c>
      <c r="B2">
        <v>1</v>
      </c>
      <c r="C2" t="s">
        <v>23</v>
      </c>
      <c r="D2" s="3" t="str">
        <f>reward!H4&amp;","&amp;reward!$H$5&amp;","&amp;reward!$H$6&amp;","&amp;reward!$H$9&amp;","&amp;reward!$H$10</f>
        <v>1,5000000,7500000000,7500000,75</v>
      </c>
    </row>
    <row r="3" spans="1:4" x14ac:dyDescent="0.3">
      <c r="A3">
        <v>1</v>
      </c>
      <c r="B3">
        <v>2</v>
      </c>
      <c r="C3" t="s">
        <v>23</v>
      </c>
      <c r="D3" s="3" t="str">
        <f>reward!I4&amp;","&amp;reward!$I$5&amp;","&amp;reward!$I$6&amp;","&amp;reward!$I$9&amp;","&amp;reward!$I$10</f>
        <v>1,10000000,15000000000,15000000,150</v>
      </c>
    </row>
    <row r="4" spans="1:4" x14ac:dyDescent="0.3">
      <c r="A4">
        <v>2</v>
      </c>
      <c r="B4">
        <v>3</v>
      </c>
      <c r="C4" t="s">
        <v>23</v>
      </c>
      <c r="D4" s="3" t="str">
        <f>reward!J4&amp;","&amp;reward!$J$5&amp;","&amp;reward!$J$6&amp;","&amp;reward!$J$9&amp;","&amp;reward!$J$10</f>
        <v>1,15000000,22500000000,22500000,225</v>
      </c>
    </row>
    <row r="5" spans="1:4" x14ac:dyDescent="0.3">
      <c r="A5">
        <v>3</v>
      </c>
      <c r="B5">
        <v>4</v>
      </c>
      <c r="C5" t="s">
        <v>23</v>
      </c>
      <c r="D5" s="3" t="str">
        <f>reward!K4&amp;","&amp;reward!K5&amp;","&amp;reward!K6&amp;","&amp;reward!K9&amp;","&amp;reward!K10</f>
        <v>1,20000000,30000000000,30000000,300</v>
      </c>
    </row>
    <row r="6" spans="1:4" x14ac:dyDescent="0.3">
      <c r="A6">
        <v>4</v>
      </c>
      <c r="B6">
        <v>5</v>
      </c>
      <c r="C6" t="s">
        <v>23</v>
      </c>
      <c r="D6" s="3" t="str">
        <f>reward!L4&amp;","&amp;reward!L5&amp;","&amp;reward!L6&amp;","&amp;reward!L9&amp;","&amp;reward!L10</f>
        <v>1,25000000,37500000000,37500000,375</v>
      </c>
    </row>
    <row r="7" spans="1:4" x14ac:dyDescent="0.3">
      <c r="A7">
        <v>5</v>
      </c>
      <c r="B7">
        <v>6</v>
      </c>
      <c r="C7" t="s">
        <v>23</v>
      </c>
      <c r="D7" s="3" t="str">
        <f>reward!M4&amp;","&amp;reward!M5&amp;","&amp;reward!M6&amp;","&amp;reward!M9&amp;","&amp;reward!M10</f>
        <v>1,30000000,45000000000,45000000,450</v>
      </c>
    </row>
    <row r="8" spans="1:4" x14ac:dyDescent="0.3">
      <c r="A8">
        <v>6</v>
      </c>
      <c r="B8">
        <v>7</v>
      </c>
      <c r="C8" t="s">
        <v>23</v>
      </c>
      <c r="D8" s="3" t="str">
        <f>reward!N4&amp;","&amp;reward!N5&amp;","&amp;reward!N6&amp;","&amp;reward!N9&amp;","&amp;reward!N10</f>
        <v>1,35000000,52500000000,52500000,525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B86A-159A-4AA9-8E2A-71611A8904B1}">
  <dimension ref="B3:N11"/>
  <sheetViews>
    <sheetView workbookViewId="0">
      <selection activeCell="L3" sqref="L3"/>
    </sheetView>
  </sheetViews>
  <sheetFormatPr defaultRowHeight="16.5" x14ac:dyDescent="0.3"/>
  <cols>
    <col min="2" max="2" width="18.125" bestFit="1" customWidth="1"/>
    <col min="3" max="3" width="22.5" customWidth="1"/>
    <col min="5" max="5" width="13.75" customWidth="1"/>
    <col min="6" max="6" width="21.75" style="1" customWidth="1"/>
    <col min="7" max="7" width="17.375" customWidth="1"/>
    <col min="8" max="8" width="11.625" bestFit="1" customWidth="1"/>
    <col min="9" max="13" width="12.75" bestFit="1" customWidth="1"/>
    <col min="14" max="14" width="12.75" customWidth="1"/>
  </cols>
  <sheetData>
    <row r="3" spans="2:14" x14ac:dyDescent="0.3">
      <c r="C3" t="s">
        <v>15</v>
      </c>
      <c r="D3" t="s">
        <v>11</v>
      </c>
      <c r="E3" t="s">
        <v>12</v>
      </c>
      <c r="F3" s="1" t="s">
        <v>13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</row>
    <row r="4" spans="2:14" x14ac:dyDescent="0.3">
      <c r="B4" s="2" t="s">
        <v>14</v>
      </c>
      <c r="C4">
        <v>168</v>
      </c>
      <c r="D4">
        <v>9035</v>
      </c>
      <c r="E4">
        <v>7</v>
      </c>
      <c r="F4" s="1">
        <f>C4/E4</f>
        <v>24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2:14" x14ac:dyDescent="0.3">
      <c r="B5" s="2" t="s">
        <v>2</v>
      </c>
      <c r="C5">
        <v>140000000</v>
      </c>
      <c r="D5">
        <v>1</v>
      </c>
      <c r="E5">
        <v>7</v>
      </c>
      <c r="F5" s="1">
        <f>C5/E5</f>
        <v>20000000</v>
      </c>
      <c r="G5">
        <f>C5/28</f>
        <v>5000000</v>
      </c>
      <c r="H5">
        <f>G5*1</f>
        <v>5000000</v>
      </c>
      <c r="I5">
        <f>G5*2</f>
        <v>10000000</v>
      </c>
      <c r="J5">
        <f>G5*3</f>
        <v>15000000</v>
      </c>
      <c r="K5">
        <f>G5*4</f>
        <v>20000000</v>
      </c>
      <c r="L5">
        <f>G5*5</f>
        <v>25000000</v>
      </c>
      <c r="M5">
        <f>G5*6</f>
        <v>30000000</v>
      </c>
      <c r="N5">
        <f>G5*7</f>
        <v>35000000</v>
      </c>
    </row>
    <row r="6" spans="2:14" x14ac:dyDescent="0.3">
      <c r="B6" s="2" t="s">
        <v>3</v>
      </c>
      <c r="C6" s="4">
        <v>210000000000</v>
      </c>
      <c r="D6">
        <v>2</v>
      </c>
      <c r="E6">
        <v>7</v>
      </c>
      <c r="F6" s="1">
        <f t="shared" ref="F6:F11" si="0">C6/E6</f>
        <v>30000000000</v>
      </c>
      <c r="G6">
        <f t="shared" ref="G6:G11" si="1">C6/28</f>
        <v>7500000000</v>
      </c>
      <c r="H6">
        <f t="shared" ref="H6:H11" si="2">G6*1</f>
        <v>7500000000</v>
      </c>
      <c r="I6">
        <f t="shared" ref="I6:I11" si="3">G6*2</f>
        <v>15000000000</v>
      </c>
      <c r="J6">
        <f t="shared" ref="J6:J11" si="4">G6*3</f>
        <v>22500000000</v>
      </c>
      <c r="K6">
        <f t="shared" ref="K6:K11" si="5">G6*4</f>
        <v>30000000000</v>
      </c>
      <c r="L6">
        <f t="shared" ref="L6:L11" si="6">G6*5</f>
        <v>37500000000</v>
      </c>
      <c r="M6">
        <f t="shared" ref="M6:M11" si="7">G6*6</f>
        <v>45000000000</v>
      </c>
      <c r="N6">
        <f t="shared" ref="N6:N11" si="8">G6*7</f>
        <v>52500000000</v>
      </c>
    </row>
    <row r="7" spans="2:14" x14ac:dyDescent="0.3">
      <c r="B7" t="s">
        <v>4</v>
      </c>
      <c r="D7">
        <v>3</v>
      </c>
      <c r="E7">
        <v>7</v>
      </c>
      <c r="F7" s="1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</row>
    <row r="8" spans="2:14" x14ac:dyDescent="0.3">
      <c r="B8" t="s">
        <v>5</v>
      </c>
      <c r="D8">
        <v>4</v>
      </c>
      <c r="E8">
        <v>7</v>
      </c>
      <c r="F8" s="1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</row>
    <row r="9" spans="2:14" x14ac:dyDescent="0.3">
      <c r="B9" s="2" t="s">
        <v>6</v>
      </c>
      <c r="C9">
        <v>210000000</v>
      </c>
      <c r="D9">
        <v>5</v>
      </c>
      <c r="E9">
        <v>7</v>
      </c>
      <c r="F9" s="1">
        <f t="shared" si="0"/>
        <v>30000000</v>
      </c>
      <c r="G9">
        <f t="shared" si="1"/>
        <v>7500000</v>
      </c>
      <c r="H9">
        <f t="shared" si="2"/>
        <v>7500000</v>
      </c>
      <c r="I9">
        <f t="shared" si="3"/>
        <v>15000000</v>
      </c>
      <c r="J9">
        <f t="shared" si="4"/>
        <v>22500000</v>
      </c>
      <c r="K9">
        <f t="shared" si="5"/>
        <v>30000000</v>
      </c>
      <c r="L9">
        <f t="shared" si="6"/>
        <v>37500000</v>
      </c>
      <c r="M9">
        <f t="shared" si="7"/>
        <v>45000000</v>
      </c>
      <c r="N9">
        <f t="shared" si="8"/>
        <v>52500000</v>
      </c>
    </row>
    <row r="10" spans="2:14" x14ac:dyDescent="0.3">
      <c r="B10" s="2" t="s">
        <v>7</v>
      </c>
      <c r="C10">
        <v>2100</v>
      </c>
      <c r="D10">
        <v>14</v>
      </c>
      <c r="E10">
        <v>7</v>
      </c>
      <c r="F10" s="1">
        <f>C10/E10</f>
        <v>300</v>
      </c>
      <c r="G10">
        <f t="shared" si="1"/>
        <v>75</v>
      </c>
      <c r="H10">
        <f t="shared" si="2"/>
        <v>75</v>
      </c>
      <c r="I10">
        <f t="shared" si="3"/>
        <v>150</v>
      </c>
      <c r="J10">
        <f t="shared" si="4"/>
        <v>225</v>
      </c>
      <c r="K10">
        <f t="shared" si="5"/>
        <v>300</v>
      </c>
      <c r="L10">
        <f t="shared" si="6"/>
        <v>375</v>
      </c>
      <c r="M10">
        <f t="shared" si="7"/>
        <v>450</v>
      </c>
      <c r="N10">
        <f t="shared" si="8"/>
        <v>525</v>
      </c>
    </row>
    <row r="11" spans="2:14" x14ac:dyDescent="0.3">
      <c r="B11" t="s">
        <v>8</v>
      </c>
      <c r="D11">
        <v>20</v>
      </c>
      <c r="E11">
        <v>7</v>
      </c>
      <c r="F11" s="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YorinAttend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2023-06-28T08:22:20Z</dcterms:modified>
</cp:coreProperties>
</file>