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F531A0AD-14C8-411C-A1AB-0C7C506EDF13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TwelveBossTable" sheetId="1" r:id="rId1"/>
    <sheet name="Sheet1" sheetId="2" r:id="rId2"/>
    <sheet name="UnitExchage" sheetId="3" r:id="rId3"/>
    <sheet name="StageExpansion" sheetId="4" r:id="rId4"/>
  </sheets>
  <externalReferences>
    <externalReference r:id="rId5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1" i="4" l="1"/>
  <c r="E51" i="4"/>
  <c r="D51" i="4"/>
  <c r="C51" i="4"/>
  <c r="F37" i="4"/>
  <c r="E37" i="4"/>
  <c r="D37" i="4"/>
  <c r="C37" i="4"/>
  <c r="F54" i="4"/>
  <c r="F53" i="4"/>
  <c r="F52" i="4"/>
  <c r="F50" i="4"/>
  <c r="E50" i="4"/>
  <c r="D50" i="4"/>
  <c r="C50" i="4"/>
  <c r="F40" i="4"/>
  <c r="C40" i="4"/>
  <c r="F39" i="4"/>
  <c r="C39" i="4"/>
  <c r="F38" i="4"/>
  <c r="C38" i="4"/>
  <c r="F36" i="4"/>
  <c r="E36" i="4"/>
  <c r="D36" i="4"/>
  <c r="C36" i="4"/>
  <c r="M29" i="4"/>
  <c r="N29" i="4" s="1"/>
  <c r="M28" i="4"/>
  <c r="N28" i="4" s="1"/>
  <c r="M27" i="4"/>
  <c r="N27" i="4" s="1"/>
  <c r="M26" i="4"/>
  <c r="N26" i="4" s="1"/>
  <c r="M25" i="4"/>
  <c r="N25" i="4" s="1"/>
  <c r="F25" i="4"/>
  <c r="M24" i="4"/>
  <c r="N24" i="4" s="1"/>
  <c r="F24" i="4"/>
  <c r="M23" i="4"/>
  <c r="N23" i="4" s="1"/>
  <c r="F23" i="4"/>
  <c r="M22" i="4"/>
  <c r="N22" i="4" s="1"/>
  <c r="M21" i="4"/>
  <c r="N21" i="4" s="1"/>
  <c r="F21" i="4"/>
  <c r="F22" i="4" s="1"/>
  <c r="E21" i="4"/>
  <c r="E22" i="4" s="1"/>
  <c r="D21" i="4"/>
  <c r="D22" i="4" s="1"/>
  <c r="C21" i="4"/>
  <c r="M20" i="4"/>
  <c r="N20" i="4" s="1"/>
  <c r="M19" i="4"/>
  <c r="N19" i="4" s="1"/>
  <c r="M18" i="4"/>
  <c r="N18" i="4" s="1"/>
  <c r="M17" i="4"/>
  <c r="N17" i="4" s="1"/>
  <c r="M16" i="4"/>
  <c r="N16" i="4" s="1"/>
  <c r="M15" i="4"/>
  <c r="N15" i="4" s="1"/>
  <c r="N14" i="4"/>
  <c r="M14" i="4"/>
  <c r="N13" i="4"/>
  <c r="M13" i="4"/>
  <c r="M12" i="4"/>
  <c r="N12" i="4" s="1"/>
  <c r="M11" i="4"/>
  <c r="N11" i="4" s="1"/>
  <c r="M10" i="4"/>
  <c r="N10" i="4" s="1"/>
  <c r="F10" i="4"/>
  <c r="M9" i="4"/>
  <c r="N9" i="4" s="1"/>
  <c r="F9" i="4"/>
  <c r="M8" i="4"/>
  <c r="N8" i="4" s="1"/>
  <c r="F8" i="4"/>
  <c r="M7" i="4"/>
  <c r="N7" i="4" s="1"/>
  <c r="N6" i="4"/>
  <c r="M6" i="4"/>
  <c r="F6" i="4"/>
  <c r="F7" i="4" s="1"/>
  <c r="E6" i="4"/>
  <c r="E7" i="4" s="1"/>
  <c r="D6" i="4"/>
  <c r="D7" i="4" s="1"/>
  <c r="C6" i="4"/>
  <c r="I8" i="4" l="1"/>
  <c r="C8" i="4" s="1"/>
  <c r="C7" i="4" s="1"/>
  <c r="I23" i="4"/>
  <c r="C23" i="4" s="1"/>
  <c r="C22" i="4" s="1"/>
  <c r="I10" i="4"/>
  <c r="C10" i="4" s="1"/>
  <c r="I54" i="4"/>
  <c r="C54" i="4" s="1"/>
  <c r="I25" i="4"/>
  <c r="C25" i="4" s="1"/>
  <c r="I53" i="4"/>
  <c r="C53" i="4" s="1"/>
  <c r="I9" i="4"/>
  <c r="C9" i="4" s="1"/>
  <c r="I52" i="4"/>
  <c r="C52" i="4" s="1"/>
  <c r="I24" i="4"/>
  <c r="C24" i="4" s="1"/>
  <c r="E3" i="3" l="1"/>
  <c r="F3" i="3"/>
  <c r="G3" i="3"/>
  <c r="H3" i="3"/>
  <c r="H4" i="3" s="1"/>
  <c r="D3" i="3"/>
  <c r="D4" i="3" s="1"/>
  <c r="U4" i="3"/>
  <c r="AD26" i="3"/>
  <c r="AE26" i="3" s="1"/>
  <c r="AD25" i="3"/>
  <c r="AE25" i="3" s="1"/>
  <c r="AD24" i="3"/>
  <c r="AE24" i="3" s="1"/>
  <c r="AD23" i="3"/>
  <c r="AE23" i="3" s="1"/>
  <c r="AD22" i="3"/>
  <c r="AE22" i="3" s="1"/>
  <c r="AD21" i="3"/>
  <c r="AE21" i="3" s="1"/>
  <c r="AD20" i="3"/>
  <c r="AE20" i="3" s="1"/>
  <c r="AD19" i="3"/>
  <c r="AE19" i="3" s="1"/>
  <c r="AD18" i="3"/>
  <c r="AE18" i="3" s="1"/>
  <c r="AD17" i="3"/>
  <c r="AE17" i="3" s="1"/>
  <c r="Y4" i="3" s="1"/>
  <c r="AD16" i="3"/>
  <c r="AE16" i="3" s="1"/>
  <c r="AD15" i="3"/>
  <c r="AE15" i="3" s="1"/>
  <c r="AD14" i="3"/>
  <c r="AE14" i="3" s="1"/>
  <c r="AD13" i="3"/>
  <c r="AE13" i="3" s="1"/>
  <c r="AD12" i="3"/>
  <c r="AE12" i="3" s="1"/>
  <c r="AD11" i="3"/>
  <c r="AE11" i="3" s="1"/>
  <c r="AD10" i="3"/>
  <c r="AE10" i="3" s="1"/>
  <c r="AD9" i="3"/>
  <c r="AE9" i="3" s="1"/>
  <c r="AD8" i="3"/>
  <c r="AE8" i="3" s="1"/>
  <c r="AD7" i="3"/>
  <c r="AE7" i="3" s="1"/>
  <c r="AD6" i="3"/>
  <c r="AE6" i="3" s="1"/>
  <c r="AD5" i="3"/>
  <c r="AE5" i="3" s="1"/>
  <c r="AD4" i="3"/>
  <c r="AE4" i="3" s="1"/>
  <c r="G4" i="3"/>
  <c r="F4" i="3"/>
  <c r="E4" i="3"/>
  <c r="C4" i="3"/>
  <c r="AD3" i="3"/>
  <c r="AE3" i="3" s="1"/>
  <c r="I3" i="3" l="1"/>
  <c r="P4" i="3"/>
  <c r="S4" i="3"/>
  <c r="Q4" i="3"/>
  <c r="R4" i="3"/>
  <c r="T4" i="3"/>
  <c r="I4" i="3" l="1"/>
  <c r="V4" i="3"/>
  <c r="D11" i="2"/>
  <c r="G11" i="2" s="1"/>
  <c r="D9" i="2"/>
  <c r="G9" i="2" s="1"/>
  <c r="D14" i="2"/>
  <c r="E14" i="2" s="1"/>
  <c r="D10" i="2"/>
  <c r="D12" i="2"/>
  <c r="G12" i="2" s="1"/>
  <c r="D13" i="2"/>
  <c r="G13" i="2" s="1"/>
  <c r="J4" i="3" l="1"/>
  <c r="W4" i="3"/>
  <c r="E12" i="2"/>
  <c r="F9" i="2"/>
  <c r="E9" i="2"/>
  <c r="F12" i="2"/>
  <c r="E10" i="2"/>
  <c r="G10" i="2"/>
  <c r="E11" i="2"/>
  <c r="F13" i="2"/>
  <c r="E13" i="2"/>
  <c r="F10" i="2"/>
  <c r="F14" i="2"/>
  <c r="F11" i="2"/>
  <c r="G14" i="2"/>
  <c r="K4" i="3" l="1"/>
  <c r="B4" i="3" s="1"/>
  <c r="X4" i="3"/>
  <c r="O4" i="3" s="1"/>
</calcChain>
</file>

<file path=xl/sharedStrings.xml><?xml version="1.0" encoding="utf-8"?>
<sst xmlns="http://schemas.openxmlformats.org/spreadsheetml/2006/main" count="1259" uniqueCount="726">
  <si>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</si>
  <si>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</si>
  <si>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</si>
  <si>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</si>
  <si>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</si>
  <si>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</si>
  <si>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</si>
  <si>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</si>
  <si>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</si>
  <si>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</si>
  <si>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</si>
  <si>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</si>
  <si>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</si>
  <si>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</si>
  <si>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</si>
  <si>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</si>
  <si>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</si>
  <si>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</si>
  <si>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</si>
  <si>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</si>
  <si>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</si>
  <si>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</si>
  <si>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</si>
  <si>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</si>
  <si>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</si>
  <si>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</si>
  <si>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</si>
  <si>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</si>
  <si>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</si>
  <si>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</si>
  <si>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</si>
  <si>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</si>
  <si>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</si>
  <si>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</si>
  <si>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</si>
  <si>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</si>
  <si>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</si>
  <si>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</si>
  <si>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</si>
  <si>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</si>
  <si>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</si>
  <si>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</si>
  <si>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</si>
  <si>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</si>
  <si>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</si>
  <si>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</si>
  <si>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</si>
  <si>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</si>
  <si>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</si>
  <si>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</si>
  <si>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</si>
  <si>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</si>
  <si>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</si>
  <si>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</si>
  <si>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</si>
  <si>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</si>
  <si>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</si>
  <si>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</si>
  <si>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</si>
  <si>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</si>
  <si>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</si>
  <si>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</si>
  <si>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</si>
  <si>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</si>
  <si>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</si>
  <si>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</si>
  <si>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</si>
  <si>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</si>
  <si>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</si>
  <si>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</si>
  <si>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</si>
  <si>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</si>
  <si>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</si>
  <si>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</si>
  <si>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</si>
  <si>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</si>
  <si>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</si>
  <si>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</si>
  <si>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</si>
  <si>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</si>
  <si>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</si>
  <si>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</si>
  <si>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</si>
  <si>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</si>
  <si>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</si>
  <si>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</si>
  <si>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</si>
  <si>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</si>
  <si>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</si>
  <si>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</si>
  <si>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</si>
  <si>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</si>
  <si>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</si>
  <si>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</si>
  <si>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</si>
  <si>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</si>
  <si>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</si>
  <si>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</si>
  <si>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</si>
  <si>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</si>
  <si>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</si>
  <si>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</si>
  <si>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</si>
  <si>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</si>
  <si>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</si>
  <si>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</si>
  <si>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</si>
  <si>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</si>
  <si>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</si>
  <si>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</si>
  <si>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</si>
  <si>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</si>
  <si>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</si>
  <si>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</si>
  <si>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</si>
  <si>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</si>
  <si>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</si>
  <si>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</si>
  <si>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</si>
  <si>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</si>
  <si>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</si>
  <si>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</si>
  <si>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</si>
  <si>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</si>
  <si>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</si>
  <si>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</si>
  <si>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</si>
  <si>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</si>
  <si>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</si>
  <si>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</si>
  <si>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</si>
  <si>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</si>
  <si>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</si>
  <si>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</si>
  <si>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</si>
  <si>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</si>
  <si>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</si>
  <si>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</si>
  <si>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</si>
  <si>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</si>
  <si>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</si>
  <si>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</si>
  <si>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</si>
  <si>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</si>
  <si>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</si>
  <si>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</si>
  <si>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</si>
  <si>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</si>
  <si>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</si>
  <si>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</si>
  <si>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</si>
  <si>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</si>
  <si>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</si>
  <si>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</si>
  <si>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</si>
  <si>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</si>
  <si>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</si>
  <si>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</si>
  <si>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</si>
  <si>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</si>
  <si>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</si>
  <si>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</si>
  <si>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</si>
  <si>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</si>
  <si>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</si>
  <si>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</si>
  <si>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</si>
  <si>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</si>
  <si>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</si>
  <si>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</si>
  <si>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</si>
  <si>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</si>
  <si>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</si>
  <si>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</si>
  <si>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</si>
  <si>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</si>
  <si>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</si>
  <si>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</si>
  <si>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</si>
  <si>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</si>
  <si>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</si>
  <si>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</si>
  <si>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</si>
  <si>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</si>
  <si>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</si>
  <si>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</si>
  <si>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</si>
  <si>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</si>
  <si>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</si>
  <si>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</si>
  <si>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</si>
  <si>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</si>
  <si>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</si>
  <si>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</si>
  <si>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</si>
  <si>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</si>
  <si>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</si>
  <si>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</si>
  <si>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</si>
  <si>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</si>
  <si>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</si>
  <si>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</si>
  <si>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</si>
  <si>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</si>
  <si>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</si>
  <si>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</si>
  <si>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</si>
  <si>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</si>
  <si>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</si>
  <si>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</si>
  <si>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</si>
  <si>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</si>
  <si>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boss29</t>
    <phoneticPr fontId="1" type="noConversion"/>
  </si>
  <si>
    <t>46,46,46,1240,46,46,46,68,46,46,46,67</t>
    <phoneticPr fontId="1" type="noConversion"/>
  </si>
  <si>
    <t>7000,7000,7000,1,9000,9000,9000,1,12000,12000,12000,1</t>
    <phoneticPr fontId="1" type="noConversion"/>
  </si>
  <si>
    <t>10항,100항,1000항,2000항,3000항,1아,5아,10아,100아,300아,400아,700아</t>
    <phoneticPr fontId="1" type="noConversion"/>
  </si>
  <si>
    <t>100000000000000000000000000000000000000000000000000000,1000000000000000000000000000000000000000000000000000000,10000000000000000000000000000000000000000000000000000000,20000000000000000000000000000000000000000000000000000000,30000000000000000000000000000000000000000000000000000000,100000000000000000000000000000000000000000000000000000000,500000000000000000000000000000000000000000000000000000000,1000000000000000000000000000000000000000000000000000000000,10000000000000000000000000000000000000000000000000000000000,30000000000000000000000000000000000000000000000000000000000,40000000000000000000000000000000000000000000000000000000000,70000000000000000000000000000000000000000000000000000000000</t>
    <phoneticPr fontId="1" type="noConversion"/>
  </si>
  <si>
    <t>boss30</t>
  </si>
  <si>
    <t>boss31</t>
  </si>
  <si>
    <t>boss32</t>
  </si>
  <si>
    <t>boss33</t>
  </si>
  <si>
    <t>boss34</t>
  </si>
  <si>
    <t>boss35</t>
  </si>
  <si>
    <t>boss36</t>
  </si>
  <si>
    <t>boss37</t>
  </si>
  <si>
    <t>boss38</t>
  </si>
  <si>
    <t>삼목구</t>
    <phoneticPr fontId="1" type="noConversion"/>
  </si>
  <si>
    <t>일미</t>
    <phoneticPr fontId="1" type="noConversion"/>
  </si>
  <si>
    <t>이미</t>
    <phoneticPr fontId="1" type="noConversion"/>
  </si>
  <si>
    <t>삼미</t>
    <phoneticPr fontId="1" type="noConversion"/>
  </si>
  <si>
    <t>사미</t>
    <phoneticPr fontId="1" type="noConversion"/>
  </si>
  <si>
    <t>오미</t>
    <phoneticPr fontId="1" type="noConversion"/>
  </si>
  <si>
    <t>육미</t>
    <phoneticPr fontId="1" type="noConversion"/>
  </si>
  <si>
    <t>칠미</t>
    <phoneticPr fontId="1" type="noConversion"/>
  </si>
  <si>
    <t>팔미</t>
    <phoneticPr fontId="1" type="noConversion"/>
  </si>
  <si>
    <t>구미</t>
    <phoneticPr fontId="1" type="noConversion"/>
  </si>
  <si>
    <t>5,5,5,5,5000</t>
    <phoneticPr fontId="1" type="noConversion"/>
  </si>
  <si>
    <t>5,5,5,5,5001</t>
    <phoneticPr fontId="1" type="noConversion"/>
  </si>
  <si>
    <t>20,20,20,20,5002</t>
    <phoneticPr fontId="1" type="noConversion"/>
  </si>
  <si>
    <t>20,20,20,20,5003</t>
    <phoneticPr fontId="1" type="noConversion"/>
  </si>
  <si>
    <t>30,30,30,30,5004</t>
    <phoneticPr fontId="1" type="noConversion"/>
  </si>
  <si>
    <t>30,30,30,30,5005</t>
    <phoneticPr fontId="1" type="noConversion"/>
  </si>
  <si>
    <t>46,46,46,46,5006</t>
    <phoneticPr fontId="1" type="noConversion"/>
  </si>
  <si>
    <t>46,46,46,46,5007</t>
    <phoneticPr fontId="1" type="noConversion"/>
  </si>
  <si>
    <t>46,46,46,46,5008</t>
    <phoneticPr fontId="1" type="noConversion"/>
  </si>
  <si>
    <t>4000000,4000000,4000000,4000000,1</t>
    <phoneticPr fontId="1" type="noConversion"/>
  </si>
  <si>
    <t>3000,3000,3000,3000,1</t>
    <phoneticPr fontId="1" type="noConversion"/>
  </si>
  <si>
    <t>5000,5000,5000,5000,1</t>
    <phoneticPr fontId="1" type="noConversion"/>
  </si>
  <si>
    <t>7000,7000,7000,7000,1</t>
    <phoneticPr fontId="1" type="noConversion"/>
  </si>
  <si>
    <t>10000,10000,10000,10000,1</t>
    <phoneticPr fontId="1" type="noConversion"/>
  </si>
  <si>
    <t>1000양,5000양,1구,10구,100구</t>
  </si>
  <si>
    <t>1000구,5000구,1간,10간,100간</t>
  </si>
  <si>
    <t>1000간,5000간,1정,10정,100정</t>
  </si>
  <si>
    <t>1000정,5000정,1재,10재,100재</t>
  </si>
  <si>
    <t>1000항,3000항,5000항,7000항,1아</t>
  </si>
  <si>
    <t>1000극,5000극,1항,10항,100항</t>
  </si>
  <si>
    <t>1000재,5000재,1극,10극,100극</t>
  </si>
  <si>
    <t>250아,500아,2000아,3000아,4000아</t>
    <phoneticPr fontId="1" type="noConversion"/>
  </si>
  <si>
    <t>13000,13000,13000,13000,1</t>
    <phoneticPr fontId="1" type="noConversion"/>
  </si>
  <si>
    <t>4000,4000,4000,4000,1</t>
    <phoneticPr fontId="1" type="noConversion"/>
  </si>
  <si>
    <t>5000000,5000000,5000000,5000000,1</t>
    <phoneticPr fontId="1" type="noConversion"/>
  </si>
  <si>
    <t>10000000000000000000000000000000,50000000000000000000000000000000,100000000000000000000000000000000,1000000000000000000000000000000000,10000000000000000000000000000000000</t>
    <phoneticPr fontId="1" type="noConversion"/>
  </si>
  <si>
    <t>100000000000000000000000000000000000,500000000000000000000000000000000000,1000000000000000000000000000000000000,10000000000000000000000000000000000000,100000000000000000000000000000000000000</t>
    <phoneticPr fontId="1" type="noConversion"/>
  </si>
  <si>
    <t>1000000000000000000000000000000000000000,5000000000000000000000000000000000000000,10000000000000000000000000000000000000000,100000000000000000000000000000000000000000,1000000000000000000000000000000000000000000</t>
    <phoneticPr fontId="1" type="noConversion"/>
  </si>
  <si>
    <t>10000000000000000000000000000000000000000000,50000000000000000000000000000000000000000000,100000000000000000000000000000000000000000000,1000000000000000000000000000000000000000000000,10000000000000000000000000000000000000000000000</t>
    <phoneticPr fontId="1" type="noConversion"/>
  </si>
  <si>
    <t>100000000000000000000000000000000000000000000000,500000000000000000000000000000000000000000000000,1000000000000000000000000000000000000000000000000,10000000000000000000000000000000000000000000000000,100000000000000000000000000000000000000000000000000</t>
    <phoneticPr fontId="1" type="noConversion"/>
  </si>
  <si>
    <t>1000000000000000000000000000000000000000000000000000,5000000000000000000000000000000000000000000000000000,10000000000000000000000000000000000000000000000000000,100000000000000000000000000000000000000000000000000000,1000000000000000000000000000000000000000000000000000000</t>
    <phoneticPr fontId="1" type="noConversion"/>
  </si>
  <si>
    <t>10000000000000000000000000000000000000000000000000000000,30000000000000000000000000000000000000000000000000000000,50000000000000000000000000000000000000000000000000000000,70000000000000000000000000000000000000000000000000000000,100000000000000000000000000000000000000000000000000000000</t>
    <phoneticPr fontId="1" type="noConversion"/>
  </si>
  <si>
    <t>25000000000000000000000000000000000000000000000000000000000,50000000000000000000000000000000000000000000000000000000000,200000000000000000000000000000000000000000000000000000000000,300000000000000000000000000000000000000000000000000000000000,400000000000000000000000000000000000000000000000000000000000</t>
    <phoneticPr fontId="1" type="noConversion"/>
  </si>
  <si>
    <t>10아,30아,50아,100아,500아</t>
    <phoneticPr fontId="1" type="noConversion"/>
  </si>
  <si>
    <t>1000000000000000000000000000000000000000000000000000000000,3000000000000000000000000000000000000000000000000000000000,5000000000000000000000000000000000000000000000000000000000,10000000000000000000000000000000000000000000000000000000000,50000000000000000000000000000000000000000000000000000000000</t>
    <phoneticPr fontId="1" type="noConversion"/>
  </si>
  <si>
    <t>boss39</t>
    <phoneticPr fontId="1" type="noConversion"/>
  </si>
  <si>
    <t>천마</t>
    <phoneticPr fontId="1" type="noConversion"/>
  </si>
  <si>
    <t>46,46,46,1243,46,46,46,72,46,46,46,71</t>
    <phoneticPr fontId="1" type="noConversion"/>
  </si>
  <si>
    <t>5000항,1아,10아,50아,100아,1000아,5000아,1나,2나,4나,6나,8나</t>
    <phoneticPr fontId="1" type="noConversion"/>
  </si>
  <si>
    <t>50000000000000000000000000000000000000000000000000000000,100000000000000000000000000000000000000000000000000000000,1000000000000000000000000000000000000000000000000000000000,5000000000000000000000000000000000000000000000000000000000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8000000000000000000000000000000000000000000000000000000000000</t>
    <phoneticPr fontId="1" type="noConversion"/>
  </si>
  <si>
    <t>boss40</t>
  </si>
  <si>
    <t>boss41</t>
  </si>
  <si>
    <t>boss42</t>
  </si>
  <si>
    <t>boss43</t>
  </si>
  <si>
    <t>boss44</t>
  </si>
  <si>
    <t>도산지옥</t>
    <phoneticPr fontId="1" type="noConversion"/>
  </si>
  <si>
    <t>화탕지옥</t>
    <phoneticPr fontId="1" type="noConversion"/>
  </si>
  <si>
    <t>한빙지옥</t>
    <phoneticPr fontId="1" type="noConversion"/>
  </si>
  <si>
    <t>검수지옥</t>
    <phoneticPr fontId="1" type="noConversion"/>
  </si>
  <si>
    <t>발설지옥</t>
    <phoneticPr fontId="1" type="noConversion"/>
  </si>
  <si>
    <t>boss45</t>
  </si>
  <si>
    <t>boss46</t>
  </si>
  <si>
    <t>boss47</t>
  </si>
  <si>
    <t>boss48</t>
  </si>
  <si>
    <t>boss49</t>
  </si>
  <si>
    <t>독사지옥</t>
    <phoneticPr fontId="1" type="noConversion"/>
  </si>
  <si>
    <t>거해지옥</t>
    <phoneticPr fontId="1" type="noConversion"/>
  </si>
  <si>
    <t>철상지옥</t>
    <phoneticPr fontId="1" type="noConversion"/>
  </si>
  <si>
    <t>풍도지옥</t>
    <phoneticPr fontId="1" type="noConversion"/>
  </si>
  <si>
    <t>흑암지옥</t>
    <phoneticPr fontId="1" type="noConversion"/>
  </si>
  <si>
    <t>73,73,73,73,6000</t>
    <phoneticPr fontId="1" type="noConversion"/>
  </si>
  <si>
    <t>73,73,73,73,6001</t>
    <phoneticPr fontId="1" type="noConversion"/>
  </si>
  <si>
    <t>73,73,73,73,6002</t>
    <phoneticPr fontId="1" type="noConversion"/>
  </si>
  <si>
    <t>73,73,73,73,6003</t>
    <phoneticPr fontId="1" type="noConversion"/>
  </si>
  <si>
    <t>73,73,73,73,6004</t>
    <phoneticPr fontId="1" type="noConversion"/>
  </si>
  <si>
    <t>73,73,73,73,6005</t>
    <phoneticPr fontId="1" type="noConversion"/>
  </si>
  <si>
    <t>73,73,73,73,6006</t>
    <phoneticPr fontId="1" type="noConversion"/>
  </si>
  <si>
    <t>73,73,73,73,6007</t>
    <phoneticPr fontId="1" type="noConversion"/>
  </si>
  <si>
    <t>73,73,73,73,6008</t>
    <phoneticPr fontId="1" type="noConversion"/>
  </si>
  <si>
    <t>73,73,73,73,6009</t>
    <phoneticPr fontId="1" type="noConversion"/>
  </si>
  <si>
    <t>200,200,200,200,1</t>
    <phoneticPr fontId="1" type="noConversion"/>
  </si>
  <si>
    <t>300,300,300,300,1</t>
    <phoneticPr fontId="1" type="noConversion"/>
  </si>
  <si>
    <t>400,400,400,400,1</t>
    <phoneticPr fontId="1" type="noConversion"/>
  </si>
  <si>
    <t>500,500,500,500,1</t>
    <phoneticPr fontId="1" type="noConversion"/>
  </si>
  <si>
    <t>600,600,600,600,1</t>
    <phoneticPr fontId="1" type="noConversion"/>
  </si>
  <si>
    <t>10아,100아,500아,1000아,2000아</t>
    <phoneticPr fontId="1" type="noConversion"/>
  </si>
  <si>
    <t>3000아,5000아,1나,5나,10나</t>
    <phoneticPr fontId="1" type="noConversion"/>
  </si>
  <si>
    <t>20나,30나,50나,100나,200나</t>
    <phoneticPr fontId="1" type="noConversion"/>
  </si>
  <si>
    <t>300나,500나,700나,1000나,1500나</t>
    <phoneticPr fontId="1" type="noConversion"/>
  </si>
  <si>
    <t>100,100,100,100,1</t>
    <phoneticPr fontId="1" type="noConversion"/>
  </si>
  <si>
    <t>700,700,700,700,1</t>
    <phoneticPr fontId="1" type="noConversion"/>
  </si>
  <si>
    <t>800,800,800,800,1</t>
    <phoneticPr fontId="1" type="noConversion"/>
  </si>
  <si>
    <t>10항,100항,500항,1000항,2000항</t>
    <phoneticPr fontId="1" type="noConversion"/>
  </si>
  <si>
    <t>10극,100극,500극,1000극,2000극</t>
    <phoneticPr fontId="1" type="noConversion"/>
  </si>
  <si>
    <t>10재,100재,500재,1000재,2000재</t>
    <phoneticPr fontId="1" type="noConversion"/>
  </si>
  <si>
    <t>10정,100정,500정,1000정,2000정</t>
    <phoneticPr fontId="1" type="noConversion"/>
  </si>
  <si>
    <t>100000000000000000000000000000000000000000,1000000000000000000000000000000000000000000,5000000000000000000000000000000000000000000,10000000000000000000000000000000000000000000,20000000000000000000000000000000000000000000</t>
    <phoneticPr fontId="1" type="noConversion"/>
  </si>
  <si>
    <t>1000000000000000000000000000000000000000000000,10000000000000000000000000000000000000000000000,50000000000000000000000000000000000000000000000,100000000000000000000000000000000000000000000000,200000000000000000000000000000000000000000000000</t>
    <phoneticPr fontId="1" type="noConversion"/>
  </si>
  <si>
    <t>10000000000000000000000000000000000000000000000000,100000000000000000000000000000000000000000000000000,500000000000000000000000000000000000000000000000000,1000000000000000000000000000000000000000000000000000,2000000000000000000000000000000000000000000000000000</t>
    <phoneticPr fontId="1" type="noConversion"/>
  </si>
  <si>
    <t>100000000000000000000000000000000000000000000000000000,1000000000000000000000000000000000000000000000000000000,5000000000000000000000000000000000000000000000000000000,10000000000000000000000000000000000000000000000000000000,20000000000000000000000000000000000000000000000000000000</t>
    <phoneticPr fontId="1" type="noConversion"/>
  </si>
  <si>
    <t>1000000000000000000000000000000000000000000000000000000000,10000000000000000000000000000000000000000000000000000000000,50000000000000000000000000000000000000000000000000000000000,100000000000000000000000000000000000000000000000000000000000,200000000000000000000000000000000000000000000000000000000000</t>
    <phoneticPr fontId="1" type="noConversion"/>
  </si>
  <si>
    <t>300000000000000000000000000000000000000000000000000000000000,500000000000000000000000000000000000000000000000000000000000,1000000000000000000000000000000000000000000000000000000000000,5000000000000000000000000000000000000000000000000000000000000,10000000000000000000000000000000000000000000000000000000000000</t>
    <phoneticPr fontId="1" type="noConversion"/>
  </si>
  <si>
    <t>20000000000000000000000000000000000000000000000000000000000000,30000000000000000000000000000000000000000000000000000000000000,50000000000000000000000000000000000000000000000000000000000000,100000000000000000000000000000000000000000000000000000000000000,200000000000000000000000000000000000000000000000000000000000000</t>
    <phoneticPr fontId="1" type="noConversion"/>
  </si>
  <si>
    <t>300000000000000000000000000000000000000000000000000000000000000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</t>
    <phoneticPr fontId="1" type="noConversion"/>
  </si>
  <si>
    <t>b50</t>
    <phoneticPr fontId="1" type="noConversion"/>
  </si>
  <si>
    <t>여래</t>
    <phoneticPr fontId="1" type="noConversion"/>
  </si>
  <si>
    <t>900,900,900,900,1</t>
    <phoneticPr fontId="1" type="noConversion"/>
  </si>
  <si>
    <t>1000,1000,1000,1000,1</t>
    <phoneticPr fontId="1" type="noConversion"/>
  </si>
  <si>
    <t>b51</t>
    <phoneticPr fontId="1" type="noConversion"/>
  </si>
  <si>
    <t>여래보상용</t>
    <phoneticPr fontId="1" type="noConversion"/>
  </si>
  <si>
    <t>2000나,2500나,3000나,3500나,4000나</t>
    <phoneticPr fontId="1" type="noConversion"/>
  </si>
  <si>
    <t>2000000000000000000000000000000000000000000000000000000000000000,2500000000000000000000000000000000000000000000000000000000000000,3000000000000000000000000000000000000000000000000000000000000000,3500000000000000000000000000000000000000000000000000000000000000,4000000000000000000000000000000000000000000000000000000000000000</t>
    <phoneticPr fontId="1" type="noConversion"/>
  </si>
  <si>
    <t>46,46,46,1248,46,46,46,76,46,46,46,75</t>
    <phoneticPr fontId="1" type="noConversion"/>
  </si>
  <si>
    <t>10000,10000,10000,1,12000,12000,12000,1,15000,15000,15000,1</t>
    <phoneticPr fontId="1" type="noConversion"/>
  </si>
  <si>
    <t>6000나,8000나,1불,1불5000나,2불</t>
    <phoneticPr fontId="1" type="noConversion"/>
  </si>
  <si>
    <t>6000000000000000000000000000000000000000000000000000000000000000,8000000000000000000000000000000000000000000000000000000000000000,10000000000000000000000000000000000000000000000000000000000000000,15000000000000000000000000000000000000000000000000000000000000000,20000000000000000000000000000000000000000000000000000000000000000</t>
    <phoneticPr fontId="1" type="noConversion"/>
  </si>
  <si>
    <t>100아,1000아,5000아,1나,100나,1000나,5000나,1불,1불2000나,1불4000나,1불6000나,2불</t>
    <phoneticPr fontId="1" type="noConversion"/>
  </si>
  <si>
    <t>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12000000000000000000000000000000000000000000000000000000000000000,14000000000000000000000000000000000000000000000000000000000000000,16000000000000000000000000000000000000000000000000000000000000000,20000000000000000000000000000000000000000000000000000000000000000</t>
    <phoneticPr fontId="1" type="noConversion"/>
  </si>
  <si>
    <t>b52</t>
    <phoneticPr fontId="1" type="noConversion"/>
  </si>
  <si>
    <t>강림도령</t>
    <phoneticPr fontId="1" type="noConversion"/>
  </si>
  <si>
    <t>b53</t>
    <phoneticPr fontId="1" type="noConversion"/>
  </si>
  <si>
    <t>지옥영숲용</t>
    <phoneticPr fontId="1" type="noConversion"/>
  </si>
  <si>
    <t>5,14,20,30,46,73</t>
    <phoneticPr fontId="1" type="noConversion"/>
  </si>
  <si>
    <t>500점,1000점,1500점,2000점,2500점,3000점</t>
    <phoneticPr fontId="1" type="noConversion"/>
  </si>
  <si>
    <t>500,1000,1500,2000,2500,3000</t>
    <phoneticPr fontId="1" type="noConversion"/>
  </si>
  <si>
    <t>10000000,200,30000,15000,10000,500</t>
    <phoneticPr fontId="1" type="noConversion"/>
  </si>
  <si>
    <t>73,73,73,1249,73,73,73,78,73,73,73,77</t>
    <phoneticPr fontId="1" type="noConversion"/>
  </si>
  <si>
    <t>1200,1200,1200,1,1200,1200,1200,1,1200,1200,1200,1</t>
    <phoneticPr fontId="1" type="noConversion"/>
  </si>
  <si>
    <t>100나,1000나,5000나,1불,2불,3불,5불,10불,12불,15불,18불,21불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</si>
  <si>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210000000000000000000000000000000000000000000000000000000000000000</t>
    <phoneticPr fontId="1" type="noConversion"/>
  </si>
  <si>
    <t>b54</t>
    <phoneticPr fontId="1" type="noConversion"/>
  </si>
  <si>
    <t>월직차사</t>
    <phoneticPr fontId="1" type="noConversion"/>
  </si>
  <si>
    <t>73,80,73,1252,73,80,73,80,73,80,73,80</t>
    <phoneticPr fontId="1" type="noConversion"/>
  </si>
  <si>
    <t>1200,3,1200,1,1200,3,1200,5,1200,5,1200,5</t>
    <phoneticPr fontId="1" type="noConversion"/>
  </si>
  <si>
    <t>100나,1000나,5000나,1불,2불,3불,5불,10불,12불,15불,18불,20불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</si>
  <si>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200000000000000000000000000000000000000000000000000000000000000000</t>
    <phoneticPr fontId="1" type="noConversion"/>
  </si>
  <si>
    <t>b55</t>
    <phoneticPr fontId="1" type="noConversion"/>
  </si>
  <si>
    <t>b56</t>
    <phoneticPr fontId="1" type="noConversion"/>
  </si>
  <si>
    <t>일직차사</t>
    <phoneticPr fontId="1" type="noConversion"/>
  </si>
  <si>
    <t>봉인된 천마</t>
    <phoneticPr fontId="1" type="noConversion"/>
  </si>
  <si>
    <t>b57</t>
    <phoneticPr fontId="1" type="noConversion"/>
  </si>
  <si>
    <t>산신령</t>
    <phoneticPr fontId="1" type="noConversion"/>
  </si>
  <si>
    <t>73,73,73,73,73,1254,73,73,73,73,73,86</t>
    <phoneticPr fontId="1" type="noConversion"/>
  </si>
  <si>
    <t>1200,1200,1200,1200,1200,1,1200,1200,1200,1200,1200,1</t>
    <phoneticPr fontId="1" type="noConversion"/>
  </si>
  <si>
    <t>87,87,81,87,87,82,87,87,83,87,87,84,87,87,85</t>
    <phoneticPr fontId="1" type="noConversion"/>
  </si>
  <si>
    <t>100나,1000나,5000나,1불,2불,3불,10불,100불,500불,1000불,2000불,3000불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</si>
  <si>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100000000000000000000000000000000000000000000000000000000000000000,1000000000000000000000000000000000000000000000000000000000000000000,5000000000000000000000000000000000000000000000000000000000000000000,10000000000000000000000000000000000000000000000000000000000000000000,20000000000000000000000000000000000000000000000000000000000000000000,30000000000000000000000000000000000000000000000000000000000000000000</t>
    <phoneticPr fontId="1" type="noConversion"/>
  </si>
  <si>
    <t>1아,10아,100아,1000아,5000아,1나,10나,100나,1000나,5000나,1불,10불,100불,1000불,2000불</t>
    <phoneticPr fontId="1" type="noConversion"/>
  </si>
  <si>
    <t>100000000000000000000000000000000000000000000000000000000,1000000000000000000000000000000000000000000000000000000000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10000000000000000000000000000000000000000000000000000000000000000000,20000000000000000000000000000000000000000000000000000000000000000000</t>
    <phoneticPr fontId="1" type="noConversion"/>
  </si>
  <si>
    <t>1,1,1,1,1,1,2,2,1,2,2,1,3,3,1</t>
    <phoneticPr fontId="1" type="noConversion"/>
  </si>
  <si>
    <t>b58</t>
    <phoneticPr fontId="1" type="noConversion"/>
  </si>
  <si>
    <t>b59</t>
  </si>
  <si>
    <t>b60</t>
  </si>
  <si>
    <t>b61</t>
  </si>
  <si>
    <t>b62</t>
  </si>
  <si>
    <t>b63</t>
  </si>
  <si>
    <t>b64</t>
  </si>
  <si>
    <t>88,88,7000,88,88,1257,88,88,89</t>
    <phoneticPr fontId="1" type="noConversion"/>
  </si>
  <si>
    <t>88,88,7001,88,88,1258,88,88,90</t>
    <phoneticPr fontId="1" type="noConversion"/>
  </si>
  <si>
    <t>88,88,7002,88,88,1259,88,88,91</t>
    <phoneticPr fontId="1" type="noConversion"/>
  </si>
  <si>
    <t>b65</t>
    <phoneticPr fontId="1" type="noConversion"/>
  </si>
  <si>
    <t>천계꽃 보상용</t>
    <phoneticPr fontId="1" type="noConversion"/>
  </si>
  <si>
    <t>92,93,94</t>
    <phoneticPr fontId="1" type="noConversion"/>
  </si>
  <si>
    <t>100나,100나,100나</t>
    <phoneticPr fontId="1" type="noConversion"/>
  </si>
  <si>
    <t>적선녀</t>
    <phoneticPr fontId="1" type="noConversion"/>
  </si>
  <si>
    <t>등선녀</t>
    <phoneticPr fontId="1" type="noConversion"/>
  </si>
  <si>
    <t>황선녀</t>
    <phoneticPr fontId="1" type="noConversion"/>
  </si>
  <si>
    <t>400,400,1,400,400,1,400,400,1</t>
    <phoneticPr fontId="1" type="noConversion"/>
  </si>
  <si>
    <t>600,600,1,600,600,1,600,600,1</t>
    <phoneticPr fontId="1" type="noConversion"/>
  </si>
  <si>
    <t>800,800,1,800,800,1,800,800,1</t>
    <phoneticPr fontId="1" type="noConversion"/>
  </si>
  <si>
    <t>10나,100나,1000나,5000나,1불,10불,100불,500불,800불</t>
    <phoneticPr fontId="1" type="noConversion"/>
  </si>
  <si>
    <t>1000불,1500불,2000불,3000불,5000불,7000불,1무,2무,3무</t>
    <phoneticPr fontId="1" type="noConversion"/>
  </si>
  <si>
    <t>4무,5무,6무,8무,10무,12무,15무,20무,25무</t>
    <phoneticPr fontId="1" type="noConversion"/>
  </si>
  <si>
    <t>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5000000000000000000000000000000000000000000000000000000000000000000,8000000000000000000000000000000000000000000000000000000000000000000</t>
    <phoneticPr fontId="1" type="noConversion"/>
  </si>
  <si>
    <t>10000000000000000000000000000000000000000000000000000000000000000000,15000000000000000000000000000000000000000000000000000000000000000000,20000000000000000000000000000000000000000000000000000000000000000000,30000000000000000000000000000000000000000000000000000000000000000000,50000000000000000000000000000000000000000000000000000000000000000000,70000000000000000000000000000000000000000000000000000000000000000000,100000000000000000000000000000000000000000000000000000000000000000000,200000000000000000000000000000000000000000000000000000000000000000000,300000000000000000000000000000000000000000000000000000000000000000000</t>
    <phoneticPr fontId="1" type="noConversion"/>
  </si>
  <si>
    <t>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1200000000000000000000000000000000000000000000000000000000000000000000,1500000000000000000000000000000000000000000000000000000000000000000000,2000000000000000000000000000000000000000000000000000000000000000000000,2500000000000000000000000000000000000000000000000000000000000000000000</t>
    <phoneticPr fontId="1" type="noConversion"/>
  </si>
  <si>
    <t>녹선녀</t>
    <phoneticPr fontId="1" type="noConversion"/>
  </si>
  <si>
    <t>청선녀</t>
    <phoneticPr fontId="1" type="noConversion"/>
  </si>
  <si>
    <t>b66</t>
  </si>
  <si>
    <t>88,88,7003,88,88,1260,88,88,97</t>
    <phoneticPr fontId="1" type="noConversion"/>
  </si>
  <si>
    <t>88,88,7004,88,88,1261,88,88,98</t>
    <phoneticPr fontId="1" type="noConversion"/>
  </si>
  <si>
    <t>1000,1000,1,1000,1000,1,1000,1000,1</t>
    <phoneticPr fontId="1" type="noConversion"/>
  </si>
  <si>
    <t>1200,1200,1,1200,1200,1,1200,1200,1</t>
    <phoneticPr fontId="1" type="noConversion"/>
  </si>
  <si>
    <t>추천보상용</t>
    <phoneticPr fontId="1" type="noConversion"/>
  </si>
  <si>
    <t>b68</t>
    <phoneticPr fontId="1" type="noConversion"/>
  </si>
  <si>
    <t>b69</t>
  </si>
  <si>
    <t>30무,50무,70무,100무,150무,200무,300무,400무,500무</t>
    <phoneticPr fontId="1" type="noConversion"/>
  </si>
  <si>
    <t>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</t>
    <phoneticPr fontId="1" type="noConversion"/>
  </si>
  <si>
    <t>60000000000000000000000000000000000000000000000000000000000000000000000,80000000000000000000000000000000000000000000000000000000000000000000000,100000000000000000000000000000000000000000000000000000000000000000000000,130000000000000000000000000000000000000000000000000000000000000000000000,160000000000000000000000000000000000000000000000000000000000000000000000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</t>
    <phoneticPr fontId="1" type="noConversion"/>
  </si>
  <si>
    <t>600무,800무,1000무,1300무,1600무,2000무,2500무,3000무,4000무</t>
    <phoneticPr fontId="1" type="noConversion"/>
  </si>
  <si>
    <t>88,88,88,7010,88,88,88,7009</t>
    <phoneticPr fontId="1" type="noConversion"/>
  </si>
  <si>
    <t>88,88,88,7008,88,88,88,7007</t>
    <phoneticPr fontId="1" type="noConversion"/>
  </si>
  <si>
    <t>1000,1000,1000,1,1000,1000,1000,1</t>
    <phoneticPr fontId="1" type="noConversion"/>
  </si>
  <si>
    <t>1무,10무,100무,300무,500무,1000무,2000무,3000무</t>
    <phoneticPr fontId="1" type="noConversion"/>
  </si>
  <si>
    <t>100000000000000000000000000000000000000000000000000000000000000000000,1000000000000000000000000000000000000000000000000000000000000000000000,10000000000000000000000000000000000000000000000000000000000000000000000,30000000000000000000000000000000000000000000000000000000000000000000000,50000000000000000000000000000000000000000000000000000000000000000000000,100000000000000000000000000000000000000000000000000000000000000000000000,200000000000000000000000000000000000000000000000000000000000000000000000,300000000000000000000000000000000000000000000000000000000000000000000000</t>
    <phoneticPr fontId="1" type="noConversion"/>
  </si>
  <si>
    <t>b67</t>
    <phoneticPr fontId="1" type="noConversion"/>
  </si>
  <si>
    <t>1200,1200,1200,1,1200,1200,1200,1</t>
    <phoneticPr fontId="1" type="noConversion"/>
  </si>
  <si>
    <t>1000무,1500무,2000무,2500무,3000무,4000무,5000무,7000무</t>
    <phoneticPr fontId="1" type="noConversion"/>
  </si>
  <si>
    <t>100000000000000000000000000000000000000000000000000000000000000000000000,150000000000000000000000000000000000000000000000000000000000000000000000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,500000000000000000000000000000000000000000000000000000000000000000000000,700000000000000000000000000000000000000000000000000000000000000000000000</t>
    <phoneticPr fontId="1" type="noConversion"/>
  </si>
  <si>
    <t>신선개</t>
    <phoneticPr fontId="1" type="noConversion"/>
  </si>
  <si>
    <t>신선고양이</t>
    <phoneticPr fontId="1" type="noConversion"/>
  </si>
  <si>
    <t>b70</t>
  </si>
  <si>
    <t>b71</t>
  </si>
  <si>
    <t>88,88,88,7012,88,88,88,7011</t>
    <phoneticPr fontId="1" type="noConversion"/>
  </si>
  <si>
    <t>88,88,88,7014,88,88,88,7013</t>
    <phoneticPr fontId="1" type="noConversion"/>
  </si>
  <si>
    <t>남선녀</t>
    <phoneticPr fontId="1" type="noConversion"/>
  </si>
  <si>
    <t>자선녀</t>
    <phoneticPr fontId="1" type="noConversion"/>
  </si>
  <si>
    <t>b72</t>
  </si>
  <si>
    <t>서재</t>
    <phoneticPr fontId="1" type="noConversion"/>
  </si>
  <si>
    <t>88,88,7006,88,88,1266,88,88,8501</t>
    <phoneticPr fontId="1" type="noConversion"/>
  </si>
  <si>
    <t>88,88,7005,88,88,1265,88,88,8500</t>
    <phoneticPr fontId="1" type="noConversion"/>
  </si>
  <si>
    <t>b73</t>
  </si>
  <si>
    <t>귀신들린나무</t>
    <phoneticPr fontId="1" type="noConversion"/>
  </si>
  <si>
    <t>천둥오리</t>
    <phoneticPr fontId="1" type="noConversion"/>
  </si>
  <si>
    <t>근두운</t>
    <phoneticPr fontId="1" type="noConversion"/>
  </si>
  <si>
    <t>대산군</t>
    <phoneticPr fontId="1" type="noConversion"/>
  </si>
  <si>
    <t>1300,1300,1300,1,1300,1300,1300,1</t>
  </si>
  <si>
    <t>1400,1400,1400,1,1400,1400,1400,1</t>
  </si>
  <si>
    <t>88,88,8700,88,88,8701,88,88,8702,88,88,8703,88,88,8704</t>
  </si>
  <si>
    <t>1000,1000,1,1000,1000,1,1000,1000,1,1000,1000,1,1000,1000,1</t>
    <phoneticPr fontId="1" type="noConversion"/>
  </si>
  <si>
    <t>1400,1400,1,1400,1400,1,1400,1400,1</t>
    <phoneticPr fontId="1" type="noConversion"/>
  </si>
  <si>
    <t>1600,1600,1,1600,1600,1,1600,1600,1</t>
    <phoneticPr fontId="1" type="noConversion"/>
  </si>
  <si>
    <t>5000무,6000무,8000무,1대,1대3000무,1대6000무,2대,2대5000무,3대</t>
    <phoneticPr fontId="1" type="noConversion"/>
  </si>
  <si>
    <t>500000000000000000000000000000000000000000000000000000000000000000000000,600000000000000000000000000000000000000000000000000000000000000000000000,800000000000000000000000000000000000000000000000000000000000000000000000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</t>
    <phoneticPr fontId="1" type="noConversion"/>
  </si>
  <si>
    <t>4대,6대,12대,16대,20대,30대,40대,60대,80대</t>
    <phoneticPr fontId="1" type="noConversion"/>
  </si>
  <si>
    <t>4000000000000000000000000000000000000000000000000000000000000000000000000,6000000000000000000000000000000000000000000000000000000000000000000000000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,30000000000000000000000000000000000000000000000000000000000000000000000000,40000000000000000000000000000000000000000000000000000000000000000000000000,60000000000000000000000000000000000000000000000000000000000000000000000000,80000000000000000000000000000000000000000000000000000000000000000000000000</t>
    <phoneticPr fontId="1" type="noConversion"/>
  </si>
  <si>
    <t>1대,1대5000무,2대,2대5000무,3대,4대,5대,6대</t>
    <phoneticPr fontId="1" type="noConversion"/>
  </si>
  <si>
    <t>1000000000000000000000000000000000000000000000000000000000000000000000000,1500000000000000000000000000000000000000000000000000000000000000000000000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4000000000000000000000000000000000000000000000000000000000000000000000000,5000000000000000000000000000000000000000000000000000000000000000000000000,6000000000000000000000000000000000000000000000000000000000000000000000000</t>
    <phoneticPr fontId="1" type="noConversion"/>
  </si>
  <si>
    <t>10대,15대,20대,25대,30대,35대,40대,50대</t>
    <phoneticPr fontId="1" type="noConversion"/>
  </si>
  <si>
    <t>10000000000000000000000000000000000000000000000000000000000000000000000000,15000000000000000000000000000000000000000000000000000000000000000000000000,20000000000000000000000000000000000000000000000000000000000000000000000000,25000000000000000000000000000000000000000000000000000000000000000000000000,30000000000000000000000000000000000000000000000000000000000000000000000000,35000000000000000000000000000000000000000000000000000000000000000000000000,40000000000000000000000000000000000000000000000000000000000000000000000000,50000000000000000000000000000000000000000000000000000000000000000000000000</t>
    <phoneticPr fontId="1" type="noConversion"/>
  </si>
  <si>
    <t>5000불,1무,5무,10무,30무,50무,100무,1000무,5000무,1대,3대,5대,10대,20대,40대</t>
    <phoneticPr fontId="1" type="noConversion"/>
  </si>
  <si>
    <t>50000000000000000000000000000000000000000000000000000000000000000000,100000000000000000000000000000000000000000000000000000000000000000000,500000000000000000000000000000000000000000000000000000000000000000000,1000000000000000000000000000000000000000000000000000000000000000000000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3000000000000000000000000000000000000000000000000000000000000000000000000,5000000000000000000000000000000000000000000000000000000000000000000000000,10000000000000000000000000000000000000000000000000000000000000000000000000,20000000000000000000000000000000000000000000000000000000000000000000000000,40000000000000000000000000000000000000000000000000000000000000000000000000</t>
    <phoneticPr fontId="1" type="noConversion"/>
  </si>
  <si>
    <t>b74</t>
    <phoneticPr fontId="1" type="noConversion"/>
  </si>
  <si>
    <t>대산군점수체크용</t>
    <phoneticPr fontId="1" type="noConversion"/>
  </si>
  <si>
    <t>b75</t>
  </si>
  <si>
    <t>b76</t>
  </si>
  <si>
    <t>b77</t>
  </si>
  <si>
    <t>9001,9001,1267,9001,9001,7100,9001,9001,7030,9001,9001,7020</t>
    <phoneticPr fontId="1" type="noConversion"/>
  </si>
  <si>
    <t>9001,9001,1268,9001,9001,7101,9001,9001,7031,9001,9001,7021</t>
    <phoneticPr fontId="1" type="noConversion"/>
  </si>
  <si>
    <t>9001,9001,1269,9001,9001,7102,9001,9001,7032,9001,9001,7022</t>
    <phoneticPr fontId="1" type="noConversion"/>
  </si>
  <si>
    <t>혈량</t>
    <phoneticPr fontId="1" type="noConversion"/>
  </si>
  <si>
    <t>뇌량</t>
    <phoneticPr fontId="1" type="noConversion"/>
  </si>
  <si>
    <t>암량</t>
    <phoneticPr fontId="1" type="noConversion"/>
  </si>
  <si>
    <t>500,500,1,500,500,1,500,500,1,500,500,1</t>
    <phoneticPr fontId="1" type="noConversion"/>
  </si>
  <si>
    <t>600,600,1,600,600,1,600,600,1,600,600,1</t>
    <phoneticPr fontId="1" type="noConversion"/>
  </si>
  <si>
    <t>700,700,1,700,700,1,700,700,1,700,700,1</t>
    <phoneticPr fontId="1" type="noConversion"/>
  </si>
  <si>
    <t>10대,30대,40대,50대,100대,300대,500대,1000대,1500대,3000대,6000대,1겁</t>
    <phoneticPr fontId="1" type="noConversion"/>
  </si>
  <si>
    <t>1겁5000대,2겁,2겁5000대,3겁,3겁5000대,4겁,4겁5000대,5겁,5겁5000대,6겁,7겁,8겁</t>
    <phoneticPr fontId="1" type="noConversion"/>
  </si>
  <si>
    <t>15000000000000000000000000000000000000000000000000000000000000000000000000000,20000000000000000000000000000000000000000000000000000000000000000000000000000,25000000000000000000000000000000000000000000000000000000000000000000000000000,30000000000000000000000000000000000000000000000000000000000000000000000000000,35000000000000000000000000000000000000000000000000000000000000000000000000000,40000000000000000000000000000000000000000000000000000000000000000000000000000,45000000000000000000000000000000000000000000000000000000000000000000000000000,50000000000000000000000000000000000000000000000000000000000000000000000000000,55000000000000000000000000000000000000000000000000000000000000000000000000000,60000000000000000000000000000000000000000000000000000000000000000000000000000,70000000000000000000000000000000000000000000000000000000000000000000000000000,80000000000000000000000000000000000000000000000000000000000000000000000000000</t>
    <phoneticPr fontId="1" type="noConversion"/>
  </si>
  <si>
    <t>9겁,10겁,11겁,12겁,13겁,14겁,15겁,16겁,17겁,18겁,19겁,20겁</t>
    <phoneticPr fontId="1" type="noConversion"/>
  </si>
  <si>
    <t>90000000000000000000000000000000000000000000000000000000000000000000000000000,100000000000000000000000000000000000000000000000000000000000000000000000000000,110000000000000000000000000000000000000000000000000000000000000000000000000000,120000000000000000000000000000000000000000000000000000000000000000000000000000,130000000000000000000000000000000000000000000000000000000000000000000000000000,140000000000000000000000000000000000000000000000000000000000000000000000000000,150000000000000000000000000000000000000000000000000000000000000000000000000000,160000000000000000000000000000000000000000000000000000000000000000000000000000,170000000000000000000000000000000000000000000000000000000000000000000000000000,180000000000000000000000000000000000000000000000000000000000000000000000000000,190000000000000000000000000000000000000000000000000000000000000000000000000000,200000000000000000000000000000000000000000000000000000000000000000000000000000</t>
    <phoneticPr fontId="1" type="noConversion"/>
  </si>
  <si>
    <t>10000000000000000000000000000000000000000000000000000000000000000000000000,30000000000000000000000000000000000000000000000000000000000000000000000000,40000000000000000000000000000000000000000000000000000000000000000000000000,50000000000000000000000000000000000000000000000000000000000000000000000000,100000000000000000000000000000000000000000000000000000000000000000000000000,300000000000000000000000000000000000000000000000000000000000000000000000000,500000000000000000000000000000000000000000000000000000000000000000000000000,1000000000000000000000000000000000000000000000000000000000000000000000000000,1500000000000000000000000000000000000000000000000000000000000000000000000000,3000000000000000000000000000000000000000000000000000000000000000000000000000,6000000000000000000000000000000000000000000000000000000000000000000000000000,10000000000000000000000000000000000000000000000000000000000000000000000000000</t>
    <phoneticPr fontId="1" type="noConversion"/>
  </si>
  <si>
    <t>b78</t>
  </si>
  <si>
    <t>b79</t>
  </si>
  <si>
    <t>9001,9001,1271,9001,9001,7103,9001,9001,7033,9001,9001,7023</t>
    <phoneticPr fontId="1" type="noConversion"/>
  </si>
  <si>
    <t>9001,9001,1272,9001,9001,7104,9001,9001,7034,9001,9001,7024</t>
    <phoneticPr fontId="1" type="noConversion"/>
  </si>
  <si>
    <t>800,800,1,800,800,1,800,800,1,800,800,1</t>
  </si>
  <si>
    <t>900,900,1,900,900,1,900,900,1,900,900,1</t>
  </si>
  <si>
    <t>화량</t>
    <phoneticPr fontId="1" type="noConversion"/>
  </si>
  <si>
    <t>설량</t>
    <phoneticPr fontId="1" type="noConversion"/>
  </si>
  <si>
    <t>30겁,40겁,50겁,60겁,70겁,80겁,100겁,120겁,140겁,160겁,180겁,220겁</t>
    <phoneticPr fontId="1" type="noConversion"/>
  </si>
  <si>
    <t>300000000000000000000000000000000000000000000000000000000000000000000000000000,400000000000000000000000000000000000000000000000000000000000000000000000000000,500000000000000000000000000000000000000000000000000000000000000000000000000000,600000000000000000000000000000000000000000000000000000000000000000000000000000,700000000000000000000000000000000000000000000000000000000000000000000000000000,800000000000000000000000000000000000000000000000000000000000000000000000000000,1000000000000000000000000000000000000000000000000000000000000000000000000000000,1200000000000000000000000000000000000000000000000000000000000000000000000000000,1400000000000000000000000000000000000000000000000000000000000000000000000000000,1600000000000000000000000000000000000000000000000000000000000000000000000000000,1800000000000000000000000000000000000000000000000000000000000000000000000000000,2200000000000000000000000000000000000000000000000000000000000000000000000000000</t>
    <phoneticPr fontId="1" type="noConversion"/>
  </si>
  <si>
    <t>250겁,280겁,310겁,340겁,370겁,400겁,430겁,460겁,490겁,520겁,550겁,600겁</t>
    <phoneticPr fontId="1" type="noConversion"/>
  </si>
  <si>
    <t>2500000000000000000000000000000000000000000000000000000000000000000000000000000,2800000000000000000000000000000000000000000000000000000000000000000000000000000,3100000000000000000000000000000000000000000000000000000000000000000000000000000,3400000000000000000000000000000000000000000000000000000000000000000000000000000,3700000000000000000000000000000000000000000000000000000000000000000000000000000,4000000000000000000000000000000000000000000000000000000000000000000000000000000,4300000000000000000000000000000000000000000000000000000000000000000000000000000,4600000000000000000000000000000000000000000000000000000000000000000000000000000,4900000000000000000000000000000000000000000000000000000000000000000000000000000,5200000000000000000000000000000000000000000000000000000000000000000000000000000,5500000000000000000000000000000000000000000000000000000000000000000000000000000,6000000000000000000000000000000000000000000000000000000000000000000000000000000</t>
    <phoneticPr fontId="1" type="noConversion"/>
  </si>
  <si>
    <t>b80</t>
  </si>
  <si>
    <t>b81</t>
  </si>
  <si>
    <t>1000,1000,1,1000,1000,1,1000,1000,1,1000,1000,1</t>
  </si>
  <si>
    <t>1100,1100,1,1100,1100,1,1100,1100,1,1100,1100,1</t>
  </si>
  <si>
    <t>9001,9001,1275,9001,9001,7105,9001,9001,7035,9001,9001,7025</t>
    <phoneticPr fontId="1" type="noConversion"/>
  </si>
  <si>
    <t>9001,9001,1276,9001,9001,7106,9001,9001,7036,9001,9001,7026</t>
    <phoneticPr fontId="1" type="noConversion"/>
  </si>
  <si>
    <t>b82</t>
  </si>
  <si>
    <t>도깨비숲 지키미</t>
    <phoneticPr fontId="1" type="noConversion"/>
  </si>
  <si>
    <t>9001,9001,8710,9001,9001,8711,9001,9001,8712,9001,9001,8713,9001,9001,8714</t>
  </si>
  <si>
    <t>미량</t>
    <phoneticPr fontId="1" type="noConversion"/>
  </si>
  <si>
    <t>흑량</t>
    <phoneticPr fontId="1" type="noConversion"/>
  </si>
  <si>
    <t>800겁,1000겁,1200겁,1500겁,1800겁,2100겁,2500겁,3000겁,3500겁,4000겁,4500겁,5000겁</t>
    <phoneticPr fontId="1" type="noConversion"/>
  </si>
  <si>
    <t>8000000000000000000000000000000000000000000000000000000000000000000000000000000,10000000000000000000000000000000000000000000000000000000000000000000000000000000,12000000000000000000000000000000000000000000000000000000000000000000000000000000,15000000000000000000000000000000000000000000000000000000000000000000000000000000,18000000000000000000000000000000000000000000000000000000000000000000000000000000,21000000000000000000000000000000000000000000000000000000000000000000000000000000,25000000000000000000000000000000000000000000000000000000000000000000000000000000,30000000000000000000000000000000000000000000000000000000000000000000000000000000,35000000000000000000000000000000000000000000000000000000000000000000000000000000,40000000000000000000000000000000000000000000000000000000000000000000000000000000,45000000000000000000000000000000000000000000000000000000000000000000000000000000,50000000000000000000000000000000000000000000000000000000000000000000000000000000</t>
    <phoneticPr fontId="1" type="noConversion"/>
  </si>
  <si>
    <t>1000,1000,1,1500,1500,1,1500,1500,1,2000,2000,1,2000,2000,1</t>
    <phoneticPr fontId="1" type="noConversion"/>
  </si>
  <si>
    <t>10000000000000000000000000000000000000000000000000000000000000000000000000,100000000000000000000000000000000000000000000000000000000000000000000000000,500000000000000000000000000000000000000000000000000000000000000000000000000,1000000000000000000000000000000000000000000000000000000000000000000000000000,10000000000000000000000000000000000000000000000000000000000000000000000000000,50000000000000000000000000000000000000000000000000000000000000000000000000000,100000000000000000000000000000000000000000000000000000000000000000000000000000,500000000000000000000000000000000000000000000000000000000000000000000000000000,1000000000000000000000000000000000000000000000000000000000000000000000000000000,2000000000000000000000000000000000000000000000000000000000000000000000000000000,4000000000000000000000000000000000000000000000000000000000000000000000000000000,6000000000000000000000000000000000000000000000000000000000000000000000000000000,8000000000000000000000000000000000000000000000000000000000000000000000000000000,10000000000000000000000000000000000000000000000000000000000000000000000000000000,15000000000000000000000000000000000000000000000000000000000000000000000000000000</t>
    <phoneticPr fontId="1" type="noConversion"/>
  </si>
  <si>
    <t>6000겁,8000겁,1업,1업2000겁,1업4000겁,1업6000겁,1업8000겁,2업,3업,4업,5업,6업</t>
    <phoneticPr fontId="1" type="noConversion"/>
  </si>
  <si>
    <t>60000000000000000000000000000000000000000000000000000000000000000000000000000000,80000000000000000000000000000000000000000000000000000000000000000000000000000000,100000000000000000000000000000000000000000000000000000000000000000000000000000000,120000000000000000000000000000000000000000000000000000000000000000000000000000000,140000000000000000000000000000000000000000000000000000000000000000000000000000000,160000000000000000000000000000000000000000000000000000000000000000000000000000000,180000000000000000000000000000000000000000000000000000000000000000000000000000000,200000000000000000000000000000000000000000000000000000000000000000000000000000000,300000000000000000000000000000000000000000000000000000000000000000000000000000000,400000000000000000000000000000000000000000000000000000000000000000000000000000000,500000000000000000000000000000000000000000000000000000000000000000000000000000000,600000000000000000000000000000000000000000000000000000000000000000000000000000000</t>
    <phoneticPr fontId="1" type="noConversion"/>
  </si>
  <si>
    <t>10대,100대,500대,1000대,1겁,5겁,10겁,50겁,100겁,200겁,400겁,600겁,800겁,1000겁,1500겁</t>
    <phoneticPr fontId="1" type="noConversion"/>
  </si>
  <si>
    <t>b83</t>
  </si>
  <si>
    <t>b84</t>
  </si>
  <si>
    <t>악의씨앗</t>
    <phoneticPr fontId="1" type="noConversion"/>
  </si>
  <si>
    <t>보물 도깨비</t>
    <phoneticPr fontId="1" type="noConversion"/>
  </si>
  <si>
    <t>50,50,50,50,50,50,50,50,50,50</t>
    <phoneticPr fontId="1" type="noConversion"/>
  </si>
  <si>
    <t>9004,9004,9004,9004,9004,9004,9004,9004,9004,9004</t>
    <phoneticPr fontId="1" type="noConversion"/>
  </si>
  <si>
    <t>1불,100불,1무,100무,1대,100대,1겁,100겁,1업,100업</t>
    <phoneticPr fontId="1" type="noConversion"/>
  </si>
  <si>
    <t>10000000000000000000000000000000000000000000000000000000000000000,1000000000000000000000000000000000000000000000000000000000000000000,100000000000000000000000000000000000000000000000000000000000000000000,10000000000000000000000000000000000000000000000000000000000000000000000,1000000000000000000000000000000000000000000000000000000000000000000000000,100000000000000000000000000000000000000000000000000000000000000000000000000,10000000000000000000000000000000000000000000000000000000000000000000000000000,1000000000000000000000000000000000000000000000000000000000000000000000000000000,100000000000000000000000000000000000000000000000000000000000000000000000000000000,10000000000000000000000000000000000000000000000000000000000000000000000000000000000</t>
    <phoneticPr fontId="1" type="noConversion"/>
  </si>
  <si>
    <t>b85</t>
  </si>
  <si>
    <t>b86</t>
  </si>
  <si>
    <t>b87</t>
  </si>
  <si>
    <t>지국천왕</t>
    <phoneticPr fontId="1" type="noConversion"/>
  </si>
  <si>
    <t>9007,9007,1279,9007,9007,7107,9007,9007,7037,9007,9007,7027,9007,9007,1280,9007,9007,7108,9007,9007,7038,9007,9007,7028</t>
  </si>
  <si>
    <t>납량&amp;여량</t>
  </si>
  <si>
    <t>우량</t>
    <phoneticPr fontId="1" type="noConversion"/>
  </si>
  <si>
    <t>남량여량</t>
    <phoneticPr fontId="1" type="noConversion"/>
  </si>
  <si>
    <t>1불,100불,1000불,1무,100무,1000무,5000무,1대,5대,10대,100대,1000대,1겁,10겁,100겁,1000겁,1업,10업,100업,1000업</t>
    <phoneticPr fontId="1" type="noConversion"/>
  </si>
  <si>
    <t>3,3,3,5,5,5,6,6,6,6,7,7,7,8,8,8,9,9,9,9</t>
    <phoneticPr fontId="1" type="noConversion"/>
  </si>
  <si>
    <t>9005,9005,9005,9005,9005,9005,9005,9005,9005,9005,9005,9005,9005,9005,9005,9005,9005,9005,9005,9005</t>
    <phoneticPr fontId="1" type="noConversion"/>
  </si>
  <si>
    <t>10000000000000000000000000000000000000000000000000000000000000000,1000000000000000000000000000000000000000000000000000000000000000000,10000000000000000000000000000000000000000000000000000000000000000000,100000000000000000000000000000000000000000000000000000000000000000000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5000000000000000000000000000000000000000000000000000000000000000000000000,10000000000000000000000000000000000000000000000000000000000000000000000000,100000000000000000000000000000000000000000000000000000000000000000000000000,1000000000000000000000000000000000000000000000000000000000000000000000000000,10000000000000000000000000000000000000000000000000000000000000000000000000000,100000000000000000000000000000000000000000000000000000000000000000000000000000,1000000000000000000000000000000000000000000000000000000000000000000000000000000,10000000000000000000000000000000000000000000000000000000000000000000000000000000,100000000000000000000000000000000000000000000000000000000000000000000000000000000,1000000000000000000000000000000000000000000000000000000000000000000000000000000000,10000000000000000000000000000000000000000000000000000000000000000000000000000000000,100000000000000000000000000000000000000000000000000000000000000000000000000000000000</t>
    <phoneticPr fontId="1" type="noConversion"/>
  </si>
  <si>
    <t>1불,100불,1000불,1무,100무,1000무,5000무,1대,5대,10대,100대,1000대,1겁,10겁,100겁,200겁,1000겁,1업,10업,100업,1000업</t>
    <phoneticPr fontId="1" type="noConversion"/>
  </si>
  <si>
    <t>1,2,3,4,5,6,6,6,6,6,6,6,7,7,7,7,7,8,8,8,8</t>
    <phoneticPr fontId="1" type="noConversion"/>
  </si>
  <si>
    <t>99,99,99,99,99,99,99,99,99,99,99,99,99,99,99,99,99,99,99,99,99</t>
    <phoneticPr fontId="1" type="noConversion"/>
  </si>
  <si>
    <t>10000000000000000000000000000000000000000000000000000000000000000,1000000000000000000000000000000000000000000000000000000000000000000,10000000000000000000000000000000000000000000000000000000000000000000,100000000000000000000000000000000000000000000000000000000000000000000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5000000000000000000000000000000000000000000000000000000000000000000000000,10000000000000000000000000000000000000000000000000000000000000000000000000,100000000000000000000000000000000000000000000000000000000000000000000000000,1000000000000000000000000000000000000000000000000000000000000000000000000000,10000000000000000000000000000000000000000000000000000000000000000000000000000,100000000000000000000000000000000000000000000000000000000000000000000000000000,1000000000000000000000000000000000000000000000000000000000000000000000000000000,2000000000000000000000000000000000000000000000000000000000000000000000000000000,10000000000000000000000000000000000000000000000000000000000000000000000000000000,100000000000000000000000000000000000000000000000000000000000000000000000000000000,1000000000000000000000000000000000000000000000000000000000000000000000000000000000,10000000000000000000000000000000000000000000000000000000000000000000000000000000000,100000000000000000000000000000000000000000000000000000000000000000000000000000000000</t>
    <phoneticPr fontId="1" type="noConversion"/>
  </si>
  <si>
    <t>5,5,1,5,5,1,5,5,1,5,5,1,7,7,1,7,7,1,7,7,1,7,7,1</t>
  </si>
  <si>
    <t>1업,2업,4업,10업,20업,30업,45업,60업,75업,100업,130업,150업,200업,500업,800업,1000업,1500업,2000업,2500업,3000업,3500업,4000업,4500업,5000업</t>
    <phoneticPr fontId="1" type="noConversion"/>
  </si>
  <si>
    <t>100000000000000000000000000000000000000000000000000000000000000000000000000000000,200000000000000000000000000000000000000000000000000000000000000000000000000000000,400000000000000000000000000000000000000000000000000000000000000000000000000000000,1000000000000000000000000000000000000000000000000000000000000000000000000000000000,2000000000000000000000000000000000000000000000000000000000000000000000000000000000,3000000000000000000000000000000000000000000000000000000000000000000000000000000000,4500000000000000000000000000000000000000000000000000000000000000000000000000000000,6000000000000000000000000000000000000000000000000000000000000000000000000000000000,7500000000000000000000000000000000000000000000000000000000000000000000000000000000,10000000000000000000000000000000000000000000000000000000000000000000000000000000000,13000000000000000000000000000000000000000000000000000000000000000000000000000000000,15000000000000000000000000000000000000000000000000000000000000000000000000000000000,20000000000000000000000000000000000000000000000000000000000000000000000000000000000,50000000000000000000000000000000000000000000000000000000000000000000000000000000000,80000000000000000000000000000000000000000000000000000000000000000000000000000000000,100000000000000000000000000000000000000000000000000000000000000000000000000000000000,150000000000000000000000000000000000000000000000000000000000000000000000000000000000,200000000000000000000000000000000000000000000000000000000000000000000000000000000000,250000000000000000000000000000000000000000000000000000000000000000000000000000000000,300000000000000000000000000000000000000000000000000000000000000000000000000000000000,350000000000000000000000000000000000000000000000000000000000000000000000000000000000,400000000000000000000000000000000000000000000000000000000000000000000000000000000000,450000000000000000000000000000000000000000000000000000000000000000000000000000000000,500000000000000000000000000000000000000000000000000000000000000000000000000000000000</t>
    <phoneticPr fontId="1" type="noConversion"/>
  </si>
  <si>
    <t>10,10,1,10,10,1,10,10,1,10,10,1</t>
  </si>
  <si>
    <t>6000업,8000업,1긍,1긍5000업,2긍,2긍5000업,3긍,3긍5000업,4긍,5긍,6긍,8긍</t>
    <phoneticPr fontId="1" type="noConversion"/>
  </si>
  <si>
    <t>9007,9007,1281,9007,9007,7109,9007,9007,7039,9007,9007,7029</t>
    <phoneticPr fontId="1" type="noConversion"/>
  </si>
  <si>
    <t>600000000000000000000000000000000000000000000000000000000000000000000000000000000000,800000000000000000000000000000000000000000000000000000000000000000000000000000000000,1000000000000000000000000000000000000000000000000000000000000000000000000000000000000,1500000000000000000000000000000000000000000000000000000000000000000000000000000000000,2000000000000000000000000000000000000000000000000000000000000000000000000000000000000,2500000000000000000000000000000000000000000000000000000000000000000000000000000000000,3000000000000000000000000000000000000000000000000000000000000000000000000000000000000,3500000000000000000000000000000000000000000000000000000000000000000000000000000000000,4000000000000000000000000000000000000000000000000000000000000000000000000000000000000,5000000000000000000000000000000000000000000000000000000000000000000000000000000000000,6000000000000000000000000000000000000000000000000000000000000000000000000000000000000,8000000000000000000000000000000000000000000000000000000000000000000000000000000000000</t>
    <phoneticPr fontId="1" type="noConversion"/>
  </si>
  <si>
    <t>100정,1000정,100재,1000재,100극,1000극,100항,1000항,100아,1000아,100나,1000나,2000나,3000나,5000나,7000나,1불,1불5000나,2불,2불5000나,3불,4불,5불,1무,10무,100무,1000무,1대,10대,100대,1000대,1겁,10겁,100겁,1000겁,1업,10업,100업,1000업</t>
    <phoneticPr fontId="1" type="noConversion"/>
  </si>
  <si>
    <t>1,1,1,1,2,2,2,2,3,3,3,3,4,4,4,4,5,5,5,5,6,6,6,6,7,7,7,7,8,8,8,9,9,9,9,10,10,10,10</t>
    <phoneticPr fontId="1" type="noConversion"/>
  </si>
  <si>
    <t>74,74,74,74,74,74,74,74,74,74,74,74,74,74,74,74,74,74,74,74,74,74,74,74,74,74,74,74,74,74,74,74,74,74,74,74,74,74,74,74</t>
    <phoneticPr fontId="1" type="noConversion"/>
  </si>
  <si>
    <t>1000000000000000000000000000000000000000000,10000000000000000000000000000000000000000000,10000000000000000000000000000000000000000000000,100000000000000000000000000000000000000000000000,100000000000000000000000000000000000000000000000000,1000000000000000000000000000000000000000000000000000,1000000000000000000000000000000000000000000000000000000,10000000000000000000000000000000000000000000000000000000,10000000000000000000000000000000000000000000000000000000000,100000000000000000000000000000000000000000000000000000000000,100000000000000000000000000000000000000000000000000000000000000,1000000000000000000000000000000000000000000000000000000000000000,2000000000000000000000000000000000000000000000000000000000000000,3000000000000000000000000000000000000000000000000000000000000000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100000000000000000000000000000000000000000000000000000000000000000000,1000000000000000000000000000000000000000000000000000000000000000000000,10000000000000000000000000000000000000000000000000000000000000000000000,100000000000000000000000000000000000000000000000000000000000000000000000,1000000000000000000000000000000000000000000000000000000000000000000000000,10000000000000000000000000000000000000000000000000000000000000000000000000,100000000000000000000000000000000000000000000000000000000000000000000000000,1000000000000000000000000000000000000000000000000000000000000000000000000000,10000000000000000000000000000000000000000000000000000000000000000000000000000,100000000000000000000000000000000000000000000000000000000000000000000000000000,1000000000000000000000000000000000000000000000000000000000000000000000000000000,10000000000000000000000000000000000000000000000000000000000000000000000000000000,100000000000000000000000000000000000000000000000000000000000000000000000000000000,1000000000000000000000000000000000000000000000000000000000000000000000000000000000,10000000000000000000000000000000000000000000000000000000000000000000000000000000000,100000000000000000000000000000000000000000000000000000000000000000000000000000000000</t>
    <phoneticPr fontId="1" type="noConversion"/>
  </si>
  <si>
    <t>b88</t>
  </si>
  <si>
    <t>광목천왕</t>
    <phoneticPr fontId="1" type="noConversion"/>
  </si>
  <si>
    <t>b89</t>
  </si>
  <si>
    <t>b90</t>
  </si>
  <si>
    <t>증장천왕</t>
    <phoneticPr fontId="1" type="noConversion"/>
  </si>
  <si>
    <t>다문천왕</t>
    <phoneticPr fontId="1" type="noConversion"/>
  </si>
  <si>
    <t>그림자동굴</t>
    <phoneticPr fontId="1" type="noConversion"/>
  </si>
  <si>
    <t>b91</t>
    <phoneticPr fontId="1" type="noConversion"/>
  </si>
  <si>
    <t>9009,9009,1282,9009,9009,7130,9009,9009,7120</t>
    <phoneticPr fontId="1" type="noConversion"/>
  </si>
  <si>
    <t>9009,9009,1283,9009,9009,7131,9009,9009,7121</t>
    <phoneticPr fontId="1" type="noConversion"/>
  </si>
  <si>
    <t>9009,9009,1285,9009,9009,7132,9009,9009,7122</t>
    <phoneticPr fontId="1" type="noConversion"/>
  </si>
  <si>
    <t>9009,9009,1286,9009,9009,7133,9009,9009,7123</t>
    <phoneticPr fontId="1" type="noConversion"/>
  </si>
  <si>
    <t>1,1,1,1,1,1,1,1,1</t>
    <phoneticPr fontId="1" type="noConversion"/>
  </si>
  <si>
    <t>10긍,11긍,12긍,13긍,14긍,16긍,18긍,20긍,25긍</t>
    <phoneticPr fontId="1" type="noConversion"/>
  </si>
  <si>
    <t>50긍,100긍,300긍,500긍,1000긍,3000긍,5000긍,1갈,2갈</t>
    <phoneticPr fontId="1" type="noConversion"/>
  </si>
  <si>
    <t>10000000000000000000000000000000000000000000000000000000000000000000000000000000000000,11000000000000000000000000000000000000000000000000000000000000000000000000000000000000,12000000000000000000000000000000000000000000000000000000000000000000000000000000000000,13000000000000000000000000000000000000000000000000000000000000000000000000000000000000,14000000000000000000000000000000000000000000000000000000000000000000000000000000000000,16000000000000000000000000000000000000000000000000000000000000000000000000000000000000,18000000000000000000000000000000000000000000000000000000000000000000000000000000000000,20000000000000000000000000000000000000000000000000000000000000000000000000000000000000,25000000000000000000000000000000000000000000000000000000000000000000000000000000000000</t>
    <phoneticPr fontId="1" type="noConversion"/>
  </si>
  <si>
    <t>50000000000000000000000000000000000000000000000000000000000000000000000000000000000000,100000000000000000000000000000000000000000000000000000000000000000000000000000000000000,300000000000000000000000000000000000000000000000000000000000000000000000000000000000000,500000000000000000000000000000000000000000000000000000000000000000000000000000000000000,1000000000000000000000000000000000000000000000000000000000000000000000000000000000000000,3000000000000000000000000000000000000000000000000000000000000000000000000000000000000000,5000000000000000000000000000000000000000000000000000000000000000000000000000000000000000,10000000000000000000000000000000000000000000000000000000000000000000000000000000000000000,20000000000000000000000000000000000000000000000000000000000000000000000000000000000000000</t>
    <phoneticPr fontId="1" type="noConversion"/>
  </si>
  <si>
    <t>b92</t>
  </si>
  <si>
    <t>수미산 지키미</t>
    <phoneticPr fontId="1" type="noConversion"/>
  </si>
  <si>
    <t>9009,9009,8720,9009,9009,8721,9009,9009,8722,9009,9009,8723</t>
    <phoneticPr fontId="1" type="noConversion"/>
  </si>
  <si>
    <t>5갈,7갈,9갈,11갈,13갈,16갈,20갈,25갈,30갈</t>
    <phoneticPr fontId="1" type="noConversion"/>
  </si>
  <si>
    <t>2,2,1,2,2,1,2,2,1,2,2,1</t>
    <phoneticPr fontId="1" type="noConversion"/>
  </si>
  <si>
    <t>2,2,1,2,2,1,2,2,1</t>
    <phoneticPr fontId="1" type="noConversion"/>
  </si>
  <si>
    <t>50000000000000000000000000000000000000000000000000000000000000000000000000000000000000000,70000000000000000000000000000000000000000000000000000000000000000000000000000000000000000,90000000000000000000000000000000000000000000000000000000000000000000000000000000000000000,110000000000000000000000000000000000000000000000000000000000000000000000000000000000000000,130000000000000000000000000000000000000000000000000000000000000000000000000000000000000000,160000000000000000000000000000000000000000000000000000000000000000000000000000000000000000,200000000000000000000000000000000000000000000000000000000000000000000000000000000000000000,250000000000000000000000000000000000000000000000000000000000000000000000000000000000000000,300000000000000000000000000000000000000000000000000000000000000000000000000000000000000000</t>
    <phoneticPr fontId="1" type="noConversion"/>
  </si>
  <si>
    <t>100갈,110갈,120갈,130갈,140갈,150갈,160갈,170갈,200갈</t>
    <phoneticPr fontId="1" type="noConversion"/>
  </si>
  <si>
    <t>10긍,20긍,30긍,1갈,2갈,3갈,25갈,30갈,35갈,150갈,200갈,250갈</t>
    <phoneticPr fontId="1" type="noConversion"/>
  </si>
  <si>
    <t>1000000000000000000000000000000000000000000000000000000000000000000000000000000000000000000,1100000000000000000000000000000000000000000000000000000000000000000000000000000000000000000,1200000000000000000000000000000000000000000000000000000000000000000000000000000000000000000,1300000000000000000000000000000000000000000000000000000000000000000000000000000000000000000,1400000000000000000000000000000000000000000000000000000000000000000000000000000000000000000,1500000000000000000000000000000000000000000000000000000000000000000000000000000000000000000,1600000000000000000000000000000000000000000000000000000000000000000000000000000000000000000,1700000000000000000000000000000000000000000000000000000000000000000000000000000000000000000,2000000000000000000000000000000000000000000000000000000000000000000000000000000000000000000</t>
    <phoneticPr fontId="1" type="noConversion"/>
  </si>
  <si>
    <t>10000000000000000000000000000000000000000000000000000000000000000000000000000000000000,20000000000000000000000000000000000000000000000000000000000000000000000000000000000000,30000000000000000000000000000000000000000000000000000000000000000000000000000000000000,10000000000000000000000000000000000000000000000000000000000000000000000000000000000000000,20000000000000000000000000000000000000000000000000000000000000000000000000000000000000000,30000000000000000000000000000000000000000000000000000000000000000000000000000000000000000,250000000000000000000000000000000000000000000000000000000000000000000000000000000000000000,300000000000000000000000000000000000000000000000000000000000000000000000000000000000000000,350000000000000000000000000000000000000000000000000000000000000000000000000000000000000000,1500000000000000000000000000000000000000000000000000000000000000000000000000000000000000000,2000000000000000000000000000000000000000000000000000000000000000000000000000000000000000000,2500000000000000000000000000000000000000000000000000000000000000000000000000000000000000000</t>
    <phoneticPr fontId="1" type="noConversion"/>
  </si>
  <si>
    <t>b93</t>
  </si>
  <si>
    <t>b94</t>
  </si>
  <si>
    <t>b95</t>
  </si>
  <si>
    <t>9009,9009,1288,9009,9009,7134,9009,9009,7124</t>
    <phoneticPr fontId="1" type="noConversion"/>
  </si>
  <si>
    <t>9009,9009,1289,9009,9009,7135,9009,9009,7125</t>
    <phoneticPr fontId="1" type="noConversion"/>
  </si>
  <si>
    <t>9009,9009,1290,9009,9009,7136,9009,9009,7126</t>
    <phoneticPr fontId="1" type="noConversion"/>
  </si>
  <si>
    <t>b96</t>
  </si>
  <si>
    <t>9009,9009,8724,9009,9009,8725,9009,9009,8726,9009,9009,8727,9009,9009,8728</t>
    <phoneticPr fontId="1" type="noConversion"/>
  </si>
  <si>
    <t>아드라</t>
    <phoneticPr fontId="1" type="noConversion"/>
  </si>
  <si>
    <t>9012,9012,9012</t>
    <phoneticPr fontId="1" type="noConversion"/>
  </si>
  <si>
    <t>1,1,1</t>
    <phoneticPr fontId="1" type="noConversion"/>
  </si>
  <si>
    <t>b97</t>
  </si>
  <si>
    <t>황룡</t>
    <phoneticPr fontId="1" type="noConversion"/>
  </si>
  <si>
    <t>10긍,1갈,1000갈</t>
    <phoneticPr fontId="1" type="noConversion"/>
  </si>
  <si>
    <t>10000000000000000000000000000000000000000000000000000000000000000000000000000000000000,10000000000000000000000000000000000000000000000000000000000000000000000000000000000000000,10000000000000000000000000000000000000000000000000000000000000000000000000000000000000000000</t>
    <phoneticPr fontId="1" type="noConversion"/>
  </si>
  <si>
    <t>수미숲 지키미</t>
    <phoneticPr fontId="1" type="noConversion"/>
  </si>
  <si>
    <t>300갈,500갈,700갈,900갈,1100갈,1300갈,1500갈,1700갈,2000갈</t>
    <phoneticPr fontId="1" type="noConversion"/>
  </si>
  <si>
    <t>3000갈,3500갈,4000갈,5000갈,6000갈,7000갈,8000갈,9000갈,1라</t>
    <phoneticPr fontId="1" type="noConversion"/>
  </si>
  <si>
    <t>2라,2라3000갈,2라6000갈,2라9000갈,3라2000갈,3라5000갈,4라,4라5000갈,5라</t>
    <phoneticPr fontId="1" type="noConversion"/>
  </si>
  <si>
    <t>500갈,750갈,1000갈,1500갈,2000갈,3000갈,3500갈,4000갈,5000갈,6000갈,8000갈,1라,1라5000갈,2라,3라</t>
    <phoneticPr fontId="1" type="noConversion"/>
  </si>
  <si>
    <t>3,3,1,3,3,1,3,3,1</t>
  </si>
  <si>
    <t>1,1,1,1,1,1,2,2,1,2,2,1,2,2,1</t>
    <phoneticPr fontId="1" type="noConversion"/>
  </si>
  <si>
    <t>3000000000000000000000000000000000000000000000000000000000000000000000000000000000000000000,5000000000000000000000000000000000000000000000000000000000000000000000000000000000000000000,7000000000000000000000000000000000000000000000000000000000000000000000000000000000000000000,9000000000000000000000000000000000000000000000000000000000000000000000000000000000000000000,11000000000000000000000000000000000000000000000000000000000000000000000000000000000000000000,13000000000000000000000000000000000000000000000000000000000000000000000000000000000000000000,15000000000000000000000000000000000000000000000000000000000000000000000000000000000000000000,17000000000000000000000000000000000000000000000000000000000000000000000000000000000000000000,20000000000000000000000000000000000000000000000000000000000000000000000000000000000000000000</t>
    <phoneticPr fontId="1" type="noConversion"/>
  </si>
  <si>
    <t>30000000000000000000000000000000000000000000000000000000000000000000000000000000000000000000,35000000000000000000000000000000000000000000000000000000000000000000000000000000000000000000,40000000000000000000000000000000000000000000000000000000000000000000000000000000000000000000,50000000000000000000000000000000000000000000000000000000000000000000000000000000000000000000,60000000000000000000000000000000000000000000000000000000000000000000000000000000000000000000,70000000000000000000000000000000000000000000000000000000000000000000000000000000000000000000,80000000000000000000000000000000000000000000000000000000000000000000000000000000000000000000,90000000000000000000000000000000000000000000000000000000000000000000000000000000000000000000,100000000000000000000000000000000000000000000000000000000000000000000000000000000000000000000</t>
    <phoneticPr fontId="1" type="noConversion"/>
  </si>
  <si>
    <t>200000000000000000000000000000000000000000000000000000000000000000000000000000000000000000000,230000000000000000000000000000000000000000000000000000000000000000000000000000000000000000000,260000000000000000000000000000000000000000000000000000000000000000000000000000000000000000000,290000000000000000000000000000000000000000000000000000000000000000000000000000000000000000000,320000000000000000000000000000000000000000000000000000000000000000000000000000000000000000000,350000000000000000000000000000000000000000000000000000000000000000000000000000000000000000000,400000000000000000000000000000000000000000000000000000000000000000000000000000000000000000000,450000000000000000000000000000000000000000000000000000000000000000000000000000000000000000000,500000000000000000000000000000000000000000000000000000000000000000000000000000000000000000000</t>
    <phoneticPr fontId="1" type="noConversion"/>
  </si>
  <si>
    <t>5000000000000000000000000000000000000000000000000000000000000000000000000000000000000000000,7500000000000000000000000000000000000000000000000000000000000000000000000000000000000000000,10000000000000000000000000000000000000000000000000000000000000000000000000000000000000000000,15000000000000000000000000000000000000000000000000000000000000000000000000000000000000000000,20000000000000000000000000000000000000000000000000000000000000000000000000000000000000000000,30000000000000000000000000000000000000000000000000000000000000000000000000000000000000000000,35000000000000000000000000000000000000000000000000000000000000000000000000000000000000000000,40000000000000000000000000000000000000000000000000000000000000000000000000000000000000000000,50000000000000000000000000000000000000000000000000000000000000000000000000000000000000000000,60000000000000000000000000000000000000000000000000000000000000000000000000000000000000000000,80000000000000000000000000000000000000000000000000000000000000000000000000000000000000000000,100000000000000000000000000000000000000000000000000000000000000000000000000000000000000000000,150000000000000000000000000000000000000000000000000000000000000000000000000000000000000000000,200000000000000000000000000000000000000000000000000000000000000000000000000000000000000000000,300000000000000000000000000000000000000000000000000000000000000000000000000000000000000000000</t>
    <phoneticPr fontId="1" type="noConversion"/>
  </si>
  <si>
    <t>b98</t>
  </si>
  <si>
    <t>b99</t>
  </si>
  <si>
    <t>b100</t>
  </si>
  <si>
    <t>b101</t>
  </si>
  <si>
    <t>b102</t>
  </si>
  <si>
    <t>b103</t>
  </si>
  <si>
    <t>b104</t>
  </si>
  <si>
    <t>b105</t>
  </si>
  <si>
    <t>일지매</t>
    <phoneticPr fontId="1" type="noConversion"/>
  </si>
  <si>
    <t>임꺽정</t>
    <phoneticPr fontId="1" type="noConversion"/>
  </si>
  <si>
    <t>전우치</t>
    <phoneticPr fontId="1" type="noConversion"/>
  </si>
  <si>
    <t>홍길동</t>
    <phoneticPr fontId="1" type="noConversion"/>
  </si>
  <si>
    <t>TimeType</t>
    <phoneticPr fontId="1" type="noConversion"/>
  </si>
  <si>
    <t>Normal</t>
  </si>
  <si>
    <t>Half</t>
    <phoneticPr fontId="1" type="noConversion"/>
  </si>
  <si>
    <t>NotImmuneType</t>
    <phoneticPr fontId="1" type="noConversion"/>
  </si>
  <si>
    <t>Normal</t>
    <phoneticPr fontId="1" type="noConversion"/>
  </si>
  <si>
    <t>Susano</t>
    <phoneticPr fontId="1" type="noConversion"/>
  </si>
  <si>
    <t>도올</t>
    <phoneticPr fontId="1" type="noConversion"/>
  </si>
  <si>
    <t>도철</t>
    <phoneticPr fontId="1" type="noConversion"/>
  </si>
  <si>
    <t>혼돈</t>
    <phoneticPr fontId="1" type="noConversion"/>
  </si>
  <si>
    <t>궁기</t>
    <phoneticPr fontId="1" type="noConversion"/>
  </si>
  <si>
    <t>9013,9013,7070,9013,9013,7060</t>
    <phoneticPr fontId="1" type="noConversion"/>
  </si>
  <si>
    <t>9013,9013,7071,9013,9013,7061</t>
    <phoneticPr fontId="1" type="noConversion"/>
  </si>
  <si>
    <t>9013,9013,7072,9013,9013,7062</t>
    <phoneticPr fontId="1" type="noConversion"/>
  </si>
  <si>
    <t>9013,9013,7073,9013,9013,7063</t>
    <phoneticPr fontId="1" type="noConversion"/>
  </si>
  <si>
    <t>2,2,1,2,2,1</t>
    <phoneticPr fontId="1" type="noConversion"/>
  </si>
  <si>
    <t>1,1,1,1,1,1</t>
  </si>
  <si>
    <t>1000겁,2000겁,3000겁,5000겁,7000겁,1업</t>
    <phoneticPr fontId="1" type="noConversion"/>
  </si>
  <si>
    <t>1000업,2000업,3000업,5000업,7000업,1긍</t>
    <phoneticPr fontId="1" type="noConversion"/>
  </si>
  <si>
    <t>1000긍,2000긍,3000긍,5000긍,7000긍,1갈</t>
    <phoneticPr fontId="1" type="noConversion"/>
  </si>
  <si>
    <t>1000갈,2000갈,3000갈,5000갈,7000갈,1라</t>
    <phoneticPr fontId="1" type="noConversion"/>
  </si>
  <si>
    <t>10000000000000000000000000000000000000000000000000000000000000000000000000000000,20000000000000000000000000000000000000000000000000000000000000000000000000000000,30000000000000000000000000000000000000000000000000000000000000000000000000000000,50000000000000000000000000000000000000000000000000000000000000000000000000000000,70000000000000000000000000000000000000000000000000000000000000000000000000000000,100000000000000000000000000000000000000000000000000000000000000000000000000000000</t>
    <phoneticPr fontId="1" type="noConversion"/>
  </si>
  <si>
    <t>100000000000000000000000000000000000000000000000000000000000000000000000000000000000,200000000000000000000000000000000000000000000000000000000000000000000000000000000000,300000000000000000000000000000000000000000000000000000000000000000000000000000000000,500000000000000000000000000000000000000000000000000000000000000000000000000000000000,700000000000000000000000000000000000000000000000000000000000000000000000000000000000,1000000000000000000000000000000000000000000000000000000000000000000000000000000000000</t>
    <phoneticPr fontId="1" type="noConversion"/>
  </si>
  <si>
    <t>1000000000000000000000000000000000000000000000000000000000000000000000000000000000000000,2000000000000000000000000000000000000000000000000000000000000000000000000000000000000000,3000000000000000000000000000000000000000000000000000000000000000000000000000000000000000,5000000000000000000000000000000000000000000000000000000000000000000000000000000000000000,7000000000000000000000000000000000000000000000000000000000000000000000000000000000000000,10000000000000000000000000000000000000000000000000000000000000000000000000000000000000000</t>
    <phoneticPr fontId="1" type="noConversion"/>
  </si>
  <si>
    <t>10000000000000000000000000000000000000000000000000000000000000000000000000000000000000000000,20000000000000000000000000000000000000000000000000000000000000000000000000000000000000000000,30000000000000000000000000000000000000000000000000000000000000000000000000000000000000000000,50000000000000000000000000000000000000000000000000000000000000000000000000000000000000000000,70000000000000000000000000000000000000000000000000000000000000000000000000000000000000000000,100000000000000000000000000000000000000000000000000000000000000000000000000000000000000000000</t>
    <phoneticPr fontId="1" type="noConversion"/>
  </si>
  <si>
    <t>9015,9015,1293,9015,9015,7150,9015,9015,7140</t>
  </si>
  <si>
    <t>9015,9015,1294,9015,9015,7151,9015,9015,7141</t>
  </si>
  <si>
    <t>9015,9015,1295,9015,9015,7152,9015,9015,7142</t>
  </si>
  <si>
    <t>9015,9015,1296,9015,9015,7153,9015,9015,7143</t>
  </si>
  <si>
    <t>1,1,1,1,1,1,1,1,1</t>
  </si>
  <si>
    <t>2,2,1,2,2,1,2,2,1</t>
  </si>
  <si>
    <t>4,4,1,4,4,1,4,4,1</t>
  </si>
  <si>
    <t>10라,15라,20라,25라,30라,35라,40라,45라,50라</t>
    <phoneticPr fontId="1" type="noConversion"/>
  </si>
  <si>
    <t>100라,150라,200라,250라,300라,350라,400라,450라,500라</t>
    <phoneticPr fontId="1" type="noConversion"/>
  </si>
  <si>
    <t>800라,900라,1000라,1100라,1200라,1400라,1600라,1800라,2000라</t>
    <phoneticPr fontId="1" type="noConversion"/>
  </si>
  <si>
    <t>2500라,2800라,3100라,3400라,3700라,4000라,4300라,4600라,5000라</t>
    <phoneticPr fontId="1" type="noConversion"/>
  </si>
  <si>
    <t>1000000000000000000000000000000000000000000000000000000000000000000000000000000000000000000000,1500000000000000000000000000000000000000000000000000000000000000000000000000000000000000000000,2000000000000000000000000000000000000000000000000000000000000000000000000000000000000000000000,2500000000000000000000000000000000000000000000000000000000000000000000000000000000000000000000,3000000000000000000000000000000000000000000000000000000000000000000000000000000000000000000000,3500000000000000000000000000000000000000000000000000000000000000000000000000000000000000000000,4000000000000000000000000000000000000000000000000000000000000000000000000000000000000000000000,4500000000000000000000000000000000000000000000000000000000000000000000000000000000000000000000,5000000000000000000000000000000000000000000000000000000000000000000000000000000000000000000000</t>
    <phoneticPr fontId="1" type="noConversion"/>
  </si>
  <si>
    <t>10000000000000000000000000000000000000000000000000000000000000000000000000000000000000000000000,15000000000000000000000000000000000000000000000000000000000000000000000000000000000000000000000,20000000000000000000000000000000000000000000000000000000000000000000000000000000000000000000000,25000000000000000000000000000000000000000000000000000000000000000000000000000000000000000000000,30000000000000000000000000000000000000000000000000000000000000000000000000000000000000000000000,35000000000000000000000000000000000000000000000000000000000000000000000000000000000000000000000,40000000000000000000000000000000000000000000000000000000000000000000000000000000000000000000000,45000000000000000000000000000000000000000000000000000000000000000000000000000000000000000000000,50000000000000000000000000000000000000000000000000000000000000000000000000000000000000000000000</t>
    <phoneticPr fontId="1" type="noConversion"/>
  </si>
  <si>
    <t>80000000000000000000000000000000000000000000000000000000000000000000000000000000000000000000000,90000000000000000000000000000000000000000000000000000000000000000000000000000000000000000000000,100000000000000000000000000000000000000000000000000000000000000000000000000000000000000000000000,110000000000000000000000000000000000000000000000000000000000000000000000000000000000000000000000,120000000000000000000000000000000000000000000000000000000000000000000000000000000000000000000000,140000000000000000000000000000000000000000000000000000000000000000000000000000000000000000000000,160000000000000000000000000000000000000000000000000000000000000000000000000000000000000000000000,180000000000000000000000000000000000000000000000000000000000000000000000000000000000000000000000,200000000000000000000000000000000000000000000000000000000000000000000000000000000000000000000000</t>
    <phoneticPr fontId="1" type="noConversion"/>
  </si>
  <si>
    <t>250000000000000000000000000000000000000000000000000000000000000000000000000000000000000000000000,280000000000000000000000000000000000000000000000000000000000000000000000000000000000000000000000,310000000000000000000000000000000000000000000000000000000000000000000000000000000000000000000000,340000000000000000000000000000000000000000000000000000000000000000000000000000000000000000000000,370000000000000000000000000000000000000000000000000000000000000000000000000000000000000000000000,400000000000000000000000000000000000000000000000000000000000000000000000000000000000000000000000,430000000000000000000000000000000000000000000000000000000000000000000000000000000000000000000000,460000000000000000000000000000000000000000000000000000000000000000000000000000000000000000000000,500000000000000000000000000000000000000000000000000000000000000000000000000000000000000000000000</t>
    <phoneticPr fontId="1" type="noConversion"/>
  </si>
  <si>
    <t>b106</t>
  </si>
  <si>
    <t>b107</t>
  </si>
  <si>
    <t>b108</t>
  </si>
  <si>
    <t>9015,9015,1297,9015,9015,7170,9015,9015,7160</t>
  </si>
  <si>
    <t>9015,9015,1298,9015,9015,7171,9015,9015,7161</t>
  </si>
  <si>
    <t>9015,9015,1299,9015,9015,7172,9015,9015,7162</t>
  </si>
  <si>
    <t>쿠노이치</t>
    <phoneticPr fontId="1" type="noConversion"/>
  </si>
  <si>
    <t>시노비</t>
    <phoneticPr fontId="1" type="noConversion"/>
  </si>
  <si>
    <t>카게</t>
    <phoneticPr fontId="1" type="noConversion"/>
  </si>
  <si>
    <t>단위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</si>
  <si>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</si>
  <si>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</si>
  <si>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</si>
  <si>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</si>
  <si>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</si>
  <si>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</si>
  <si>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</si>
  <si>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</si>
  <si>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</si>
  <si>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</si>
  <si>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</si>
  <si>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</si>
  <si>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</si>
  <si>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</si>
  <si>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</si>
  <si>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</si>
  <si>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</si>
  <si>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</si>
  <si>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</si>
  <si>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</si>
  <si>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</si>
  <si>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</si>
  <si>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</si>
  <si>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1번</t>
    <phoneticPr fontId="1" type="noConversion"/>
  </si>
  <si>
    <t>2번</t>
    <phoneticPr fontId="1" type="noConversion"/>
  </si>
  <si>
    <t>3번</t>
    <phoneticPr fontId="1" type="noConversion"/>
  </si>
  <si>
    <t>4번</t>
    <phoneticPr fontId="1" type="noConversion"/>
  </si>
  <si>
    <t>5번</t>
    <phoneticPr fontId="1" type="noConversion"/>
  </si>
  <si>
    <t>6번</t>
    <phoneticPr fontId="1" type="noConversion"/>
  </si>
  <si>
    <t>7번</t>
    <phoneticPr fontId="1" type="noConversion"/>
  </si>
  <si>
    <t>8번</t>
    <phoneticPr fontId="1" type="noConversion"/>
  </si>
  <si>
    <t>9번</t>
    <phoneticPr fontId="1" type="noConversion"/>
  </si>
  <si>
    <t>1가,2가,3가,4가,5가,6가,7가,8가,10가</t>
  </si>
  <si>
    <t>1E+96,2E+96,3E+96,4E+96,5E+96,6E+96,7E+96,8E+96,1E+97</t>
  </si>
  <si>
    <t>5,5,1,5,5,1,5,5,1</t>
    <phoneticPr fontId="1" type="noConversion"/>
  </si>
  <si>
    <t>6,6,1,6,6,1,6,6,1</t>
    <phoneticPr fontId="1" type="noConversion"/>
  </si>
  <si>
    <t>7,7,1,7,7,1,7,7,1</t>
    <phoneticPr fontId="1" type="noConversion"/>
  </si>
  <si>
    <t>20가,30가,40가,50가,60가,70가,80가,90가,100가</t>
  </si>
  <si>
    <t>2E+97,3E+97,4E+97,5E+97,6E+97,7E+97,8E+97,9E+97,1E+98</t>
    <phoneticPr fontId="1" type="noConversion"/>
  </si>
  <si>
    <t>1.2E+98,1.4E+98,1.6E+98,1.8E+98,2E+98,2.2E+98,2.4E+98,2.6E+98,3E+98</t>
  </si>
  <si>
    <t>120가,140가,160가,180가,200가,220가,240가,260가,300가</t>
  </si>
  <si>
    <t>1,2,3,4,5,6,7,8,9,10,11,12,13,14,15,16,17,18,19,20,21,22,23,24,25</t>
    <phoneticPr fontId="1" type="noConversion"/>
  </si>
  <si>
    <t>1,1,1,1,1,2,2,2,2,2,1,1,1,1,1,2,2,2,2,2,3,3,3,3,3</t>
    <phoneticPr fontId="1" type="noConversion"/>
  </si>
  <si>
    <t>9002,9002,9002,9002,9002,9002,9002,9002,9002,9002,9009,9009,9009,9009,9009,9009,9009,9009,9009,9009,9009,9009,9009,9009,9009</t>
    <phoneticPr fontId="1" type="noConversion"/>
  </si>
  <si>
    <t>8000,8001,8002,8003,8004,8005,8006,8007,8008,8009,8010,8011,8012,8013,8014,8015,8016,8017,8018,8019,8020,8021,8022</t>
    <phoneticPr fontId="1" type="noConversion"/>
  </si>
  <si>
    <t>10,50,100,150,200,300,400,500,600,700,800,900,1000,1200,1400,1600,1800,2000,2200,2400,2600,3000,3500</t>
    <phoneticPr fontId="1" type="noConversion"/>
  </si>
  <si>
    <t>붉은 구미호</t>
    <phoneticPr fontId="1" type="noConversion"/>
  </si>
  <si>
    <t>복붙용(해당 칼럼에 맞게 복붙, 복사 후 ctr+alt+v -&gt; alt+v)</t>
    <phoneticPr fontId="1" type="noConversion"/>
  </si>
  <si>
    <t>여기만 입력하면 됨</t>
    <phoneticPr fontId="1" type="noConversion"/>
  </si>
  <si>
    <t>단위 환산 표</t>
    <phoneticPr fontId="1" type="noConversion"/>
  </si>
  <si>
    <t>시작</t>
    <phoneticPr fontId="1" type="noConversion"/>
  </si>
  <si>
    <t>붙여넣기</t>
    <phoneticPr fontId="1" type="noConversion"/>
  </si>
  <si>
    <t>점</t>
    <phoneticPr fontId="1" type="noConversion"/>
  </si>
  <si>
    <t>대산군 점수체크용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</si>
  <si>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,400000000000000000000000000000000000000000000000000000000000,500000000000000000000000000000000000000000000000000000000000,600000000000000000000000000000000000000000000000000000000000,800000000000000000000000000000000000000000000000000000000000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10000000000000000000000000000000000000000000000000000000000000,15000000000000000000000000000000000000000000000000000000000000,20000000000000000000000000000000000000000000000000000000000000,30000000000000000000000000000000000000000000000000000000000000,40000000000000000000000000000000000000000000000000000000000000,60000000000000000000000000000000000000000000000000000000000000,80000000000000000000000000000000000000000000000000000000000000,100000000000000000000000000000000000000000000000000000000000000,150000000000000000000000000000000000000000000000000000000000000,200000000000000000000000000000000000000000000000000000000000000,250000000000000000000000000000000000000000000000000000000000000,300000000000000000000000000000000000000000000000000000000000000,400000000000000000000000000000000000000000000000000000000000000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,2000000000000000000000000000000000000000000000000000000000000000,2500000000000000000000000000000000000000000000000000000000000000,3000000000000000000000000000000000000000000000000000000000000000,4000000000000000000000000000000000000000000000000000000000000000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60000000000000000000000000000000000000000000000000000000000000000,80000000000000000000000000000000000000000000000000000000000000000,100000000000000000000000000000000000000000000000000000000000000000,150000000000000000000000000000000000000000000000000000000000000000,200000000000000000000000000000000000000000000000000000000000000000,250000000000000000000000000000000000000000000000000000000000000000,350000000000000000000000000000000000000000000000000000000000000000,500000000000000000000000000000000000000000000000000000000000000000,700000000000000000000000000000000000000000000000000000000000000000,1000000000000000000000000000000000000000000000000000000000000000000,1300000000000000000000000000000000000000000000000000000000000000000,1600000000000000000000000000000000000000000000000000000000000000000,2000000000000000000000000000000000000000000000000000000000000000000,2500000000000000000000000000000000000000000000000000000000000000000,3000000000000000000000000000000000000000000000000000000000000000000,3500000000000000000000000000000000000000000000000000000000000000000,4000000000000000000000000000000000000000000000000000000000000000000,4500000000000000000000000000000000000000000000000000000000000000000,5000000000000000000000000000000000000000000000000000000000000000000,6000000000000000000000000000000000000000000000000000000000000000000,8000000000000000000000000000000000000000000000000000000000000000000,10000000000000000000000000000000000000000000000000000000000000000000,12000000000000000000000000000000000000000000000000000000000000000000,15000000000000000000000000000000000000000000000000000000000000000000,18000000000000000000000000000000000000000000000000000000000000000000,21000000000000000000000000000000000000000000000000000000000000000000,25000000000000000000000000000000000000000000000000000000000000000000,30000000000000000000000000000000000000000000000000000000000000000000,35000000000000000000000000000000000000000000000000000000000000000000,50000000000000000000000000000000000000000000000000000000000000000000,65000000000000000000000000000000000000000000000000000000000000000000,80000000000000000000000000000000000000000000000000000000000000000000,100000000000000000000000000000000000000000000000000000000000000000000,120000000000000000000000000000000000000000000000000000000000000000000,150000000000000000000000000000000000000000000000000000000000000000000,180000000000000000000000000000000000000000000000000000000000000000000,210000000000000000000000000000000000000000000000000000000000000000000,250000000000000000000000000000000000000000000000000000000000000000000,300000000000000000000000000000000000000000000000000000000000000000000,350000000000000000000000000000000000000000000000000000000000000000000,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13000000000000000000000000000000000000000000000000000000000000000000000,16000000000000000000000000000000000000000000000000000000000000000000000,20000000000000000000000000000000000000000000000000000000000000000000000,25000000000000000000000000000000000000000000000000000000000000000000000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,60000000000000000000000000000000000000000000000000000000000000000000000,80000000000000000000000000000000000000000000000000000000000000000000000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5000000000000000000000000000000000000000000000000000000000000000000000000,7000000000000000000000000000000000000000000000000000000000000000000000000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,30000000000000000000000000000000000000000000000000000000000000000000000000,50000000000000000000000000000000000000000000000000000000000000000000000000,70000000000000000000000000000000000000000000000000000000000000000000000000,100000000000000000000000000000000000000000000000000000000000000000000000000,130000000000000000000000000000000000000000000000000000000000000000000000000,160000000000000000000000000000000000000000000000000000000000000000000000000,200000000000000000000000000000000000000000000000000000000000000000000000000,250000000000000000000000000000000000000000000000000000000000000000000000000,300000000000000000000000000000000000000000000000000000000000000000000000000,400000000000000000000000000000000000000000000000000000000000000000000000000,500000000000000000000000000000000000000000000000000000000000000000000000000,600000000000000000000000000000000000000000000000000000000000000000000000000,800000000000000000000000000000000000000000000000000000000000000000000000000,1000000000000000000000000000000000000000000000000000000000000000000000000000,1500000000000000000000000000000000000000000000000000000000000000000000000000,2000000000000000000000000000000000000000000000000000000000000000000000000000,4000000000000000000000000000000000000000000000000000000000000000000000000000,6000000000000000000000000000000000000000000000000000000000000000000000000000,8000000000000000000000000000000000000000000000000000000000000000000000000000,10000000000000000000000000000000000000000000000000000000000000000000000000000,15000000000000000000000000000000000000000000000000000000000000000000000000000,20000000000000000000000000000000000000000000000000000000000000000000000000000,30000000000000000000000000000000000000000000000000000000000000000000000000000,50000000000000000000000000000000000000000000000000000000000000000000000000000,70000000000000000000000000000000000000000000000000000000000000000000000000000,100000000000000000000000000000000000000000000000000000000000000000000000000000,150000000000000000000000000000000000000000000000000000000000000000000000000000,200000000000000000000000000000000000000000000000000000000000000000000000000000,400000000000000000000000000000000000000000000000000000000000000000000000000000,600000000000000000000000000000000000000000000000000000000000000000000000000000,1000000000000000000000000000000000000000000000000000000000000000000000000000000,1500000000000000000000000000000000000000000000000000000000000000000000000000000,2000000000000000000000000000000000000000000000000000000000000000000000000000000,3000000000000000000000000000000000000000000000000000000000000000000000000000000,4000000000000000000000000000000000000000000000000000000000000000000000000000000,5000000000000000000000000000000000000000000000000000000000000000000000000000000,6000000000000000000000000000000000000000000000000000000000000000000000000000000,8000000000000000000000000000000000000000000000000000000000000000000000000000000,10000000000000000000000000000000000000000000000000000000000000000000000000000000,12000000000000000000000000000000000000000000000000000000000000000000000000000000,16000000000000000000000000000000000000000000000000000000000000000000000000000000,20000000000000000000000000000000000000000000000000000000000000000000000000000000,40000000000000000000000000000000000000000000000000000000000000000000000000000000,100000000000000000000000000000000000000000000000000000000000000000000000000000000,200000000000000000000000000000000000000000000000000000000000000000000000000000000,400000000000000000000000000000000000000000000000000000000000000000000000000000000,800000000000000000000000000000000000000000000000000000000000000000000000000000000,1200000000000000000000000000000000000000000000000000000000000000000000000000000000,2000000000000000000000000000000000000000000000000000000000000000000000000000000000,3000000000000000000000000000000000000000000000000000000000000000000000000000000000,4000000000000000000000000000000000000000000000000000000000000000000000000000000000,10000000000000000000000000000000000000000000000000000000000000000000000000000000000,20000000000000000000000000000000000000000000000000000000000000000000000000000000000,40000000000000000000000000000000000000000000000000000000000000000000000000000000000,100000000000000000000000000000000000000000000000000000000000000000000000000000000000,200000000000000000000000000000000000000000000000000000000000000000000000000000000000,400000000000000000000000000000000000000000000000000000000000000000000000000000000000,600000000000000000000000000000000000000000000000000000000000000000000000000000000000,1000000000000000000000000000000000000000000000000000000000000000000000000000000000000,1500000000000000000000000000000000000000000000000000000000000000000000000000000000000,2000000000000000000000000000000000000000000000000000000000000000000000000000000000000,4000000000000000000000000000000000000000000000000000000000000000000000000000000000000,10000000000000000000000000000000000000000000000000000000000000000000000000000000000000,20000000000000000000000000000000000000000000000000000000000000000000000000000000000000,40000000000000000000000000000000000000000000000000000000000000000000000000000000000000,50000000000000000000000000000000000000000000000000000000000000000000000000000000000000,200000000000000000000000000000000000000000000000000000000000000000000000000000000000000,1000000000000000000000000000000000000000000000000000000000000000000000000000000000000000,6000000000000000000000000000000000000000000000000000000000000000000000000000000000000000,10000000000000000000000000000000000000000000000000000000000000000000000000000000000000000,20000000000000000000000000000000000000000000000000000000000000000000000000000000000000000,40000000000000000000000000000000000000000000000000000000000000000000000000000000000000000,100000000000000000000000000000000000000000000000000000000000000000000000000000000000000000,200000000000000000000000000000000000000000000000000000000000000000000000000000000000000000,400000000000000000000000000000000000000000000000000000000000000000000000000000000000000000,600000000000000000000000000000000000000000000000000000000000000000000000000000000000000000,1000000000000000000000000000000000000000000000000000000000000000000000000000000000000000000,1200000000000000000000000000000000000000000000000000000000000000000000000000000000000000000,1400000000000000000000000000000000000000000000000000000000000000000000000000000000000000000,1600000000000000000000000000000000000000000000000000000000000000000000000000000000000000000,2000000000000000000000000000000000000000000000000000000000000000000000000000000000000000000,3000000000000000000000000000000000000000000000000000000000000000000000000000000000000000000,4000000000000000000000000000000000000000000000000000000000000000000000000000000000000000000,5000000000000000000000000000000000000000000000000000000000000000000000000000000000000000000,6000000000000000000000000000000000000000000000000000000000000000000000000000000000000000000,8000000000000000000000000000000000000000000000000000000000000000000000000000000000000000000,15000000000000000000000000000000000000000000000000000000000000000000000000000000000000000000,20000000000000000000000000000000000000000000000000000000000000000000000000000000000000000000,40000000000000000000000000000000000000000000000000000000000000000000000000000000000000000000,100000000000000000000000000000000000000000000000000000000000000000000000000000000000000000000,200000000000000000000000000000000000000000000000000000000000000000000000000000000000000000000,400000000000000000000000000000000000000000000000000000000000000000000000000000000000000000000,1000000000000000000000000000000000000000000000000000000000000000000000000000000000000000000000,2000000000000000000000000000000000000000000000000000000000000000000000000000000000000000000000,4000000000000000000000000000000000000000000000000000000000000000000000000000000000000000000000,10000000000000000000000000000000000000000000000000000000000000000000000000000000000000000000000,20000000000000000000000000000000000000000000000000000000000000000000000000000000000000000000000,40000000000000000000000000000000000000000000000000000000000000000000000000000000000000000000000,100000000000000000000000000000000000000000000000000000000000000000000000000000000000000000000000,200000000000000000000000000000000000000000000000000000000000000000000000000000000000000000000000,400000000000000000000000000000000000000000000000000000000000000000000000000000000000000000000000,1000000000000000000000000000000000000000000000000000000000000000000000000000000000000000000000000,2000000000000000000000000000000000000000000000000000000000000000000000000000000000000000000000000,4000000000000000000000000000000000000000000000000000000000000000000000000000000000000000000000000,10000000000000000000000000000000000000000000000000000000000000000000000000000000000000000000000000,20000000000000000000000000000000000000000000000000000000000000000000000000000000000000000000000000,40000000000000000000000000000000000000000000000000000000000000000000000000000000000000000000000000,100000000000000000000000000000000000000000000000000000000000000000000000000000000000000000000000000,200000000000000000000000000000000000000000000000000000000000000000000000000000000000000000000000000,300000000000000000000000000000000000000000000000000000000000000000000000000000000000000000000000000,400000000000000000000000000000000000000000000000000000000000000000000000000000000000000000000000000,600000000000000000000000000000000000000000000000000000000000000000000000000000000000000000000000000,1E+99,1.6E+99,2E+99</t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</si>
  <si>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</si>
  <si>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,4000아,5000아,6000아,8000아,1나,2나,4나,6나,10나,15나,20나,30나,40나,60나,80나,100나,150나,200나,250나,300나,400나,500나,700나,1000나,1500나,2000나,2500나,3000나,4000나,5000나,7000나,1불,1불5000나,2불,2불5000나,3불,4불,5불,6불,8불,10불,15불,20불,25불,35불,50불,70불,100불,130불,160불,200불,250불,300불,350불,400불,450불,500불,600불,800불,1000불,1200불,1500불,1800불,2100불,2500불,3000불,3500불,5000불,6500불,8000불,1무,1무2000불,1무5000불,1무8000불,2무1000불,2무5000불,3무,3무5000불,4무,5무,6무,8무,10무,15무,20무,30무,50무,70무,100무,130무,160무,200무,250무,300무,400무,500무,600무,800무,1000무,1500무,2000무,3000무,5000무,7000무,1대,1대3000무,1대6000무,2대,2대5000무,3대,5대,7대,10대,15대,20대,30대,50대,70대,100대,130대,160대,200대,250대,300대,400대,500대,600대,800대,1000대,1500대,2000대,4000대,6000대,8000대,1겁,1겁5000대,2겁,3겁,5겁,7겁,10겁,15겁,20겁,40겁,60겁,100겁,150겁,200겁,300겁,400겁,500겁,600겁,800겁,1000겁,1200겁,1600겁,2000겁,4000겁,1업,2업,4업,8업,12업,20업,30업,40업,100업,200업,400업,1000업,2000업,4000업,6000업,1긍,1긍5000업,2긍,4긍,10긍,20긍,40긍,50긍,200긍,1000긍,6000긍,1갈,2갈,4갈,10갈,20갈,40갈,60갈,100갈,120갈,140갈,160갈,200갈,300갈,400갈,500갈,600갈,800갈,1500갈,2000갈,4000갈,1라,2라,4라,10라,20라,40라,100라,200라,400라,1000라,2000라,4000라,1가,2가,4가,10가,20가,40가,100가,200가,300가,400가,600가,1000가,1600가,2000가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</si>
  <si>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</t>
    <phoneticPr fontId="1" type="noConversion"/>
  </si>
  <si>
    <t>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1000000000000000000000000000000000000000000000000000000000000000000,5000000000000000000000000000000000000000000000000000000000000000000,10000000000000000000000000000000000000000000000000000000000000000000,50000000000000000000000000000000000000000000000000000000000000000000,80000000000000000000000000000000000000000000000000000000000000000000,100000000000000000000000000000000000000000000000000000000000000000000,150000000000000000000000000000000000000000000000000000000000000000000,200000000000000000000000000000000000000000000000000000000000000000000,250000000000000000000000000000000000000000000000000000000000000000000,300000000000000000000000000000000000000000000000000000000000000000000,400000000000000000000000000000000000000000000000000000000000000000000,500000000000000000000000000000000000000000000000000000000000000000000,700000000000000000000000000000000000000000000000000000000000000000000,900000000000000000000000000000000000000000000000000000000000000000000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4000000000000000000000000000000000000000000000000000000000000000000000000,8000000000000000000000000000000000000000000000000000000000000000000000000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,40000000000000000000000000000000000000000000000000000000000000000000000000,70000000000000000000000000000000000000000000000000000000000000000000000000,100000000000000000000000000000000000000000000000000000000000000000000000000,150000000000000000000000000000000000000000000000000000000000000000000000000,200000000000000000000000000000000000000000000000000000000000000000000000000,400000000000000000000000000000000000000000000000000000000000000000000000000,600000000000000000000000000000000000000000000000000000000000000000000000000,1000000000000000000000000000000000000000000000000000000000000000000000000000,5000000000000000000000000000000000000000000000000000000000000000000000000000,10000000000000000000000000000000000000000000000000000000000000000000000000000,30000000000000000000000000000000000000000000000000000000000000000000000000000,50000000000000000000000000000000000000000000000000000000000000000000000000000,100000000000000000000000000000000000000000000000000000000000000000000000000000,200000000000000000000000000000000000000000000000000000000000000000000000000000,300000000000000000000000000000000000000000000000000000000000000000000000000000,500000000000000000000000000000000000000000000000000000000000000000000000000000,1000000000000000000000000000000000000000000000000000000000000000000000000000000,2000000000000000000000000000000000000000000000000000000000000000000000000000000,4000000000000000000000000000000000000000000000000000000000000000000000000000000,6000000000000000000000000000000000000000000000000000000000000000000000000000000,10000000000000000000000000000000000000000000000000000000000000000000000000000000,15000000000000000000000000000000000000000000000000000000000000000000000000000000,20000000000000000000000000000000000000000000000000000000000000000000000000000000,30000000000000000000000000000000000000000000000000000000000000000000000000000000,100000000000000000000000000000000000000000000000000000000000000000000000000000000,300000000000000000000000000000000000000000000000000000000000000000000000000000000,500000000000000000000000000000000000000000000000000000000000000000000000000000000,1000000000000000000000000000000000000000000000000000000000000000000000000000000000,2000000000000000000000000000000000000000000000000000000000000000000000000000000000,5000000000000000000000000000000000000000000000000000000000000000000000000000000000,10000000000000000000000000000000000000000000000000000000000000000000000000000000000,20000000000000000000000000000000000000000000000000000000000000000000000000000000000,50000000000000000000000000000000000000000000000000000000000000000000000000000000000,100000000000000000000000000000000000000000000000000000000000000000000000000000000000,200000000000000000000000000000000000000000000000000000000000000000000000000000000000,300000000000000000000000000000000000000000000000000000000000000000000000000000000000,600000000000000000000000000000000000000000000000000000000000000000000000000000000000,1000000000000000000000000000000000000000000000000000000000000000000000000000000000000,2000000000000000000000000000000000000000000000000000000000000000000000000000000000000,5000000000000000000000000000000000000000000000000000000000000000000000000000000000000,10000000000000000000000000000000000000000000000000000000000000000000000000000000000000,25000000000000000000000000000000000000000000000000000000000000000000000000000000000000,50000000000000000000000000000000000000000000000000000000000000000000000000000000000000,100000000000000000000000000000000000000000000000000000000000000000000000000000000000000,200000000000000000000000000000000000000000000000000000000000000000000000000000000000000,1000000000000000000000000000000000000000000000000000000000000000000000000000000000000000,6000000000000000000000000000000000000000000000000000000000000000000000000000000000000000,10000000000000000000000000000000000000000000000000000000000000000000000000000000000000000,20000000000000000000000000000000000000000000000000000000000000000000000000000000000000000,40000000000000000000000000000000000000000000000000000000000000000000000000000000000000000,100000000000000000000000000000000000000000000000000000000000000000000000000000000000000000,200000000000000000000000000000000000000000000000000000000000000000000000000000000000000000,400000000000000000000000000000000000000000000000000000000000000000000000000000000000000000,600000000000000000000000000000000000000000000000000000000000000000000000000000000000000000,1000000000000000000000000000000000000000000000000000000000000000000000000000000000000000000,1200000000000000000000000000000000000000000000000000000000000000000000000000000000000000000,1400000000000000000000000000000000000000000000000000000000000000000000000000000000000000000,1600000000000000000000000000000000000000000000000000000000000000000000000000000000000000000,2000000000000000000000000000000000000000000000000000000000000000000000000000000000000000000,3000000000000000000000000000000000000000000000000000000000000000000000000000000000000000000,4000000000000000000000000000000000000000000000000000000000000000000000000000000000000000000,5000000000000000000000000000000000000000000000000000000000000000000000000000000000000000000,6000000000000000000000000000000000000000000000000000000000000000000000000000000000000000000,8000000000000000000000000000000000000000000000000000000000000000000000000000000000000000000,15000000000000000000000000000000000000000000000000000000000000000000000000000000000000000000,20000000000000000000000000000000000000000000000000000000000000000000000000000000000000000000,40000000000000000000000000000000000000000000000000000000000000000000000000000000000000000000,100000000000000000000000000000000000000000000000000000000000000000000000000000000000000000000,200000000000000000000000000000000000000000000000000000000000000000000000000000000000000000000,400000000000000000000000000000000000000000000000000000000000000000000000000000000000000000000,1000000000000000000000000000000000000000000000000000000000000000000000000000000000000000000000,2000000000000000000000000000000000000000000000000000000000000000000000000000000000000000000000,4000000000000000000000000000000000000000000000000000000000000000000000000000000000000000000000,10000000000000000000000000000000000000000000000000000000000000000000000000000000000000000000000,20000000000000000000000000000000000000000000000000000000000000000000000000000000000000000000000,40000000000000000000000000000000000000000000000000000000000000000000000000000000000000000000000,100000000000000000000000000000000000000000000000000000000000000000000000000000000000000000000000,200000000000000000000000000000000000000000000000000000000000000000000000000000000000000000000000,400000000000000000000000000000000000000000000000000000000000000000000000000000000000000000000000,1000000000000000000000000000000000000000000000000000000000000000000000000000000000000000000000000,2000000000000000000000000000000000000000000000000000000000000000000000000000000000000000000000000,4000000000000000000000000000000000000000000000000000000000000000000000000000000000000000000000000,10000000000000000000000000000000000000000000000000000000000000000000000000000000000000000000000000,20000000000000000000000000000000000000000000000000000000000000000000000000000000000000000000000000,40000000000000000000000000000000000000000000000000000000000000000000000000000000000000000000000000,100000000000000000000000000000000000000000000000000000000000000000000000000000000000000000000000000,200000000000000000000000000000000000000000000000000000000000000000000000000000000000000000000000000,300000000000000000000000000000000000000000000000000000000000000000000000000000000000000000000000000,400000000000000000000000000000000000000000000000000000000000000000000000000000000000000000000000000,600000000000000000000000000000000000000000000000000000000000000000000000000000000000000000000000000,1E+99,1.6E+99,2E+99</t>
  </si>
  <si>
    <t>50000000,50000,50000,50000,50000,20000,20000,20000,20000,2000,2000,2000,3000,3000,3000,3000,3000,3000,3000,500,600,700,800,900,1000,1100,1200,1300,1400,1500,1600,1700,1800,1900,2000,2100,2200,2300,2400,2500,2600,2700,2800,2900,3000,3100,3200,3300,3400,3500,3600,3700,3800,3900,4000,4100,4200,4300,4400,4500,4600,4700,4800,4900,5000,5000,5000,5000,5000,5000,5000,5000,5000,5000,5000,5000,5000,5000,5000,5000,5000,5000,5000,5000,5000,5000,5000,5000,5000,5000,5000,5000,5000,5000,5000,5000,5000,5000,5000,5000,5000,5000,5000,5000,5000,5000,5000,5000,5000,5000,5000,5000,7000,7000,7000,7000,7000,7000,7000,7000,7000,7000,7000,7000,7000,7000,7000,7000,7000,7000,30,30,30</t>
  </si>
  <si>
    <t>1나,100나,1000나,5000나,1불,100불,500불,1000불,5000불,8000불,1무,1무5000불,2무,2무5000불,3무,4무,5무,7무,9무,15무,20무,30무,50무,100무,150무,200무,300무,400무,1000무,1500무,2000무,3000무,5000무,7000무,1대,4대,8대,12대,16대,20대,40대,70대,100대,150대,200대,400대,600대,1000대,5000대,1겁,3겁,5겁,10겁,20겁,30겁,50겁,100겁,200겁,400겁,600겁,1000겁,1500겁,2000겁,3000겁,1업,3업,5업,10업,20업,50업,100업,200업,500업,1000업,2000업,3000업,6000업,1긍,2긍,5긍,10긍,25긍,50긍,100긍,200긍,1000긍,6000긍,1갈,2갈,4갈,10갈,20갈,40갈,60갈,100갈,120갈,140갈,160갈,200갈,300갈,400갈,500갈,600갈,800갈,1500갈,2000갈,4000갈,1라,2라,4라,10라,20라,40라,100라,200라,400라,1000라,2000라,4000라,1가,2가,4가,10가,20가,40가,100가,200가,300가,400가,600가,1000가,1600가,2000가</t>
    <phoneticPr fontId="1" type="noConversion"/>
  </si>
  <si>
    <t>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</t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</si>
  <si>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</si>
  <si>
    <t>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30,30,30</t>
  </si>
  <si>
    <t>31점,32점,33점,34점,35점,36점,37점,38점,39점,40점,41점,42점,43점,44점,45점,46점,47점,48점,49점,50점,51점,52점,53점,54점,55점,56점,57점,58점,59점,60점,61점,62점,63점,64점,65점,66점,67점,68점,69점,70점,71점,72점,73점,74점,75점,76점,77점,78점,79점,80점,81점,82점,83점,84점,85점,86점,87점,88점,89점,90점,91점,92점,93점,94점,95점,96점,97점,98점,99점,100점,101점,102점,103점,104점,105점,106점,107점,108점,109점,110점,111점,112점,113점,114점,115점,116점,117점,118점,119점,120점,121점,122점,123점,124점,125점,126점,127점,128점,129점,130점,131점,132점,133점,134점,135점,136점,137점,138점,139점,140점,141점,142점,143점,144점,145점,146점</t>
  </si>
  <si>
    <t>10000000000000000000000000000000000000000000000000000000000000000,100000000000000000000000000000000000000000000000000000000000000000,1000000000000000000000000000000000000000000000000000000000000000000,10000000000000000000000000000000000000000000000000000000000000000000,50000000000000000000000000000000000000000000000000000000000000000000,100000000000000000000000000000000000000000000000000000000000000000000,1000000000000000000000000000000000000000000000000000000000000000000000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5000000000000000000000000000000000000000000000000000000000000000000000000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,30000000000000000000000000000000000000000000000000000000000000000000000000,40000000000000000000000000000000000000000000000000000000000000000000000000,60000000000000000000000000000000000000000000000000000000000000000000000000,80000000000000000000000000000000000000000000000000000000000000000000000000,100000000000000000000000000000000000000000000000000000000000000000000000000,130000000000000000000000000000000000000000000000000000000000000000000000000,160000000000000000000000000000000000000000000000000000000000000000000000000,200000000000000000000000000000000000000000000000000000000000000000000000000,250000000000000000000000000000000000000000000000000000000000000000000000000,300000000000000000000000000000000000000000000000000000000000000000000000000,350000000000000000000000000000000000000000000000000000000000000000000000000,400000000000000000000000000000000000000000000000000000000000000000000000000,450000000000000000000000000000000000000000000000000000000000000000000000000,500000000000000000000000000000000000000000000000000000000000000000000000000,600000000000000000000000000000000000000000000000000000000000000000000000000,700000000000000000000000000000000000000000000000000000000000000000000000000,1000000000000000000000000000000000000000000000000000000000000000000000000000,5000000000000000000000000000000000000000000000000000000000000000000000000000,10000000000000000000000000000000000000000000000000000000000000000000000000000,30000000000000000000000000000000000000000000000000000000000000000000000000000,50000000000000000000000000000000000000000000000000000000000000000000000000000,100000000000000000000000000000000000000000000000000000000000000000000000000000,150000000000000000000000000000000000000000000000000000000000000000000000000000,200000000000000000000000000000000000000000000000000000000000000000000000000000,300000000000000000000000000000000000000000000000000000000000000000000000000000,500000000000000000000000000000000000000000000000000000000000000000000000000000,700000000000000000000000000000000000000000000000000000000000000000000000000000,1000000000000000000000000000000000000000000000000000000000000000000000000000000,3000000000000000000000000000000000000000000000000000000000000000000000000000000,5000000000000000000000000000000000000000000000000000000000000000000000000000000,10000000000000000000000000000000000000000000000000000000000000000000000000000000,20000000000000000000000000000000000000000000000000000000000000000000000000000000,100000000000000000000000000000000000000000000000000000000000000000000000000000000,300000000000000000000000000000000000000000000000000000000000000000000000000000000,500000000000000000000000000000000000000000000000000000000000000000000000000000000,1000000000000000000000000000000000000000000000000000000000000000000000000000000000,2000000000000000000000000000000000000000000000000000000000000000000000000000000000,5000000000000000000000000000000000000000000000000000000000000000000000000000000000,10000000000000000000000000000000000000000000000000000000000000000000000000000000000,25000000000000000000000000000000000000000000000000000000000000000000000000000000000,50000000000000000000000000000000000000000000000000000000000000000000000000000000000,100000000000000000000000000000000000000000000000000000000000000000000000000000000000,200000000000000000000000000000000000000000000000000000000000000000000000000000000000,300000000000000000000000000000000000000000000000000000000000000000000000000000000000,500000000000000000000000000000000000000000000000000000000000000000000000000000000000,1000000000000000000000000000000000000000000000000000000000000000000000000000000000000,2000000000000000000000000000000000000000000000000000000000000000000000000000000000000,5000000000000000000000000000000000000000000000000000000000000000000000000000000000000,10000000000000000000000000000000000000000000000000000000000000000000000000000000000000,25000000000000000000000000000000000000000000000000000000000000000000000000000000000000,50000000000000000000000000000000000000000000000000000000000000000000000000000000000000,100000000000000000000000000000000000000000000000000000000000000000000000000000000000000,200000000000000000000000000000000000000000000000000000000000000000000000000000000000000,1000000000000000000000000000000000000000000000000000000000000000000000000000000000000000,6000000000000000000000000000000000000000000000000000000000000000000000000000000000000000,10000000000000000000000000000000000000000000000000000000000000000000000000000000000000000,20000000000000000000000000000000000000000000000000000000000000000000000000000000000000000,40000000000000000000000000000000000000000000000000000000000000000000000000000000000000000,100000000000000000000000000000000000000000000000000000000000000000000000000000000000000000,200000000000000000000000000000000000000000000000000000000000000000000000000000000000000000,400000000000000000000000000000000000000000000000000000000000000000000000000000000000000000,600000000000000000000000000000000000000000000000000000000000000000000000000000000000000000,1000000000000000000000000000000000000000000000000000000000000000000000000000000000000000000,1200000000000000000000000000000000000000000000000000000000000000000000000000000000000000000,1400000000000000000000000000000000000000000000000000000000000000000000000000000000000000000,1600000000000000000000000000000000000000000000000000000000000000000000000000000000000000000,2000000000000000000000000000000000000000000000000000000000000000000000000000000000000000000,3000000000000000000000000000000000000000000000000000000000000000000000000000000000000000000,4000000000000000000000000000000000000000000000000000000000000000000000000000000000000000000,5000000000000000000000000000000000000000000000000000000000000000000000000000000000000000000,6000000000000000000000000000000000000000000000000000000000000000000000000000000000000000000,8000000000000000000000000000000000000000000000000000000000000000000000000000000000000000000,15000000000000000000000000000000000000000000000000000000000000000000000000000000000000000000,20000000000000000000000000000000000000000000000000000000000000000000000000000000000000000000,40000000000000000000000000000000000000000000000000000000000000000000000000000000000000000000,100000000000000000000000000000000000000000000000000000000000000000000000000000000000000000000,200000000000000000000000000000000000000000000000000000000000000000000000000000000000000000000,400000000000000000000000000000000000000000000000000000000000000000000000000000000000000000000,1000000000000000000000000000000000000000000000000000000000000000000000000000000000000000000000,2000000000000000000000000000000000000000000000000000000000000000000000000000000000000000000000,4000000000000000000000000000000000000000000000000000000000000000000000000000000000000000000000,10000000000000000000000000000000000000000000000000000000000000000000000000000000000000000000000,20000000000000000000000000000000000000000000000000000000000000000000000000000000000000000000000,40000000000000000000000000000000000000000000000000000000000000000000000000000000000000000000000,100000000000000000000000000000000000000000000000000000000000000000000000000000000000000000000000,200000000000000000000000000000000000000000000000000000000000000000000000000000000000000000000000,400000000000000000000000000000000000000000000000000000000000000000000000000000000000000000000000,1000000000000000000000000000000000000000000000000000000000000000000000000000000000000000000000000,2000000000000000000000000000000000000000000000000000000000000000000000000000000000000000000000000,4000000000000000000000000000000000000000000000000000000000000000000000000000000000000000000000000,10000000000000000000000000000000000000000000000000000000000000000000000000000000000000000000000000,20000000000000000000000000000000000000000000000000000000000000000000000000000000000000000000000000,40000000000000000000000000000000000000000000000000000000000000000000000000000000000000000000000000,100000000000000000000000000000000000000000000000000000000000000000000000000000000000000000000000000,200000000000000000000000000000000000000000000000000000000000000000000000000000000000000000000000000,300000000000000000000000000000000000000000000000000000000000000000000000000000000000000000000000000,400000000000000000000000000000000000000000000000000000000000000000000000000000000000000000000000000,600000000000000000000000000000000000000000000000000000000000000000000000000000000000000000000000000,1E+99,1.6E+99,2E+99</t>
  </si>
  <si>
    <t>1불,10불,100불,1000불,5000불,1무,10무,100무,1000무,5000무,1대,5대,10대,15대,20대,30대,40대,60대,80대,100대,130대,160대,200대,250대,300대,350대,400대,450대,500대,600대,700대,1000대,5000대,1겁,3겁,5겁,10겁,15겁,20겁,30겁,50겁,70겁,100겁,300겁,500겁,1000겁,2000겁,1업,3업,5업,10업,20업,50업,100업,250업,500업,1000업,2000업,3000업,5000업,1긍,2긍,5긍,10긍,25긍,50긍,100긍,200긍,1000긍,6000긍,1갈,2갈,4갈,10갈,20갈,40갈,60갈,100갈,120갈,140갈,160갈,200갈,300갈,400갈,500갈,600갈,800갈,1500갈,2000갈,4000갈,1라,2라,4라,10라,20라,40라,100라,200라,400라,1000라,2000라,4000라,1가,2가,4가,10가,20가,40가,100가,200가,300가,400가,600가,1000가,1600가,2000가</t>
  </si>
  <si>
    <t>5,20,20,20,20,46,46,46,46,73,73,73,73,73,73,73,73,73,73,88,88,88,88,88,88,88,88,88,88,88,88,88,88,88,88,88,88,88,88,88,88,88,88,88,88,88,88,88,88,88,88,88,88,88,88,88,88,88,88,88,88,88,88,88,88,88,88,88,88,88,88,88,88,88,88,88,88,88,88,88,88,88,88,88,88,88,88,88,88,88,88,88,88,88,88,88,88,88,88,88,88,88,88,88,88,88,88,88,88,88,88,88,9001,9001,9001,9001,9001,9001,9001,9001,9001,9001,9001,9001,9001,9001,9001,9001,9001,9001,9001,9001,9001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</si>
</sst>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  <xf numFmtId="0" fontId="2" fillId="2" borderId="1" xfId="1" applyBorder="1">
      <alignment vertical="center"/>
    </xf>
    <xf numFmtId="11" fontId="2" fillId="2" borderId="1" xfId="1" applyNumberFormat="1" applyBorder="1">
      <alignment vertical="center"/>
    </xf>
    <xf numFmtId="49" fontId="2" fillId="2" borderId="1" xfId="1" applyNumberFormat="1" applyBorder="1">
      <alignment vertical="center"/>
    </xf>
    <xf numFmtId="3" fontId="3" fillId="4" borderId="1" xfId="3" applyNumberFormat="1" applyFont="1">
      <alignment vertical="center"/>
    </xf>
    <xf numFmtId="0" fontId="5" fillId="6" borderId="0" xfId="4">
      <alignment vertical="center"/>
    </xf>
    <xf numFmtId="11" fontId="5" fillId="6" borderId="0" xfId="4" applyNumberFormat="1">
      <alignment vertical="center"/>
    </xf>
    <xf numFmtId="0" fontId="5" fillId="6" borderId="1" xfId="4" applyBorder="1">
      <alignment vertical="center"/>
    </xf>
    <xf numFmtId="11" fontId="5" fillId="6" borderId="1" xfId="4" applyNumberFormat="1" applyBorder="1">
      <alignment vertical="center"/>
    </xf>
    <xf numFmtId="49" fontId="5" fillId="6" borderId="1" xfId="4" applyNumberFormat="1" applyBorder="1">
      <alignment vertical="center"/>
    </xf>
    <xf numFmtId="49" fontId="2" fillId="2" borderId="1" xfId="1" quotePrefix="1" applyNumberFormat="1" applyBorder="1" applyProtection="1">
      <alignment vertical="center"/>
      <protection hidden="1"/>
    </xf>
    <xf numFmtId="0" fontId="5" fillId="6" borderId="1" xfId="4" quotePrefix="1" applyBorder="1">
      <alignment vertical="center"/>
    </xf>
    <xf numFmtId="49" fontId="5" fillId="6" borderId="1" xfId="4" applyNumberFormat="1" applyBorder="1" applyAlignment="1">
      <alignment vertical="center" wrapText="1"/>
    </xf>
    <xf numFmtId="0" fontId="3" fillId="4" borderId="1" xfId="3" quotePrefix="1" applyFont="1">
      <alignment vertical="center"/>
    </xf>
    <xf numFmtId="49" fontId="3" fillId="4" borderId="1" xfId="3" quotePrefix="1" applyNumberFormat="1" applyFont="1">
      <alignment vertical="center"/>
    </xf>
    <xf numFmtId="0" fontId="2" fillId="7" borderId="0" xfId="1" applyFill="1">
      <alignment vertical="center"/>
    </xf>
    <xf numFmtId="11" fontId="2" fillId="7" borderId="0" xfId="1" applyNumberFormat="1" applyFill="1">
      <alignment vertical="center"/>
    </xf>
    <xf numFmtId="0" fontId="2" fillId="7" borderId="1" xfId="1" applyFill="1" applyBorder="1">
      <alignment vertical="center"/>
    </xf>
    <xf numFmtId="11" fontId="2" fillId="7" borderId="1" xfId="1" applyNumberFormat="1" applyFill="1" applyBorder="1">
      <alignment vertical="center"/>
    </xf>
    <xf numFmtId="49" fontId="2" fillId="7" borderId="1" xfId="1" applyNumberFormat="1" applyFill="1" applyBorder="1">
      <alignment vertical="center"/>
    </xf>
    <xf numFmtId="0" fontId="2" fillId="7" borderId="1" xfId="1" quotePrefix="1" applyNumberFormat="1" applyFill="1" applyBorder="1" applyProtection="1">
      <alignment vertical="center"/>
      <protection hidden="1"/>
    </xf>
    <xf numFmtId="0" fontId="0" fillId="7" borderId="0" xfId="0" applyFill="1">
      <alignment vertical="center"/>
    </xf>
    <xf numFmtId="3" fontId="0" fillId="0" borderId="0" xfId="0" quotePrefix="1" applyNumberFormat="1">
      <alignment vertical="center"/>
    </xf>
    <xf numFmtId="49" fontId="5" fillId="6" borderId="2" xfId="4" quotePrefix="1" applyNumberFormat="1" applyBorder="1">
      <alignment vertical="center"/>
    </xf>
    <xf numFmtId="0" fontId="5" fillId="6" borderId="2" xfId="4" quotePrefix="1" applyBorder="1">
      <alignment vertical="center"/>
    </xf>
    <xf numFmtId="0" fontId="4" fillId="8" borderId="0" xfId="6">
      <alignment vertical="center"/>
    </xf>
    <xf numFmtId="11" fontId="4" fillId="8" borderId="0" xfId="6" applyNumberFormat="1">
      <alignment vertical="center"/>
    </xf>
    <xf numFmtId="0" fontId="4" fillId="8" borderId="1" xfId="6" applyBorder="1">
      <alignment vertical="center"/>
    </xf>
    <xf numFmtId="11" fontId="4" fillId="8" borderId="1" xfId="6" applyNumberFormat="1" applyBorder="1">
      <alignment vertical="center"/>
    </xf>
    <xf numFmtId="49" fontId="4" fillId="8" borderId="1" xfId="6" applyNumberFormat="1" applyBorder="1">
      <alignment vertical="center"/>
    </xf>
    <xf numFmtId="0" fontId="6" fillId="5" borderId="0" xfId="5" applyFill="1">
      <alignment vertical="center"/>
    </xf>
    <xf numFmtId="11" fontId="6" fillId="5" borderId="0" xfId="5" applyNumberFormat="1" applyFill="1">
      <alignment vertical="center"/>
    </xf>
    <xf numFmtId="0" fontId="6" fillId="5" borderId="1" xfId="5" applyFill="1" applyBorder="1">
      <alignment vertical="center"/>
    </xf>
    <xf numFmtId="11" fontId="6" fillId="5" borderId="1" xfId="5" applyNumberFormat="1" applyFill="1" applyBorder="1">
      <alignment vertical="center"/>
    </xf>
    <xf numFmtId="49" fontId="6" fillId="5" borderId="1" xfId="5" applyNumberFormat="1" applyFill="1" applyBorder="1">
      <alignment vertical="center"/>
    </xf>
    <xf numFmtId="0" fontId="6" fillId="5" borderId="1" xfId="5" quotePrefix="1" applyFill="1" applyBorder="1">
      <alignment vertical="center"/>
    </xf>
    <xf numFmtId="49" fontId="6" fillId="5" borderId="1" xfId="5" quotePrefix="1" applyNumberFormat="1" applyFill="1" applyBorder="1">
      <alignment vertical="center"/>
    </xf>
    <xf numFmtId="0" fontId="4" fillId="8" borderId="1" xfId="6" applyNumberFormat="1" applyBorder="1" applyProtection="1">
      <alignment vertical="center"/>
      <protection hidden="1"/>
    </xf>
    <xf numFmtId="0" fontId="0" fillId="9" borderId="0" xfId="0" applyFill="1">
      <alignment vertical="center"/>
    </xf>
    <xf numFmtId="176" fontId="0" fillId="0" borderId="0" xfId="0" applyNumberFormat="1">
      <alignment vertical="center"/>
    </xf>
    <xf numFmtId="0" fontId="7" fillId="10" borderId="0" xfId="0" applyFont="1" applyFill="1">
      <alignment vertical="center"/>
    </xf>
    <xf numFmtId="0" fontId="7" fillId="10" borderId="0" xfId="0" applyFont="1" applyFill="1" applyAlignment="1">
      <alignment horizontal="left" vertical="center"/>
    </xf>
    <xf numFmtId="0" fontId="0" fillId="10" borderId="0" xfId="0" applyFill="1">
      <alignment vertical="center"/>
    </xf>
    <xf numFmtId="0" fontId="7" fillId="10" borderId="0" xfId="0" applyFont="1" applyFill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4" xfId="0" applyFill="1" applyBorder="1">
      <alignment vertical="center"/>
    </xf>
    <xf numFmtId="0" fontId="0" fillId="11" borderId="0" xfId="0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7" fillId="12" borderId="0" xfId="0" applyFont="1" applyFill="1" applyAlignment="1">
      <alignment horizontal="left" vertical="center"/>
    </xf>
    <xf numFmtId="0" fontId="0" fillId="12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 applyAlignment="1">
      <alignment horizontal="left" vertical="center"/>
    </xf>
    <xf numFmtId="0" fontId="0" fillId="12" borderId="0" xfId="0" applyFill="1" applyAlignment="1">
      <alignment horizontal="left" vertical="center"/>
    </xf>
    <xf numFmtId="0" fontId="7" fillId="11" borderId="0" xfId="0" applyFont="1" applyFill="1">
      <alignment vertical="center"/>
    </xf>
    <xf numFmtId="0" fontId="7" fillId="11" borderId="0" xfId="0" applyFont="1" applyFill="1" applyAlignment="1">
      <alignment horizontal="left" vertical="center"/>
    </xf>
    <xf numFmtId="0" fontId="7" fillId="12" borderId="0" xfId="0" applyFont="1" applyFill="1">
      <alignment vertical="center"/>
    </xf>
  </cellXfs>
  <cellStyles count="7">
    <cellStyle name="60% - 강조색6" xfId="6" builtinId="52"/>
    <cellStyle name="강조색1" xfId="4" builtinId="29"/>
    <cellStyle name="경고문" xfId="5" builtinId="11"/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ungHoon\Desktop\TwelveBossTable1.xlsx" TargetMode="External"/><Relationship Id="rId1" Type="http://schemas.openxmlformats.org/officeDocument/2006/relationships/externalLinkPath" Target="/Users/SungHoon/Desktop/TwelveBossTable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welveBossTable"/>
      <sheetName val="Sheet1"/>
      <sheetName val="UnitExchage"/>
      <sheetName val="StageExpansion"/>
    </sheetNames>
    <sheetDataSet>
      <sheetData sheetId="0">
        <row r="14">
          <cell r="M14" t="str">
            <v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,400000000000000000000000000000000000000000000000000000000000,500000000000000000000000000000000000000000000000000000000000,600000000000000000000000000000000000000000000000000000000000,800000000000000000000000000000000000000000000000000000000000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10000000000000000000000000000000000000000000000000000000000000,15000000000000000000000000000000000000000000000000000000000000,20000000000000000000000000000000000000000000000000000000000000,30000000000000000000000000000000000000000000000000000000000000,40000000000000000000000000000000000000000000000000000000000000,60000000000000000000000000000000000000000000000000000000000000,80000000000000000000000000000000000000000000000000000000000000,100000000000000000000000000000000000000000000000000000000000000,150000000000000000000000000000000000000000000000000000000000000,200000000000000000000000000000000000000000000000000000000000000,250000000000000000000000000000000000000000000000000000000000000,300000000000000000000000000000000000000000000000000000000000000,400000000000000000000000000000000000000000000000000000000000000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,2000000000000000000000000000000000000000000000000000000000000000,2500000000000000000000000000000000000000000000000000000000000000,3000000000000000000000000000000000000000000000000000000000000000,4000000000000000000000000000000000000000000000000000000000000000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60000000000000000000000000000000000000000000000000000000000000000,80000000000000000000000000000000000000000000000000000000000000000,100000000000000000000000000000000000000000000000000000000000000000,150000000000000000000000000000000000000000000000000000000000000000,200000000000000000000000000000000000000000000000000000000000000000,250000000000000000000000000000000000000000000000000000000000000000,350000000000000000000000000000000000000000000000000000000000000000,500000000000000000000000000000000000000000000000000000000000000000,700000000000000000000000000000000000000000000000000000000000000000,1000000000000000000000000000000000000000000000000000000000000000000,1300000000000000000000000000000000000000000000000000000000000000000,1600000000000000000000000000000000000000000000000000000000000000000,2000000000000000000000000000000000000000000000000000000000000000000,2500000000000000000000000000000000000000000000000000000000000000000,3000000000000000000000000000000000000000000000000000000000000000000,3500000000000000000000000000000000000000000000000000000000000000000,4000000000000000000000000000000000000000000000000000000000000000000,4500000000000000000000000000000000000000000000000000000000000000000,5000000000000000000000000000000000000000000000000000000000000000000,6000000000000000000000000000000000000000000000000000000000000000000,8000000000000000000000000000000000000000000000000000000000000000000,10000000000000000000000000000000000000000000000000000000000000000000,12000000000000000000000000000000000000000000000000000000000000000000,15000000000000000000000000000000000000000000000000000000000000000000,18000000000000000000000000000000000000000000000000000000000000000000,21000000000000000000000000000000000000000000000000000000000000000000,25000000000000000000000000000000000000000000000000000000000000000000,30000000000000000000000000000000000000000000000000000000000000000000,35000000000000000000000000000000000000000000000000000000000000000000,50000000000000000000000000000000000000000000000000000000000000000000,65000000000000000000000000000000000000000000000000000000000000000000,80000000000000000000000000000000000000000000000000000000000000000000,100000000000000000000000000000000000000000000000000000000000000000000,120000000000000000000000000000000000000000000000000000000000000000000,150000000000000000000000000000000000000000000000000000000000000000000,180000000000000000000000000000000000000000000000000000000000000000000,210000000000000000000000000000000000000000000000000000000000000000000,250000000000000000000000000000000000000000000000000000000000000000000,300000000000000000000000000000000000000000000000000000000000000000000,350000000000000000000000000000000000000000000000000000000000000000000,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13000000000000000000000000000000000000000000000000000000000000000000000,16000000000000000000000000000000000000000000000000000000000000000000000,20000000000000000000000000000000000000000000000000000000000000000000000,25000000000000000000000000000000000000000000000000000000000000000000000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,60000000000000000000000000000000000000000000000000000000000000000000000,80000000000000000000000000000000000000000000000000000000000000000000000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5000000000000000000000000000000000000000000000000000000000000000000000000,7000000000000000000000000000000000000000000000000000000000000000000000000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,30000000000000000000000000000000000000000000000000000000000000000000000000,50000000000000000000000000000000000000000000000000000000000000000000000000,70000000000000000000000000000000000000000000000000000000000000000000000000,100000000000000000000000000000000000000000000000000000000000000000000000000,130000000000000000000000000000000000000000000000000000000000000000000000000,160000000000000000000000000000000000000000000000000000000000000000000000000,200000000000000000000000000000000000000000000000000000000000000000000000000,250000000000000000000000000000000000000000000000000000000000000000000000000,300000000000000000000000000000000000000000000000000000000000000000000000000,400000000000000000000000000000000000000000000000000000000000000000000000000,500000000000000000000000000000000000000000000000000000000000000000000000000,600000000000000000000000000000000000000000000000000000000000000000000000000,800000000000000000000000000000000000000000000000000000000000000000000000000,1000000000000000000000000000000000000000000000000000000000000000000000000000,1500000000000000000000000000000000000000000000000000000000000000000000000000,2000000000000000000000000000000000000000000000000000000000000000000000000000,4000000000000000000000000000000000000000000000000000000000000000000000000000,6000000000000000000000000000000000000000000000000000000000000000000000000000,8000000000000000000000000000000000000000000000000000000000000000000000000000,10000000000000000000000000000000000000000000000000000000000000000000000000000,15000000000000000000000000000000000000000000000000000000000000000000000000000,20000000000000000000000000000000000000000000000000000000000000000000000000000,30000000000000000000000000000000000000000000000000000000000000000000000000000,50000000000000000000000000000000000000000000000000000000000000000000000000000,70000000000000000000000000000000000000000000000000000000000000000000000000000,100000000000000000000000000000000000000000000000000000000000000000000000000000,150000000000000000000000000000000000000000000000000000000000000000000000000000,200000000000000000000000000000000000000000000000000000000000000000000000000000,400000000000000000000000000000000000000000000000000000000000000000000000000000,600000000000000000000000000000000000000000000000000000000000000000000000000000,1000000000000000000000000000000000000000000000000000000000000000000000000000000,1500000000000000000000000000000000000000000000000000000000000000000000000000000,2000000000000000000000000000000000000000000000000000000000000000000000000000000,3000000000000000000000000000000000000000000000000000000000000000000000000000000,4000000000000000000000000000000000000000000000000000000000000000000000000000000,5000000000000000000000000000000000000000000000000000000000000000000000000000000,6000000000000000000000000000000000000000000000000000000000000000000000000000000,8000000000000000000000000000000000000000000000000000000000000000000000000000000,10000000000000000000000000000000000000000000000000000000000000000000000000000000,12000000000000000000000000000000000000000000000000000000000000000000000000000000,16000000000000000000000000000000000000000000000000000000000000000000000000000000,20000000000000000000000000000000000000000000000000000000000000000000000000000000,40000000000000000000000000000000000000000000000000000000000000000000000000000000,100000000000000000000000000000000000000000000000000000000000000000000000000000000,200000000000000000000000000000000000000000000000000000000000000000000000000000000,400000000000000000000000000000000000000000000000000000000000000000000000000000000,800000000000000000000000000000000000000000000000000000000000000000000000000000000,1200000000000000000000000000000000000000000000000000000000000000000000000000000000,2000000000000000000000000000000000000000000000000000000000000000000000000000000000,3000000000000000000000000000000000000000000000000000000000000000000000000000000000,4000000000000000000000000000000000000000000000000000000000000000000000000000000000,10000000000000000000000000000000000000000000000000000000000000000000000000000000000,20000000000000000000000000000000000000000000000000000000000000000000000000000000000,40000000000000000000000000000000000000000000000000000000000000000000000000000000000,100000000000000000000000000000000000000000000000000000000000000000000000000000000000,200000000000000000000000000000000000000000000000000000000000000000000000000000000000,400000000000000000000000000000000000000000000000000000000000000000000000000000000000,600000000000000000000000000000000000000000000000000000000000000000000000000000000000,1000000000000000000000000000000000000000000000000000000000000000000000000000000000000,1500000000000000000000000000000000000000000000000000000000000000000000000000000000000,2000000000000000000000000000000000000000000000000000000000000000000000000000000000000,4000000000000000000000000000000000000000000000000000000000000000000000000000000000000,10000000000000000000000000000000000000000000000000000000000000000000000000000000000000,20000000000000000000000000000000000000000000000000000000000000000000000000000000000000,40000000000000000000000000000000000000000000000000000000000000000000000000000000000000,50000000000000000000000000000000000000000000000000000000000000000000000000000000000000,200000000000000000000000000000000000000000000000000000000000000000000000000000000000000,1000000000000000000000000000000000000000000000000000000000000000000000000000000000000000,6000000000000000000000000000000000000000000000000000000000000000000000000000000000000000,10000000000000000000000000000000000000000000000000000000000000000000000000000000000000000,20000000000000000000000000000000000000000000000000000000000000000000000000000000000000000,40000000000000000000000000000000000000000000000000000000000000000000000000000000000000000,100000000000000000000000000000000000000000000000000000000000000000000000000000000000000000,200000000000000000000000000000000000000000000000000000000000000000000000000000000000000000,400000000000000000000000000000000000000000000000000000000000000000000000000000000000000000,600000000000000000000000000000000000000000000000000000000000000000000000000000000000000000,1000000000000000000000000000000000000000000000000000000000000000000000000000000000000000000,1200000000000000000000000000000000000000000000000000000000000000000000000000000000000000000,1400000000000000000000000000000000000000000000000000000000000000000000000000000000000000000,1600000000000000000000000000000000000000000000000000000000000000000000000000000000000000000,2000000000000000000000000000000000000000000000000000000000000000000000000000000000000000000,3000000000000000000000000000000000000000000000000000000000000000000000000000000000000000000,4000000000000000000000000000000000000000000000000000000000000000000000000000000000000000000,5000000000000000000000000000000000000000000000000000000000000000000000000000000000000000000,6000000000000000000000000000000000000000000000000000000000000000000000000000000000000000000,8000000000000000000000000000000000000000000000000000000000000000000000000000000000000000000,15000000000000000000000000000000000000000000000000000000000000000000000000000000000000000000,20000000000000000000000000000000000000000000000000000000000000000000000000000000000000000000,40000000000000000000000000000000000000000000000000000000000000000000000000000000000000000000,100000000000000000000000000000000000000000000000000000000000000000000000000000000000000000000,200000000000000000000000000000000000000000000000000000000000000000000000000000000000000000000,400000000000000000000000000000000000000000000000000000000000000000000000000000000000000000000,1000000000000000000000000000000000000000000000000000000000000000000000000000000000000000000000,2000000000000000000000000000000000000000000000000000000000000000000000000000000000000000000000,4000000000000000000000000000000000000000000000000000000000000000000000000000000000000000000000,10000000000000000000000000000000000000000000000000000000000000000000000000000000000000000000000,20000000000000000000000000000000000000000000000000000000000000000000000000000000000000000000000,40000000000000000000000000000000000000000000000000000000000000000000000000000000000000000000000,100000000000000000000000000000000000000000000000000000000000000000000000000000000000000000000000,200000000000000000000000000000000000000000000000000000000000000000000000000000000000000000000000,400000000000000000000000000000000000000000000000000000000000000000000000000000000000000000000000,1000000000000000000000000000000000000000000000000000000000000000000000000000000000000000000000000,2000000000000000000000000000000000000000000000000000000000000000000000000000000000000000000000000,4000000000000000000000000000000000000000000000000000000000000000000000000000000000000000000000000,10000000000000000000000000000000000000000000000000000000000000000000000000000000000000000000000000,20000000000000000000000000000000000000000000000000000000000000000000000000000000000000000000000000,40000000000000000000000000000000000000000000000000000000000000000000000000000000000000000000000000,100000000000000000000000000000000000000000000000000000000000000000000000000000000000000000000000000,200000000000000000000000000000000000000000000000000000000000000000000000000000000000000000000000000,300000000000000000000000000000000000000000000000000000000000000000000000000000000000000000000000000,400000000000000000000000000000000000000000000000000000000000000000000000000000000000000000000000000,600000000000000000000000000000000000000000000000000000000000000000000000000000000000000000000000000</v>
          </cell>
          <cell r="N14" t="str">
            <v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v>
          </cell>
          <cell r="O14" t="str">
            <v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</v>
          </cell>
          <cell r="P14" t="str">
            <v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,4000아,5000아,6000아,8000아,1나,2나,4나,6나,10나,15나,20나,30나,40나,60나,80나,100나,150나,200나,250나,300나,400나,500나,700나,1000나,1500나,2000나,2500나,3000나,4000나,5000나,7000나,1불,1불5000나,2불,2불5000나,3불,4불,5불,6불,8불,10불,15불,20불,25불,35불,50불,70불,100불,130불,160불,200불,250불,300불,350불,400불,450불,500불,600불,800불,1000불,1200불,1500불,1800불,2100불,2500불,3000불,3500불,5000불,6500불,8000불,1무,1무2000불,1무5000불,1무8000불,2무1000불,2무5000불,3무,3무5000불,4무,5무,6무,8무,10무,15무,20무,30무,50무,70무,100무,130무,160무,200무,250무,300무,400무,500무,600무,800무,1000무,1500무,2000무,3000무,5000무,7000무,1대,1대3000무,1대6000무,2대,2대5000무,3대,5대,7대,10대,15대,20대,30대,50대,70대,100대,130대,160대,200대,250대,300대,400대,500대,600대,800대,1000대,1500대,2000대,4000대,6000대,8000대,1겁,1겁5000대,2겁,3겁,5겁,7겁,10겁,15겁,20겁,40겁,60겁,100겁,150겁,200겁,300겁,400겁,500겁,600겁,800겁,1000겁,1200겁,1600겁,2000겁,4000겁,1업,2업,4업,8업,12업,20업,30업,40업,100업,200업,400업,1000업,2000업,4000업,6000업,1긍,1긍5000업,2긍,4긍,10긍,20긍,40긍,50긍,200긍,1000긍,6000긍,1갈,2갈,4갈,10갈,20갈,40갈,60갈,100갈,120갈,140갈,160갈,200갈,300갈,400갈,500갈,600갈,800갈,1500갈,2000갈,4000갈,1라,2라,4라,10라,20라,40라,100라,200라,400라,1000라,2000라,4000라,1가,2가,4가,10가,20가,40가,100가,200가,300가,400가,600가</v>
          </cell>
        </row>
        <row r="57">
          <cell r="M57" t="str">
            <v>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1000000000000000000000000000000000000000000000000000000000000000000,5000000000000000000000000000000000000000000000000000000000000000000,10000000000000000000000000000000000000000000000000000000000000000000,50000000000000000000000000000000000000000000000000000000000000000000,80000000000000000000000000000000000000000000000000000000000000000000,100000000000000000000000000000000000000000000000000000000000000000000,150000000000000000000000000000000000000000000000000000000000000000000,200000000000000000000000000000000000000000000000000000000000000000000,250000000000000000000000000000000000000000000000000000000000000000000,300000000000000000000000000000000000000000000000000000000000000000000,400000000000000000000000000000000000000000000000000000000000000000000,500000000000000000000000000000000000000000000000000000000000000000000,700000000000000000000000000000000000000000000000000000000000000000000,900000000000000000000000000000000000000000000000000000000000000000000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4000000000000000000000000000000000000000000000000000000000000000000000000,8000000000000000000000000000000000000000000000000000000000000000000000000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,40000000000000000000000000000000000000000000000000000000000000000000000000,70000000000000000000000000000000000000000000000000000000000000000000000000,100000000000000000000000000000000000000000000000000000000000000000000000000,150000000000000000000000000000000000000000000000000000000000000000000000000,200000000000000000000000000000000000000000000000000000000000000000000000000,400000000000000000000000000000000000000000000000000000000000000000000000000,600000000000000000000000000000000000000000000000000000000000000000000000000,1000000000000000000000000000000000000000000000000000000000000000000000000000,5000000000000000000000000000000000000000000000000000000000000000000000000000,10000000000000000000000000000000000000000000000000000000000000000000000000000,30000000000000000000000000000000000000000000000000000000000000000000000000000,50000000000000000000000000000000000000000000000000000000000000000000000000000,100000000000000000000000000000000000000000000000000000000000000000000000000000,200000000000000000000000000000000000000000000000000000000000000000000000000000,300000000000000000000000000000000000000000000000000000000000000000000000000000,500000000000000000000000000000000000000000000000000000000000000000000000000000,1000000000000000000000000000000000000000000000000000000000000000000000000000000,2000000000000000000000000000000000000000000000000000000000000000000000000000000,4000000000000000000000000000000000000000000000000000000000000000000000000000000,6000000000000000000000000000000000000000000000000000000000000000000000000000000,10000000000000000000000000000000000000000000000000000000000000000000000000000000,15000000000000000000000000000000000000000000000000000000000000000000000000000000,20000000000000000000000000000000000000000000000000000000000000000000000000000000,30000000000000000000000000000000000000000000000000000000000000000000000000000000,100000000000000000000000000000000000000000000000000000000000000000000000000000000,300000000000000000000000000000000000000000000000000000000000000000000000000000000,500000000000000000000000000000000000000000000000000000000000000000000000000000000,1000000000000000000000000000000000000000000000000000000000000000000000000000000000,2000000000000000000000000000000000000000000000000000000000000000000000000000000000,5000000000000000000000000000000000000000000000000000000000000000000000000000000000,10000000000000000000000000000000000000000000000000000000000000000000000000000000000,20000000000000000000000000000000000000000000000000000000000000000000000000000000000,50000000000000000000000000000000000000000000000000000000000000000000000000000000000,100000000000000000000000000000000000000000000000000000000000000000000000000000000000,200000000000000000000000000000000000000000000000000000000000000000000000000000000000,300000000000000000000000000000000000000000000000000000000000000000000000000000000000,600000000000000000000000000000000000000000000000000000000000000000000000000000000000,1000000000000000000000000000000000000000000000000000000000000000000000000000000000000,2000000000000000000000000000000000000000000000000000000000000000000000000000000000000,5000000000000000000000000000000000000000000000000000000000000000000000000000000000000,10000000000000000000000000000000000000000000000000000000000000000000000000000000000000,25000000000000000000000000000000000000000000000000000000000000000000000000000000000000,50000000000000000000000000000000000000000000000000000000000000000000000000000000000000,100000000000000000000000000000000000000000000000000000000000000000000000000000000000000,200000000000000000000000000000000000000000000000000000000000000000000000000000000000000,1000000000000000000000000000000000000000000000000000000000000000000000000000000000000000,6000000000000000000000000000000000000000000000000000000000000000000000000000000000000000,10000000000000000000000000000000000000000000000000000000000000000000000000000000000000000,20000000000000000000000000000000000000000000000000000000000000000000000000000000000000000,40000000000000000000000000000000000000000000000000000000000000000000000000000000000000000,100000000000000000000000000000000000000000000000000000000000000000000000000000000000000000,200000000000000000000000000000000000000000000000000000000000000000000000000000000000000000,400000000000000000000000000000000000000000000000000000000000000000000000000000000000000000,600000000000000000000000000000000000000000000000000000000000000000000000000000000000000000,1000000000000000000000000000000000000000000000000000000000000000000000000000000000000000000,1200000000000000000000000000000000000000000000000000000000000000000000000000000000000000000,1400000000000000000000000000000000000000000000000000000000000000000000000000000000000000000,1600000000000000000000000000000000000000000000000000000000000000000000000000000000000000000,2000000000000000000000000000000000000000000000000000000000000000000000000000000000000000000,3000000000000000000000000000000000000000000000000000000000000000000000000000000000000000000,4000000000000000000000000000000000000000000000000000000000000000000000000000000000000000000,5000000000000000000000000000000000000000000000000000000000000000000000000000000000000000000,6000000000000000000000000000000000000000000000000000000000000000000000000000000000000000000,8000000000000000000000000000000000000000000000000000000000000000000000000000000000000000000,15000000000000000000000000000000000000000000000000000000000000000000000000000000000000000000,20000000000000000000000000000000000000000000000000000000000000000000000000000000000000000000,40000000000000000000000000000000000000000000000000000000000000000000000000000000000000000000,100000000000000000000000000000000000000000000000000000000000000000000000000000000000000000000,200000000000000000000000000000000000000000000000000000000000000000000000000000000000000000000,400000000000000000000000000000000000000000000000000000000000000000000000000000000000000000000,1000000000000000000000000000000000000000000000000000000000000000000000000000000000000000000000,2000000000000000000000000000000000000000000000000000000000000000000000000000000000000000000000,4000000000000000000000000000000000000000000000000000000000000000000000000000000000000000000000,10000000000000000000000000000000000000000000000000000000000000000000000000000000000000000000000,20000000000000000000000000000000000000000000000000000000000000000000000000000000000000000000000,40000000000000000000000000000000000000000000000000000000000000000000000000000000000000000000000,100000000000000000000000000000000000000000000000000000000000000000000000000000000000000000000000,200000000000000000000000000000000000000000000000000000000000000000000000000000000000000000000000,400000000000000000000000000000000000000000000000000000000000000000000000000000000000000000000000,1000000000000000000000000000000000000000000000000000000000000000000000000000000000000000000000000,2000000000000000000000000000000000000000000000000000000000000000000000000000000000000000000000000,4000000000000000000000000000000000000000000000000000000000000000000000000000000000000000000000000,10000000000000000000000000000000000000000000000000000000000000000000000000000000000000000000000000,20000000000000000000000000000000000000000000000000000000000000000000000000000000000000000000000000,40000000000000000000000000000000000000000000000000000000000000000000000000000000000000000000000000,100000000000000000000000000000000000000000000000000000000000000000000000000000000000000000000000000,200000000000000000000000000000000000000000000000000000000000000000000000000000000000000000000000000,300000000000000000000000000000000000000000000000000000000000000000000000000000000000000000000000000,400000000000000000000000000000000000000000000000000000000000000000000000000000000000000000000000000,600000000000000000000000000000000000000000000000000000000000000000000000000000000000000000000000000</v>
          </cell>
          <cell r="N57" t="str">
            <v>5,20,20,20,20,46,46,46,46,73,73,73,73,73,73,73,73,73,73,88,88,88,88,88,88,88,88,88,88,88,88,88,88,88,88,88,88,88,88,88,88,88,88,88,88,88,88,88,88,88,88,88,88,88,88,88,88,88,88,88,88,88,88,88,88,88,88,88,88,88,88,88,88,88,88,88,88,88,88,88,88,88,88,88,88,88,88,88,88,88,88,88,88,88,88,88,88,88,88,88,88,88,88,88,88,88,88,88,88,88,88,88,9001,9001,9001,9001,9001,9001,9001,9001,9001,9001,9001,9001,9001,9001,9001,9001,9001,9001</v>
          </cell>
          <cell r="O57" t="str">
            <v>50000000,50000,50000,50000,50000,20000,20000,20000,20000,2000,2000,2000,3000,3000,3000,3000,3000,3000,3000,500,600,700,800,900,1000,1100,1200,1300,1400,1500,1600,1700,1800,1900,2000,2100,2200,2300,2400,2500,2600,2700,2800,2900,3000,3100,3200,3300,3400,3500,3600,3700,3800,3900,4000,4100,4200,4300,4400,4500,4600,4700,4800,4900,5000,5000,5000,5000,5000,5000,5000,5000,5000,5000,5000,5000,5000,5000,5000,5000,5000,5000,5000,5000,5000,5000,5000,5000,5000,5000,5000,5000,5000,5000,5000,5000,5000,5000,5000,5000,5000,5000,5000,5000,5000,5000,5000,5000,5000,5000,5000,5000,7000,7000,7000,7000,7000,7000,7000,7000,7000,7000,7000,7000,7000,7000,7000,7000,7000,7000</v>
          </cell>
          <cell r="P57" t="str">
            <v>1나,100나,1000나,5000나,1불,100불,500불,1000불,5000불,8000불,1무,1무5000불,2무,2무5000불,3무,4무,5무,7무,9무,15무,20무,30무,50무,100무,150무,200무,300무,400무,1000무,1500무,2000무,3000무,5000무,7000무,1대,4대,8대,12대,16대,20대,40대,70대,100대,150대,200대,400대,600대,1000대,5000대,1겁,3겁,5겁,10겁,20겁,30겁,50겁,100겁,200겁,400겁,600겁,1000겁,1500겁,2000겁,3000겁,1업,3업,5업,10업,20업,50업,100업,200업,500업,1000업,2000업,3000업,6000업,1긍,2긍,5긍,10긍,25긍,50긍,100긍,200긍,1000긍,6000긍,1갈,2갈,4갈,10갈,20갈,40갈,60갈,100갈,120갈,140갈,160갈,200갈,300갈,400갈,500갈,600갈,800갈,1500갈,2000갈,4000갈,1라,2라,4라,10라,20라,40라,100라,200라,400라,1000라,2000라,4000라,1가,2가,4가,10가,20가,40가,100가,200가,300가,400가,600가</v>
          </cell>
        </row>
        <row r="75">
          <cell r="M75" t="str">
            <v>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</v>
          </cell>
          <cell r="N75" t="str">
            <v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v>
          </cell>
          <cell r="O75" t="str">
            <v>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</v>
          </cell>
          <cell r="P75" t="str">
            <v>31점,32점,33점,34점,35점,36점,37점,38점,39점,40점,41점,42점,43점,44점,45점,46점,47점,48점,49점,50점,51점,52점,53점,54점,55점,56점,57점,58점,59점,60점,61점,62점,63점,64점,65점,66점,67점,68점,69점,70점,71점,72점,73점,74점,75점,76점,77점,78점,79점,80점,81점,82점,83점,84점,85점,86점,87점,88점,89점,90점,91점,92점,93점,94점,95점,96점,97점,98점,99점,100점,101점,102점,103점,104점,105점,106점,107점,108점,109점,110점,111점,112점,113점,114점,115점,116점,117점,118점,119점,120점,121점,122점,123점,124점,125점,126점,127점,128점,129점,130점,131점,132점,133점,134점,135점,136점,137점,138점,139점,140점,141점,142점,143점</v>
          </cell>
        </row>
        <row r="76">
          <cell r="M76" t="str">
            <v>10000000000000000000000000000000000000000000000000000000000000000,100000000000000000000000000000000000000000000000000000000000000000,1000000000000000000000000000000000000000000000000000000000000000000,10000000000000000000000000000000000000000000000000000000000000000000,50000000000000000000000000000000000000000000000000000000000000000000,100000000000000000000000000000000000000000000000000000000000000000000,1000000000000000000000000000000000000000000000000000000000000000000000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5000000000000000000000000000000000000000000000000000000000000000000000000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,30000000000000000000000000000000000000000000000000000000000000000000000000,40000000000000000000000000000000000000000000000000000000000000000000000000,60000000000000000000000000000000000000000000000000000000000000000000000000,80000000000000000000000000000000000000000000000000000000000000000000000000,100000000000000000000000000000000000000000000000000000000000000000000000000,130000000000000000000000000000000000000000000000000000000000000000000000000,160000000000000000000000000000000000000000000000000000000000000000000000000,200000000000000000000000000000000000000000000000000000000000000000000000000,250000000000000000000000000000000000000000000000000000000000000000000000000,300000000000000000000000000000000000000000000000000000000000000000000000000,350000000000000000000000000000000000000000000000000000000000000000000000000,400000000000000000000000000000000000000000000000000000000000000000000000000,450000000000000000000000000000000000000000000000000000000000000000000000000,500000000000000000000000000000000000000000000000000000000000000000000000000,600000000000000000000000000000000000000000000000000000000000000000000000000,700000000000000000000000000000000000000000000000000000000000000000000000000,1000000000000000000000000000000000000000000000000000000000000000000000000000,5000000000000000000000000000000000000000000000000000000000000000000000000000,10000000000000000000000000000000000000000000000000000000000000000000000000000,30000000000000000000000000000000000000000000000000000000000000000000000000000,50000000000000000000000000000000000000000000000000000000000000000000000000000,100000000000000000000000000000000000000000000000000000000000000000000000000000,150000000000000000000000000000000000000000000000000000000000000000000000000000,200000000000000000000000000000000000000000000000000000000000000000000000000000,300000000000000000000000000000000000000000000000000000000000000000000000000000,500000000000000000000000000000000000000000000000000000000000000000000000000000,700000000000000000000000000000000000000000000000000000000000000000000000000000,1000000000000000000000000000000000000000000000000000000000000000000000000000000,3000000000000000000000000000000000000000000000000000000000000000000000000000000,5000000000000000000000000000000000000000000000000000000000000000000000000000000,10000000000000000000000000000000000000000000000000000000000000000000000000000000,20000000000000000000000000000000000000000000000000000000000000000000000000000000,100000000000000000000000000000000000000000000000000000000000000000000000000000000,300000000000000000000000000000000000000000000000000000000000000000000000000000000,500000000000000000000000000000000000000000000000000000000000000000000000000000000,1000000000000000000000000000000000000000000000000000000000000000000000000000000000,2000000000000000000000000000000000000000000000000000000000000000000000000000000000,5000000000000000000000000000000000000000000000000000000000000000000000000000000000,10000000000000000000000000000000000000000000000000000000000000000000000000000000000,25000000000000000000000000000000000000000000000000000000000000000000000000000000000,50000000000000000000000000000000000000000000000000000000000000000000000000000000000,100000000000000000000000000000000000000000000000000000000000000000000000000000000000,200000000000000000000000000000000000000000000000000000000000000000000000000000000000,300000000000000000000000000000000000000000000000000000000000000000000000000000000000,500000000000000000000000000000000000000000000000000000000000000000000000000000000000,1000000000000000000000000000000000000000000000000000000000000000000000000000000000000,2000000000000000000000000000000000000000000000000000000000000000000000000000000000000,5000000000000000000000000000000000000000000000000000000000000000000000000000000000000,10000000000000000000000000000000000000000000000000000000000000000000000000000000000000,25000000000000000000000000000000000000000000000000000000000000000000000000000000000000,50000000000000000000000000000000000000000000000000000000000000000000000000000000000000,100000000000000000000000000000000000000000000000000000000000000000000000000000000000000,200000000000000000000000000000000000000000000000000000000000000000000000000000000000000,1000000000000000000000000000000000000000000000000000000000000000000000000000000000000000,6000000000000000000000000000000000000000000000000000000000000000000000000000000000000000,10000000000000000000000000000000000000000000000000000000000000000000000000000000000000000,20000000000000000000000000000000000000000000000000000000000000000000000000000000000000000,40000000000000000000000000000000000000000000000000000000000000000000000000000000000000000,100000000000000000000000000000000000000000000000000000000000000000000000000000000000000000,200000000000000000000000000000000000000000000000000000000000000000000000000000000000000000,400000000000000000000000000000000000000000000000000000000000000000000000000000000000000000,600000000000000000000000000000000000000000000000000000000000000000000000000000000000000000,1000000000000000000000000000000000000000000000000000000000000000000000000000000000000000000,1200000000000000000000000000000000000000000000000000000000000000000000000000000000000000000,1400000000000000000000000000000000000000000000000000000000000000000000000000000000000000000,1600000000000000000000000000000000000000000000000000000000000000000000000000000000000000000,2000000000000000000000000000000000000000000000000000000000000000000000000000000000000000000,3000000000000000000000000000000000000000000000000000000000000000000000000000000000000000000,4000000000000000000000000000000000000000000000000000000000000000000000000000000000000000000,5000000000000000000000000000000000000000000000000000000000000000000000000000000000000000000,6000000000000000000000000000000000000000000000000000000000000000000000000000000000000000000,8000000000000000000000000000000000000000000000000000000000000000000000000000000000000000000,15000000000000000000000000000000000000000000000000000000000000000000000000000000000000000000,20000000000000000000000000000000000000000000000000000000000000000000000000000000000000000000,40000000000000000000000000000000000000000000000000000000000000000000000000000000000000000000,100000000000000000000000000000000000000000000000000000000000000000000000000000000000000000000,200000000000000000000000000000000000000000000000000000000000000000000000000000000000000000000,400000000000000000000000000000000000000000000000000000000000000000000000000000000000000000000,1000000000000000000000000000000000000000000000000000000000000000000000000000000000000000000000,2000000000000000000000000000000000000000000000000000000000000000000000000000000000000000000000,4000000000000000000000000000000000000000000000000000000000000000000000000000000000000000000000,10000000000000000000000000000000000000000000000000000000000000000000000000000000000000000000000,20000000000000000000000000000000000000000000000000000000000000000000000000000000000000000000000,40000000000000000000000000000000000000000000000000000000000000000000000000000000000000000000000,100000000000000000000000000000000000000000000000000000000000000000000000000000000000000000000000,200000000000000000000000000000000000000000000000000000000000000000000000000000000000000000000000,400000000000000000000000000000000000000000000000000000000000000000000000000000000000000000000000,1000000000000000000000000000000000000000000000000000000000000000000000000000000000000000000000000,2000000000000000000000000000000000000000000000000000000000000000000000000000000000000000000000000,4000000000000000000000000000000000000000000000000000000000000000000000000000000000000000000000000,10000000000000000000000000000000000000000000000000000000000000000000000000000000000000000000000000,20000000000000000000000000000000000000000000000000000000000000000000000000000000000000000000000000,40000000000000000000000000000000000000000000000000000000000000000000000000000000000000000000000000,100000000000000000000000000000000000000000000000000000000000000000000000000000000000000000000000000,200000000000000000000000000000000000000000000000000000000000000000000000000000000000000000000000000,300000000000000000000000000000000000000000000000000000000000000000000000000000000000000000000000000,400000000000000000000000000000000000000000000000000000000000000000000000000000000000000000000000000,600000000000000000000000000000000000000000000000000000000000000000000000000000000000000000000000000</v>
          </cell>
          <cell r="N76" t="str">
            <v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v>
          </cell>
          <cell r="O76" t="str">
            <v>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</v>
          </cell>
          <cell r="P76" t="str">
            <v>1불,10불,100불,1000불,5000불,1무,10무,100무,1000무,5000무,1대,5대,10대,15대,20대,30대,40대,60대,80대,100대,130대,160대,200대,250대,300대,350대,400대,450대,500대,600대,700대,1000대,5000대,1겁,3겁,5겁,10겁,15겁,20겁,30겁,50겁,70겁,100겁,300겁,500겁,1000겁,2000겁,1업,3업,5업,10업,20업,50업,100업,250업,500업,1000업,2000업,3000업,5000업,1긍,2긍,5긍,10긍,25긍,50긍,100긍,200긍,1000긍,6000긍,1갈,2갈,4갈,10갈,20갈,40갈,60갈,100갈,120갈,140갈,160갈,200갈,300갈,400갈,500갈,600갈,800갈,1500갈,2000갈,4000갈,1라,2라,4라,10라,20라,40라,100라,200라,400라,1000라,2000라,4000라,1가,2가,4가,10가,20가,40가,100가,200가,300가,400가,600가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T110"/>
  <sheetViews>
    <sheetView tabSelected="1" topLeftCell="M1" zoomScale="85" zoomScaleNormal="85" workbookViewId="0">
      <pane ySplit="1" topLeftCell="A44" activePane="bottomLeft" state="frozen"/>
      <selection pane="bottomLeft" activeCell="N68" sqref="N68"/>
    </sheetView>
  </sheetViews>
  <sheetFormatPr defaultRowHeight="16.5" x14ac:dyDescent="0.3"/>
  <cols>
    <col min="2" max="2" width="9.375" customWidth="1"/>
    <col min="3" max="3" width="18.875" customWidth="1"/>
    <col min="4" max="4" width="26.75" customWidth="1"/>
    <col min="5" max="5" width="18.25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90.875" customWidth="1"/>
    <col min="15" max="15" width="39.25" customWidth="1"/>
    <col min="16" max="16" width="59.125" customWidth="1"/>
  </cols>
  <sheetData>
    <row r="1" spans="1:20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  <c r="Q1" t="s">
        <v>609</v>
      </c>
      <c r="R1" t="s">
        <v>612</v>
      </c>
    </row>
    <row r="2" spans="1:20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1" t="s">
        <v>104</v>
      </c>
      <c r="N2" t="s">
        <v>68</v>
      </c>
      <c r="O2" s="1" t="s">
        <v>69</v>
      </c>
      <c r="P2" t="s">
        <v>92</v>
      </c>
      <c r="Q2" t="s">
        <v>610</v>
      </c>
      <c r="R2" t="s">
        <v>613</v>
      </c>
    </row>
    <row r="3" spans="1:20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1" t="s">
        <v>105</v>
      </c>
      <c r="N3" t="s">
        <v>70</v>
      </c>
      <c r="O3" s="1" t="s">
        <v>81</v>
      </c>
      <c r="P3" t="s">
        <v>93</v>
      </c>
      <c r="Q3" t="s">
        <v>610</v>
      </c>
      <c r="R3" t="s">
        <v>613</v>
      </c>
    </row>
    <row r="4" spans="1:20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2">
        <v>2E+24</v>
      </c>
      <c r="I4">
        <v>3000000</v>
      </c>
      <c r="J4">
        <v>25000000</v>
      </c>
      <c r="K4" t="b">
        <v>0</v>
      </c>
      <c r="L4">
        <v>10</v>
      </c>
      <c r="M4" s="1" t="s">
        <v>106</v>
      </c>
      <c r="N4" t="s">
        <v>71</v>
      </c>
      <c r="O4" s="1" t="s">
        <v>82</v>
      </c>
      <c r="P4" t="s">
        <v>94</v>
      </c>
      <c r="Q4" t="s">
        <v>610</v>
      </c>
      <c r="R4" t="s">
        <v>613</v>
      </c>
    </row>
    <row r="5" spans="1:20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2">
        <v>1.9999999999999999E+28</v>
      </c>
      <c r="I5">
        <v>5000000</v>
      </c>
      <c r="J5">
        <v>130000000</v>
      </c>
      <c r="K5" t="b">
        <v>0</v>
      </c>
      <c r="L5">
        <v>10</v>
      </c>
      <c r="M5" s="1" t="s">
        <v>107</v>
      </c>
      <c r="N5" t="s">
        <v>72</v>
      </c>
      <c r="O5" s="1" t="s">
        <v>83</v>
      </c>
      <c r="P5" t="s">
        <v>95</v>
      </c>
      <c r="Q5" t="s">
        <v>610</v>
      </c>
      <c r="R5" t="s">
        <v>613</v>
      </c>
    </row>
    <row r="6" spans="1:20" s="3" customFormat="1" x14ac:dyDescent="0.3">
      <c r="A6" s="3">
        <v>4</v>
      </c>
      <c r="B6" s="3" t="s">
        <v>41</v>
      </c>
      <c r="C6" s="3" t="s">
        <v>54</v>
      </c>
      <c r="D6" s="3" t="s">
        <v>54</v>
      </c>
      <c r="E6" s="3" t="s">
        <v>30</v>
      </c>
      <c r="F6" s="3">
        <v>4E+18</v>
      </c>
      <c r="G6" s="3">
        <v>300000000000</v>
      </c>
      <c r="H6" s="4">
        <v>2E+30</v>
      </c>
      <c r="I6" s="3">
        <v>5000000</v>
      </c>
      <c r="J6" s="3">
        <v>250000000</v>
      </c>
      <c r="K6" s="3" t="b">
        <v>0</v>
      </c>
      <c r="L6" s="3">
        <v>10</v>
      </c>
      <c r="M6" s="5" t="s">
        <v>108</v>
      </c>
      <c r="N6" s="3" t="s">
        <v>73</v>
      </c>
      <c r="O6" s="5" t="s">
        <v>84</v>
      </c>
      <c r="P6" s="3" t="s">
        <v>96</v>
      </c>
      <c r="Q6" t="s">
        <v>610</v>
      </c>
      <c r="R6" t="s">
        <v>613</v>
      </c>
    </row>
    <row r="7" spans="1:20" s="6" customFormat="1" x14ac:dyDescent="0.3">
      <c r="A7" s="6">
        <v>5</v>
      </c>
      <c r="B7" s="6" t="s">
        <v>42</v>
      </c>
      <c r="C7" s="6" t="s">
        <v>55</v>
      </c>
      <c r="D7" s="6" t="s">
        <v>55</v>
      </c>
      <c r="E7" s="6" t="s">
        <v>31</v>
      </c>
      <c r="F7" s="6">
        <v>4E+18</v>
      </c>
      <c r="G7" s="6">
        <v>300000000000</v>
      </c>
      <c r="H7" s="7">
        <v>2.0000000000000001E+32</v>
      </c>
      <c r="I7" s="6">
        <v>5000000</v>
      </c>
      <c r="J7" s="6">
        <v>1000000000</v>
      </c>
      <c r="K7" s="6" t="b">
        <v>0</v>
      </c>
      <c r="L7" s="6">
        <v>10</v>
      </c>
      <c r="M7" s="8" t="s">
        <v>109</v>
      </c>
      <c r="N7" s="6" t="s">
        <v>74</v>
      </c>
      <c r="O7" s="6" t="s">
        <v>85</v>
      </c>
      <c r="P7" s="6" t="s">
        <v>97</v>
      </c>
      <c r="Q7" t="s">
        <v>610</v>
      </c>
      <c r="R7" t="s">
        <v>613</v>
      </c>
    </row>
    <row r="8" spans="1:20" s="9" customFormat="1" x14ac:dyDescent="0.3">
      <c r="A8" s="9">
        <v>6</v>
      </c>
      <c r="B8" s="9" t="s">
        <v>43</v>
      </c>
      <c r="C8" s="9" t="s">
        <v>56</v>
      </c>
      <c r="D8" s="9" t="s">
        <v>56</v>
      </c>
      <c r="E8" s="9" t="s">
        <v>32</v>
      </c>
      <c r="F8" s="10">
        <v>4E+18</v>
      </c>
      <c r="G8" s="10">
        <v>300000000000</v>
      </c>
      <c r="H8" s="11">
        <v>1.9999999999999999E+34</v>
      </c>
      <c r="I8" s="10">
        <v>10000000</v>
      </c>
      <c r="J8" s="10">
        <v>2000000000</v>
      </c>
      <c r="K8" s="10" t="b">
        <v>0</v>
      </c>
      <c r="L8" s="10">
        <v>10</v>
      </c>
      <c r="M8" s="12" t="s">
        <v>110</v>
      </c>
      <c r="N8" s="10" t="s">
        <v>75</v>
      </c>
      <c r="O8" s="10" t="s">
        <v>86</v>
      </c>
      <c r="P8" s="10" t="s">
        <v>98</v>
      </c>
      <c r="Q8" t="s">
        <v>610</v>
      </c>
      <c r="R8" t="s">
        <v>613</v>
      </c>
      <c r="S8" s="10"/>
      <c r="T8" s="10"/>
    </row>
    <row r="9" spans="1:20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0">
        <v>4E+18</v>
      </c>
      <c r="G9" s="10">
        <v>300000000000</v>
      </c>
      <c r="H9" s="11">
        <v>2.0000000000000001E+36</v>
      </c>
      <c r="I9" s="10">
        <v>10000000</v>
      </c>
      <c r="J9" s="10">
        <v>4000000000</v>
      </c>
      <c r="K9" s="10" t="b">
        <v>0</v>
      </c>
      <c r="L9" s="10">
        <v>10</v>
      </c>
      <c r="M9" s="12" t="s">
        <v>111</v>
      </c>
      <c r="N9" s="10" t="s">
        <v>76</v>
      </c>
      <c r="O9" s="10" t="s">
        <v>87</v>
      </c>
      <c r="P9" s="10" t="s">
        <v>99</v>
      </c>
      <c r="Q9" t="s">
        <v>610</v>
      </c>
      <c r="R9" t="s">
        <v>613</v>
      </c>
      <c r="S9" s="10"/>
      <c r="T9" s="10"/>
    </row>
    <row r="10" spans="1:20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0">
        <v>4E+18</v>
      </c>
      <c r="G10" s="10">
        <v>300000000000</v>
      </c>
      <c r="H10" s="11">
        <v>2.0000000000000001E+36</v>
      </c>
      <c r="I10" s="10">
        <v>10000000</v>
      </c>
      <c r="J10" s="10">
        <v>6000000000</v>
      </c>
      <c r="K10" s="10" t="b">
        <v>0</v>
      </c>
      <c r="L10" s="10">
        <v>10</v>
      </c>
      <c r="M10" s="12" t="s">
        <v>112</v>
      </c>
      <c r="N10" s="10" t="s">
        <v>77</v>
      </c>
      <c r="O10" s="10" t="s">
        <v>88</v>
      </c>
      <c r="P10" s="10" t="s">
        <v>100</v>
      </c>
      <c r="Q10" t="s">
        <v>610</v>
      </c>
      <c r="R10" t="s">
        <v>613</v>
      </c>
      <c r="S10" s="10"/>
      <c r="T10" s="10"/>
    </row>
    <row r="11" spans="1:20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0">
        <v>4E+18</v>
      </c>
      <c r="G11" s="10">
        <v>300000000000</v>
      </c>
      <c r="H11" s="11">
        <v>2.0000000000000001E+36</v>
      </c>
      <c r="I11" s="10">
        <v>10000000</v>
      </c>
      <c r="J11" s="10">
        <v>6000000000</v>
      </c>
      <c r="K11" s="10" t="b">
        <v>0</v>
      </c>
      <c r="L11" s="10">
        <v>10</v>
      </c>
      <c r="M11" s="12" t="s">
        <v>113</v>
      </c>
      <c r="N11" s="10" t="s">
        <v>78</v>
      </c>
      <c r="O11" s="10" t="s">
        <v>89</v>
      </c>
      <c r="P11" s="10" t="s">
        <v>101</v>
      </c>
      <c r="Q11" t="s">
        <v>610</v>
      </c>
      <c r="R11" t="s">
        <v>613</v>
      </c>
      <c r="S11" s="10"/>
      <c r="T11" s="10"/>
    </row>
    <row r="12" spans="1:20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0">
        <v>4E+18</v>
      </c>
      <c r="G12" s="10">
        <v>300000000000</v>
      </c>
      <c r="H12" s="11">
        <v>2.0000000000000001E+36</v>
      </c>
      <c r="I12" s="10">
        <v>10000000</v>
      </c>
      <c r="J12" s="10">
        <v>6000000000</v>
      </c>
      <c r="K12" s="10" t="b">
        <v>0</v>
      </c>
      <c r="L12" s="10">
        <v>10</v>
      </c>
      <c r="M12" s="12" t="s">
        <v>114</v>
      </c>
      <c r="N12" s="10" t="s">
        <v>79</v>
      </c>
      <c r="O12" s="10" t="s">
        <v>90</v>
      </c>
      <c r="P12" s="10" t="s">
        <v>102</v>
      </c>
      <c r="Q12" t="s">
        <v>610</v>
      </c>
      <c r="R12" t="s">
        <v>613</v>
      </c>
      <c r="S12" s="10"/>
      <c r="T12" s="10"/>
    </row>
    <row r="13" spans="1:20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0">
        <v>4E+18</v>
      </c>
      <c r="G13" s="10">
        <v>300000000000</v>
      </c>
      <c r="H13" s="11">
        <v>2.0000000000000001E+36</v>
      </c>
      <c r="I13" s="10">
        <v>10000000</v>
      </c>
      <c r="J13" s="10">
        <v>6000000000</v>
      </c>
      <c r="K13" s="10" t="b">
        <v>0</v>
      </c>
      <c r="L13" s="10">
        <v>10</v>
      </c>
      <c r="M13" s="12" t="s">
        <v>115</v>
      </c>
      <c r="N13" s="10" t="s">
        <v>80</v>
      </c>
      <c r="O13" s="10" t="s">
        <v>91</v>
      </c>
      <c r="P13" s="10" t="s">
        <v>103</v>
      </c>
      <c r="Q13" t="s">
        <v>610</v>
      </c>
      <c r="R13" t="s">
        <v>613</v>
      </c>
      <c r="S13" s="10"/>
      <c r="T13" s="10"/>
    </row>
    <row r="14" spans="1:20" s="47" customFormat="1" x14ac:dyDescent="0.3">
      <c r="A14" s="47">
        <v>12</v>
      </c>
      <c r="B14" s="47" t="s">
        <v>66</v>
      </c>
      <c r="C14" s="47" t="s">
        <v>67</v>
      </c>
      <c r="D14" s="47" t="s">
        <v>67</v>
      </c>
      <c r="E14" s="47" t="s">
        <v>67</v>
      </c>
      <c r="F14" s="49">
        <v>4E+18</v>
      </c>
      <c r="G14" s="49">
        <v>300000000000</v>
      </c>
      <c r="H14" s="50">
        <v>2.0000000000000001E+36</v>
      </c>
      <c r="I14" s="47">
        <v>500000</v>
      </c>
      <c r="J14" s="49">
        <v>10000000000</v>
      </c>
      <c r="K14" s="49" t="b">
        <v>0</v>
      </c>
      <c r="L14" s="49">
        <v>10</v>
      </c>
      <c r="M14" s="51" t="s">
        <v>712</v>
      </c>
      <c r="N14" s="49" t="s">
        <v>713</v>
      </c>
      <c r="O14" s="49" t="s">
        <v>715</v>
      </c>
      <c r="P14" s="49" t="s">
        <v>714</v>
      </c>
      <c r="Q14" t="s">
        <v>610</v>
      </c>
      <c r="R14" t="s">
        <v>613</v>
      </c>
      <c r="S14" s="49"/>
      <c r="T14" s="49"/>
    </row>
    <row r="15" spans="1:20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0">
        <v>4E+18</v>
      </c>
      <c r="G15" s="10">
        <v>300000000000</v>
      </c>
      <c r="H15" s="11">
        <v>2.0000000000000001E+40</v>
      </c>
      <c r="I15">
        <v>500000</v>
      </c>
      <c r="J15" s="10">
        <v>20000000000</v>
      </c>
      <c r="K15" s="10" t="b">
        <v>0</v>
      </c>
      <c r="L15" s="10">
        <v>10</v>
      </c>
      <c r="M15" s="12" t="s">
        <v>121</v>
      </c>
      <c r="N15" s="10" t="s">
        <v>118</v>
      </c>
      <c r="O15" s="12" t="s">
        <v>119</v>
      </c>
      <c r="P15" s="10" t="s">
        <v>120</v>
      </c>
      <c r="Q15" t="s">
        <v>610</v>
      </c>
      <c r="R15" t="s">
        <v>613</v>
      </c>
      <c r="S15" s="10"/>
      <c r="T15" s="10"/>
    </row>
    <row r="16" spans="1:20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0">
        <v>4E+18</v>
      </c>
      <c r="G16" s="10">
        <v>300000000000</v>
      </c>
      <c r="H16" s="11">
        <v>2.0000000000000001E+40</v>
      </c>
      <c r="I16">
        <v>500000</v>
      </c>
      <c r="J16" s="10">
        <v>20000000000</v>
      </c>
      <c r="K16" s="10" t="b">
        <v>0</v>
      </c>
      <c r="L16" s="10">
        <v>10</v>
      </c>
      <c r="M16" s="12" t="s">
        <v>127</v>
      </c>
      <c r="N16" s="10" t="s">
        <v>124</v>
      </c>
      <c r="O16" s="12" t="s">
        <v>125</v>
      </c>
      <c r="P16" s="10" t="s">
        <v>126</v>
      </c>
      <c r="Q16" t="s">
        <v>610</v>
      </c>
      <c r="R16" t="s">
        <v>613</v>
      </c>
      <c r="S16" s="10"/>
      <c r="T16" s="10"/>
    </row>
    <row r="17" spans="1:20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0">
        <v>4E+18</v>
      </c>
      <c r="G17" s="10">
        <v>300000000000</v>
      </c>
      <c r="H17" s="11">
        <v>2.0000000000000001E+40</v>
      </c>
      <c r="I17">
        <v>100</v>
      </c>
      <c r="J17" s="10">
        <v>100</v>
      </c>
      <c r="K17" s="10" t="b">
        <v>0</v>
      </c>
      <c r="L17" s="10">
        <v>10</v>
      </c>
      <c r="M17" s="12" t="s">
        <v>144</v>
      </c>
      <c r="N17" s="13" t="s">
        <v>136</v>
      </c>
      <c r="O17" s="13" t="s">
        <v>143</v>
      </c>
      <c r="P17" s="13" t="s">
        <v>149</v>
      </c>
      <c r="Q17" t="s">
        <v>611</v>
      </c>
      <c r="R17" t="s">
        <v>613</v>
      </c>
    </row>
    <row r="18" spans="1:20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0">
        <v>4E+18</v>
      </c>
      <c r="G18" s="10">
        <v>300000000000</v>
      </c>
      <c r="H18" s="11">
        <v>2.0000000000000001E+40</v>
      </c>
      <c r="I18">
        <v>100</v>
      </c>
      <c r="J18" s="10">
        <v>100</v>
      </c>
      <c r="K18" s="10" t="b">
        <v>0</v>
      </c>
      <c r="L18" s="10">
        <v>10</v>
      </c>
      <c r="M18" s="12" t="s">
        <v>146</v>
      </c>
      <c r="N18" s="13" t="s">
        <v>137</v>
      </c>
      <c r="O18" s="13" t="s">
        <v>142</v>
      </c>
      <c r="P18" s="13" t="s">
        <v>150</v>
      </c>
      <c r="Q18" t="s">
        <v>611</v>
      </c>
      <c r="R18" t="s">
        <v>613</v>
      </c>
    </row>
    <row r="19" spans="1:20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0">
        <v>4E+18</v>
      </c>
      <c r="G19" s="10">
        <v>300000000000</v>
      </c>
      <c r="H19" s="11">
        <v>2.0000000000000001E+40</v>
      </c>
      <c r="I19">
        <v>100</v>
      </c>
      <c r="J19" s="10">
        <v>100</v>
      </c>
      <c r="K19" s="10" t="b">
        <v>0</v>
      </c>
      <c r="L19" s="10">
        <v>10</v>
      </c>
      <c r="M19" s="12" t="s">
        <v>147</v>
      </c>
      <c r="N19" s="13" t="s">
        <v>138</v>
      </c>
      <c r="O19" s="13" t="s">
        <v>141</v>
      </c>
      <c r="P19" s="13" t="s">
        <v>151</v>
      </c>
      <c r="Q19" t="s">
        <v>611</v>
      </c>
      <c r="R19" t="s">
        <v>613</v>
      </c>
    </row>
    <row r="20" spans="1:20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0">
        <v>4E+18</v>
      </c>
      <c r="G20" s="10">
        <v>300000000000</v>
      </c>
      <c r="H20" s="11">
        <v>2.0000000000000001E+40</v>
      </c>
      <c r="I20">
        <v>100</v>
      </c>
      <c r="J20" s="10">
        <v>100</v>
      </c>
      <c r="K20" s="10" t="b">
        <v>0</v>
      </c>
      <c r="L20" s="10">
        <v>10</v>
      </c>
      <c r="M20" s="12" t="s">
        <v>148</v>
      </c>
      <c r="N20" s="13" t="s">
        <v>139</v>
      </c>
      <c r="O20" s="13" t="s">
        <v>140</v>
      </c>
      <c r="P20" s="13" t="s">
        <v>145</v>
      </c>
      <c r="Q20" t="s">
        <v>611</v>
      </c>
      <c r="R20" t="s">
        <v>613</v>
      </c>
    </row>
    <row r="21" spans="1:20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0">
        <v>4E+18</v>
      </c>
      <c r="G21" s="10">
        <v>300000000000</v>
      </c>
      <c r="H21" s="11">
        <v>2.0000000000000001E+40</v>
      </c>
      <c r="I21">
        <v>500000</v>
      </c>
      <c r="J21" s="10">
        <v>20000000000</v>
      </c>
      <c r="K21" s="10" t="b">
        <v>0</v>
      </c>
      <c r="L21" s="10">
        <v>10</v>
      </c>
      <c r="M21" s="12" t="s">
        <v>157</v>
      </c>
      <c r="N21" s="10" t="s">
        <v>153</v>
      </c>
      <c r="O21" s="12" t="s">
        <v>155</v>
      </c>
      <c r="P21" s="10" t="s">
        <v>156</v>
      </c>
      <c r="Q21" t="s">
        <v>610</v>
      </c>
      <c r="R21" t="s">
        <v>613</v>
      </c>
      <c r="S21" s="10"/>
    </row>
    <row r="22" spans="1:20" s="6" customFormat="1" x14ac:dyDescent="0.3">
      <c r="A22">
        <v>20</v>
      </c>
      <c r="B22" t="s">
        <v>158</v>
      </c>
      <c r="C22" s="6" t="s">
        <v>159</v>
      </c>
      <c r="D22" s="6" t="s">
        <v>159</v>
      </c>
      <c r="E22" s="6" t="s">
        <v>159</v>
      </c>
      <c r="F22" s="14">
        <v>4E+18</v>
      </c>
      <c r="G22" s="14">
        <v>300000000000</v>
      </c>
      <c r="H22" s="15">
        <v>2.0000000000000001E+36</v>
      </c>
      <c r="I22" s="6">
        <v>500000</v>
      </c>
      <c r="J22" s="14">
        <v>10000000000</v>
      </c>
      <c r="K22" s="14" t="b">
        <v>0</v>
      </c>
      <c r="L22" s="14">
        <v>10</v>
      </c>
      <c r="M22" s="16" t="s">
        <v>162</v>
      </c>
      <c r="N22" s="14" t="s">
        <v>161</v>
      </c>
      <c r="O22" s="14" t="s">
        <v>163</v>
      </c>
      <c r="P22" s="17" t="s">
        <v>160</v>
      </c>
      <c r="Q22" t="s">
        <v>611</v>
      </c>
      <c r="R22" t="s">
        <v>613</v>
      </c>
      <c r="S22" s="14"/>
      <c r="T22" s="14"/>
    </row>
    <row r="23" spans="1:20" s="6" customFormat="1" x14ac:dyDescent="0.3">
      <c r="A23">
        <v>21</v>
      </c>
      <c r="B23" t="s">
        <v>164</v>
      </c>
      <c r="C23" s="6" t="s">
        <v>165</v>
      </c>
      <c r="D23" s="6" t="s">
        <v>165</v>
      </c>
      <c r="E23" s="6" t="s">
        <v>165</v>
      </c>
      <c r="F23" s="14">
        <v>4E+18</v>
      </c>
      <c r="G23" s="14">
        <v>300000000000</v>
      </c>
      <c r="H23" s="15">
        <v>2.0000000000000001E+36</v>
      </c>
      <c r="I23" s="6">
        <v>500000</v>
      </c>
      <c r="J23" s="14">
        <v>10000000000</v>
      </c>
      <c r="K23" s="14" t="b">
        <v>0</v>
      </c>
      <c r="L23" s="14">
        <v>10</v>
      </c>
      <c r="M23" s="12" t="s">
        <v>168</v>
      </c>
      <c r="N23" s="10" t="s">
        <v>124</v>
      </c>
      <c r="O23" s="12" t="s">
        <v>166</v>
      </c>
      <c r="P23" s="10" t="s">
        <v>167</v>
      </c>
      <c r="Q23" t="s">
        <v>610</v>
      </c>
      <c r="R23" t="s">
        <v>613</v>
      </c>
      <c r="S23" s="14"/>
      <c r="T23" s="14"/>
    </row>
    <row r="24" spans="1:20" s="6" customFormat="1" x14ac:dyDescent="0.3">
      <c r="A24">
        <v>22</v>
      </c>
      <c r="B24" t="s">
        <v>169</v>
      </c>
      <c r="C24" s="6" t="s">
        <v>170</v>
      </c>
      <c r="D24" s="6" t="s">
        <v>170</v>
      </c>
      <c r="E24" s="6" t="s">
        <v>170</v>
      </c>
      <c r="F24" s="14">
        <v>4E+18</v>
      </c>
      <c r="G24" s="14">
        <v>300000000000</v>
      </c>
      <c r="H24" s="15">
        <v>2.0000000000000001E+36</v>
      </c>
      <c r="I24" s="6">
        <v>500000</v>
      </c>
      <c r="J24" s="14">
        <v>10000000000</v>
      </c>
      <c r="K24" s="14" t="b">
        <v>0</v>
      </c>
      <c r="L24" s="14">
        <v>10</v>
      </c>
      <c r="M24" s="12" t="s">
        <v>173</v>
      </c>
      <c r="N24" s="10" t="s">
        <v>171</v>
      </c>
      <c r="O24" s="12" t="s">
        <v>174</v>
      </c>
      <c r="P24" s="10" t="s">
        <v>172</v>
      </c>
      <c r="Q24" t="s">
        <v>610</v>
      </c>
      <c r="R24" t="s">
        <v>613</v>
      </c>
      <c r="S24" s="14"/>
      <c r="T24" s="14"/>
    </row>
    <row r="25" spans="1:20" s="6" customFormat="1" x14ac:dyDescent="0.3">
      <c r="A25">
        <v>23</v>
      </c>
      <c r="B25" t="s">
        <v>175</v>
      </c>
      <c r="C25" s="6" t="s">
        <v>176</v>
      </c>
      <c r="D25" s="6" t="s">
        <v>176</v>
      </c>
      <c r="E25" s="6" t="s">
        <v>176</v>
      </c>
      <c r="F25" s="14">
        <v>4E+18</v>
      </c>
      <c r="G25" s="14">
        <v>300000000000</v>
      </c>
      <c r="H25" s="15">
        <v>2.0000000000000001E+36</v>
      </c>
      <c r="I25" s="6">
        <v>500000</v>
      </c>
      <c r="J25" s="14">
        <v>10000000000</v>
      </c>
      <c r="K25" s="14" t="b">
        <v>0</v>
      </c>
      <c r="L25" s="14">
        <v>10</v>
      </c>
      <c r="M25" s="12" t="s">
        <v>180</v>
      </c>
      <c r="N25" s="10" t="s">
        <v>177</v>
      </c>
      <c r="O25" s="12" t="s">
        <v>178</v>
      </c>
      <c r="P25" s="10" t="s">
        <v>179</v>
      </c>
      <c r="Q25" t="s">
        <v>610</v>
      </c>
      <c r="R25" t="s">
        <v>613</v>
      </c>
      <c r="S25" s="14"/>
      <c r="T25" s="14"/>
    </row>
    <row r="26" spans="1:20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0">
        <v>4E+18</v>
      </c>
      <c r="G26" s="10">
        <v>300000000000</v>
      </c>
      <c r="H26" s="11">
        <v>2.0000000000000001E+40</v>
      </c>
      <c r="I26">
        <v>500000</v>
      </c>
      <c r="J26" s="10">
        <v>20000000000</v>
      </c>
      <c r="K26" s="10" t="b">
        <v>0</v>
      </c>
      <c r="L26" s="10">
        <v>10</v>
      </c>
      <c r="M26" s="12" t="s">
        <v>187</v>
      </c>
      <c r="N26" s="10" t="s">
        <v>185</v>
      </c>
      <c r="O26" s="12" t="s">
        <v>186</v>
      </c>
      <c r="P26" s="10" t="s">
        <v>192</v>
      </c>
      <c r="Q26" t="s">
        <v>610</v>
      </c>
      <c r="R26" t="s">
        <v>613</v>
      </c>
      <c r="S26" s="10"/>
      <c r="T26" s="10"/>
    </row>
    <row r="27" spans="1:20" s="6" customFormat="1" x14ac:dyDescent="0.3">
      <c r="A27">
        <v>25</v>
      </c>
      <c r="B27" t="s">
        <v>183</v>
      </c>
      <c r="C27" s="6" t="s">
        <v>184</v>
      </c>
      <c r="D27" s="6" t="s">
        <v>184</v>
      </c>
      <c r="E27" s="6" t="s">
        <v>184</v>
      </c>
      <c r="F27" s="14">
        <v>4E+18</v>
      </c>
      <c r="G27" s="14">
        <v>300000000000</v>
      </c>
      <c r="H27" s="15">
        <v>2.0000000000000001E+36</v>
      </c>
      <c r="I27" s="6">
        <v>500000</v>
      </c>
      <c r="J27" s="14">
        <v>10000000000</v>
      </c>
      <c r="K27" s="14" t="b">
        <v>0</v>
      </c>
      <c r="L27" s="14">
        <v>10</v>
      </c>
      <c r="M27" s="12" t="s">
        <v>191</v>
      </c>
      <c r="N27" s="10" t="s">
        <v>188</v>
      </c>
      <c r="O27" s="12" t="s">
        <v>189</v>
      </c>
      <c r="P27" s="10" t="s">
        <v>190</v>
      </c>
      <c r="Q27" t="s">
        <v>610</v>
      </c>
      <c r="R27" t="s">
        <v>613</v>
      </c>
      <c r="S27" s="14"/>
      <c r="T27" s="14"/>
    </row>
    <row r="28" spans="1:20" s="6" customFormat="1" ht="15.75" customHeight="1" x14ac:dyDescent="0.3">
      <c r="A28">
        <v>26</v>
      </c>
      <c r="B28" t="s">
        <v>193</v>
      </c>
      <c r="C28" s="6" t="s">
        <v>195</v>
      </c>
      <c r="D28" s="6" t="s">
        <v>194</v>
      </c>
      <c r="E28" s="6" t="s">
        <v>194</v>
      </c>
      <c r="F28" s="10">
        <v>4E+18</v>
      </c>
      <c r="G28" s="10">
        <v>300000000000</v>
      </c>
      <c r="H28" s="11">
        <v>2.0000000000000001E+40</v>
      </c>
      <c r="I28">
        <v>500000</v>
      </c>
      <c r="J28" s="10">
        <v>20000000000</v>
      </c>
      <c r="K28" s="10" t="b">
        <v>0</v>
      </c>
      <c r="L28" s="10">
        <v>10</v>
      </c>
      <c r="M28" s="12" t="s">
        <v>200</v>
      </c>
      <c r="N28" s="10" t="s">
        <v>198</v>
      </c>
      <c r="O28" s="12" t="s">
        <v>201</v>
      </c>
      <c r="P28" s="10" t="s">
        <v>199</v>
      </c>
      <c r="Q28" t="s">
        <v>610</v>
      </c>
      <c r="R28" t="s">
        <v>613</v>
      </c>
      <c r="S28" s="14"/>
      <c r="T28" s="14"/>
    </row>
    <row r="29" spans="1:20" s="6" customFormat="1" x14ac:dyDescent="0.3">
      <c r="A29">
        <v>27</v>
      </c>
      <c r="B29" t="s">
        <v>196</v>
      </c>
      <c r="C29" s="6" t="s">
        <v>197</v>
      </c>
      <c r="D29" s="6" t="s">
        <v>197</v>
      </c>
      <c r="E29" s="6" t="s">
        <v>197</v>
      </c>
      <c r="F29" s="10">
        <v>4E+18</v>
      </c>
      <c r="G29" s="10">
        <v>300000000000</v>
      </c>
      <c r="H29" s="11">
        <v>2.0000000000000001E+40</v>
      </c>
      <c r="I29">
        <v>500000</v>
      </c>
      <c r="J29" s="10">
        <v>20000000000</v>
      </c>
      <c r="K29" s="10" t="b">
        <v>0</v>
      </c>
      <c r="L29" s="10">
        <v>10</v>
      </c>
      <c r="M29" s="12" t="s">
        <v>203</v>
      </c>
      <c r="N29" s="10" t="s">
        <v>204</v>
      </c>
      <c r="O29" s="12" t="s">
        <v>205</v>
      </c>
      <c r="P29" s="10" t="s">
        <v>202</v>
      </c>
      <c r="Q29" t="s">
        <v>610</v>
      </c>
      <c r="R29" t="s">
        <v>613</v>
      </c>
      <c r="S29" s="14"/>
      <c r="T29" s="14"/>
    </row>
    <row r="30" spans="1:20" s="6" customFormat="1" x14ac:dyDescent="0.3">
      <c r="A30">
        <v>28</v>
      </c>
      <c r="B30" t="s">
        <v>206</v>
      </c>
      <c r="C30" s="6" t="s">
        <v>207</v>
      </c>
      <c r="D30" s="6" t="s">
        <v>207</v>
      </c>
      <c r="E30" s="6" t="s">
        <v>207</v>
      </c>
      <c r="F30" s="10">
        <v>4E+18</v>
      </c>
      <c r="G30" s="10">
        <v>300000000000</v>
      </c>
      <c r="H30" s="11">
        <v>2.0000000000000001E+40</v>
      </c>
      <c r="I30">
        <v>500000</v>
      </c>
      <c r="J30" s="10">
        <v>20000000000</v>
      </c>
      <c r="K30" s="10" t="b">
        <v>0</v>
      </c>
      <c r="L30" s="10">
        <v>10</v>
      </c>
      <c r="M30" s="12" t="s">
        <v>211</v>
      </c>
      <c r="N30" s="10" t="s">
        <v>209</v>
      </c>
      <c r="O30" s="12" t="s">
        <v>208</v>
      </c>
      <c r="P30" s="10" t="s">
        <v>210</v>
      </c>
      <c r="Q30" t="s">
        <v>610</v>
      </c>
      <c r="R30" t="s">
        <v>613</v>
      </c>
      <c r="S30" s="14"/>
      <c r="T30" s="14"/>
    </row>
    <row r="31" spans="1:20" s="6" customFormat="1" x14ac:dyDescent="0.3">
      <c r="A31">
        <v>29</v>
      </c>
      <c r="B31" t="s">
        <v>212</v>
      </c>
      <c r="C31" s="6" t="s">
        <v>226</v>
      </c>
      <c r="D31" s="6" t="s">
        <v>226</v>
      </c>
      <c r="E31" s="6" t="s">
        <v>226</v>
      </c>
      <c r="F31" s="10">
        <v>4E+18</v>
      </c>
      <c r="G31" s="10">
        <v>300000000000</v>
      </c>
      <c r="H31" s="11">
        <v>2.0000000000000001E+40</v>
      </c>
      <c r="I31">
        <v>500000</v>
      </c>
      <c r="J31" s="10">
        <v>20000000000</v>
      </c>
      <c r="K31" s="10" t="b">
        <v>0</v>
      </c>
      <c r="L31" s="10">
        <v>10</v>
      </c>
      <c r="M31" s="12" t="s">
        <v>216</v>
      </c>
      <c r="N31" s="10" t="s">
        <v>213</v>
      </c>
      <c r="O31" s="12" t="s">
        <v>214</v>
      </c>
      <c r="P31" s="10" t="s">
        <v>215</v>
      </c>
      <c r="Q31" t="s">
        <v>610</v>
      </c>
      <c r="R31" t="s">
        <v>613</v>
      </c>
      <c r="S31" s="14"/>
      <c r="T31" s="14"/>
    </row>
    <row r="32" spans="1:20" s="6" customFormat="1" x14ac:dyDescent="0.3">
      <c r="A32" s="6">
        <v>30</v>
      </c>
      <c r="B32" s="6" t="s">
        <v>217</v>
      </c>
      <c r="C32" s="6" t="s">
        <v>227</v>
      </c>
      <c r="D32" s="6" t="s">
        <v>227</v>
      </c>
      <c r="E32" s="6" t="s">
        <v>227</v>
      </c>
      <c r="F32" s="14">
        <v>4E+18</v>
      </c>
      <c r="G32" s="14">
        <v>300000000000</v>
      </c>
      <c r="H32" s="15">
        <v>2.0000000000000001E+40</v>
      </c>
      <c r="I32" s="6">
        <v>500000</v>
      </c>
      <c r="J32" s="14">
        <v>20000000000</v>
      </c>
      <c r="K32" s="14" t="b">
        <v>0</v>
      </c>
      <c r="L32" s="14">
        <v>10</v>
      </c>
      <c r="M32" s="16" t="s">
        <v>261</v>
      </c>
      <c r="N32" s="14" t="s">
        <v>236</v>
      </c>
      <c r="O32" s="16" t="s">
        <v>245</v>
      </c>
      <c r="P32" s="17" t="s">
        <v>250</v>
      </c>
      <c r="Q32" t="s">
        <v>611</v>
      </c>
      <c r="R32" t="s">
        <v>613</v>
      </c>
      <c r="S32" s="14"/>
      <c r="T32" s="14"/>
    </row>
    <row r="33" spans="1:20" s="6" customFormat="1" x14ac:dyDescent="0.3">
      <c r="A33" s="6">
        <v>31</v>
      </c>
      <c r="B33" s="6" t="s">
        <v>218</v>
      </c>
      <c r="C33" s="6" t="s">
        <v>228</v>
      </c>
      <c r="D33" s="6" t="s">
        <v>228</v>
      </c>
      <c r="E33" s="6" t="s">
        <v>228</v>
      </c>
      <c r="F33" s="14">
        <v>4E+18</v>
      </c>
      <c r="G33" s="14">
        <v>300000000000</v>
      </c>
      <c r="H33" s="15">
        <v>2.0000000000000001E+40</v>
      </c>
      <c r="I33" s="6">
        <v>500000</v>
      </c>
      <c r="J33" s="14">
        <v>20000000000</v>
      </c>
      <c r="K33" s="14" t="b">
        <v>0</v>
      </c>
      <c r="L33" s="14">
        <v>10</v>
      </c>
      <c r="M33" s="16" t="s">
        <v>262</v>
      </c>
      <c r="N33" s="14" t="s">
        <v>237</v>
      </c>
      <c r="O33" s="16" t="s">
        <v>260</v>
      </c>
      <c r="P33" s="17" t="s">
        <v>251</v>
      </c>
      <c r="Q33" t="s">
        <v>611</v>
      </c>
      <c r="R33" t="s">
        <v>613</v>
      </c>
      <c r="S33" s="14"/>
      <c r="T33" s="14"/>
    </row>
    <row r="34" spans="1:20" s="6" customFormat="1" x14ac:dyDescent="0.3">
      <c r="A34" s="6">
        <v>32</v>
      </c>
      <c r="B34" s="6" t="s">
        <v>219</v>
      </c>
      <c r="C34" s="6" t="s">
        <v>229</v>
      </c>
      <c r="D34" s="6" t="s">
        <v>229</v>
      </c>
      <c r="E34" s="6" t="s">
        <v>229</v>
      </c>
      <c r="F34" s="14">
        <v>4E+18</v>
      </c>
      <c r="G34" s="14">
        <v>300000000000</v>
      </c>
      <c r="H34" s="15">
        <v>2.0000000000000001E+40</v>
      </c>
      <c r="I34" s="6">
        <v>500000</v>
      </c>
      <c r="J34" s="14">
        <v>20000000000</v>
      </c>
      <c r="K34" s="14" t="b">
        <v>0</v>
      </c>
      <c r="L34" s="14">
        <v>10</v>
      </c>
      <c r="M34" s="16" t="s">
        <v>263</v>
      </c>
      <c r="N34" s="14" t="s">
        <v>238</v>
      </c>
      <c r="O34" s="16" t="s">
        <v>246</v>
      </c>
      <c r="P34" s="17" t="s">
        <v>252</v>
      </c>
      <c r="Q34" t="s">
        <v>611</v>
      </c>
      <c r="R34" t="s">
        <v>613</v>
      </c>
      <c r="S34" s="14"/>
      <c r="T34" s="14"/>
    </row>
    <row r="35" spans="1:20" s="6" customFormat="1" x14ac:dyDescent="0.3">
      <c r="A35" s="6">
        <v>33</v>
      </c>
      <c r="B35" s="6" t="s">
        <v>220</v>
      </c>
      <c r="C35" s="6" t="s">
        <v>230</v>
      </c>
      <c r="D35" s="6" t="s">
        <v>230</v>
      </c>
      <c r="E35" s="6" t="s">
        <v>230</v>
      </c>
      <c r="F35" s="14">
        <v>4E+18</v>
      </c>
      <c r="G35" s="14">
        <v>300000000000</v>
      </c>
      <c r="H35" s="15">
        <v>2.0000000000000001E+40</v>
      </c>
      <c r="I35" s="6">
        <v>500000</v>
      </c>
      <c r="J35" s="14">
        <v>20000000000</v>
      </c>
      <c r="K35" s="14" t="b">
        <v>0</v>
      </c>
      <c r="L35" s="14">
        <v>10</v>
      </c>
      <c r="M35" s="16" t="s">
        <v>264</v>
      </c>
      <c r="N35" s="14" t="s">
        <v>239</v>
      </c>
      <c r="O35" s="16" t="s">
        <v>259</v>
      </c>
      <c r="P35" s="17" t="s">
        <v>253</v>
      </c>
      <c r="Q35" t="s">
        <v>611</v>
      </c>
      <c r="R35" t="s">
        <v>613</v>
      </c>
      <c r="S35" s="14"/>
      <c r="T35" s="14"/>
    </row>
    <row r="36" spans="1:20" s="6" customFormat="1" x14ac:dyDescent="0.3">
      <c r="A36" s="6">
        <v>34</v>
      </c>
      <c r="B36" s="6" t="s">
        <v>221</v>
      </c>
      <c r="C36" s="6" t="s">
        <v>231</v>
      </c>
      <c r="D36" s="6" t="s">
        <v>231</v>
      </c>
      <c r="E36" s="6" t="s">
        <v>231</v>
      </c>
      <c r="F36" s="14">
        <v>4E+18</v>
      </c>
      <c r="G36" s="14">
        <v>300000000000</v>
      </c>
      <c r="H36" s="15">
        <v>2.0000000000000001E+40</v>
      </c>
      <c r="I36" s="6">
        <v>500000</v>
      </c>
      <c r="J36" s="14">
        <v>20000000000</v>
      </c>
      <c r="K36" s="14" t="b">
        <v>0</v>
      </c>
      <c r="L36" s="14">
        <v>10</v>
      </c>
      <c r="M36" s="16" t="s">
        <v>265</v>
      </c>
      <c r="N36" s="14" t="s">
        <v>240</v>
      </c>
      <c r="O36" s="16" t="s">
        <v>259</v>
      </c>
      <c r="P36" s="17" t="s">
        <v>256</v>
      </c>
      <c r="Q36" t="s">
        <v>611</v>
      </c>
      <c r="R36" t="s">
        <v>613</v>
      </c>
      <c r="S36" s="14"/>
      <c r="T36" s="14"/>
    </row>
    <row r="37" spans="1:20" s="6" customFormat="1" x14ac:dyDescent="0.3">
      <c r="A37" s="6">
        <v>35</v>
      </c>
      <c r="B37" s="6" t="s">
        <v>222</v>
      </c>
      <c r="C37" s="6" t="s">
        <v>232</v>
      </c>
      <c r="D37" s="6" t="s">
        <v>232</v>
      </c>
      <c r="E37" s="6" t="s">
        <v>232</v>
      </c>
      <c r="F37" s="14">
        <v>4E+18</v>
      </c>
      <c r="G37" s="14">
        <v>300000000000</v>
      </c>
      <c r="H37" s="15">
        <v>2.0000000000000001E+40</v>
      </c>
      <c r="I37" s="6">
        <v>500000</v>
      </c>
      <c r="J37" s="14">
        <v>20000000000</v>
      </c>
      <c r="K37" s="14" t="b">
        <v>0</v>
      </c>
      <c r="L37" s="14">
        <v>10</v>
      </c>
      <c r="M37" s="16" t="s">
        <v>266</v>
      </c>
      <c r="N37" s="14" t="s">
        <v>241</v>
      </c>
      <c r="O37" s="16" t="s">
        <v>247</v>
      </c>
      <c r="P37" s="17" t="s">
        <v>255</v>
      </c>
      <c r="Q37" t="s">
        <v>611</v>
      </c>
      <c r="R37" t="s">
        <v>613</v>
      </c>
      <c r="S37" s="14"/>
      <c r="T37" s="14"/>
    </row>
    <row r="38" spans="1:20" s="6" customFormat="1" x14ac:dyDescent="0.3">
      <c r="A38" s="6">
        <v>36</v>
      </c>
      <c r="B38" s="6" t="s">
        <v>223</v>
      </c>
      <c r="C38" s="6" t="s">
        <v>233</v>
      </c>
      <c r="D38" s="6" t="s">
        <v>233</v>
      </c>
      <c r="E38" s="6" t="s">
        <v>233</v>
      </c>
      <c r="F38" s="14">
        <v>4E+18</v>
      </c>
      <c r="G38" s="14">
        <v>300000000000</v>
      </c>
      <c r="H38" s="15">
        <v>2.0000000000000001E+40</v>
      </c>
      <c r="I38" s="6">
        <v>500000</v>
      </c>
      <c r="J38" s="14">
        <v>20000000000</v>
      </c>
      <c r="K38" s="14" t="b">
        <v>0</v>
      </c>
      <c r="L38" s="14">
        <v>10</v>
      </c>
      <c r="M38" s="16" t="s">
        <v>267</v>
      </c>
      <c r="N38" s="14" t="s">
        <v>242</v>
      </c>
      <c r="O38" s="16" t="s">
        <v>248</v>
      </c>
      <c r="P38" s="17" t="s">
        <v>254</v>
      </c>
      <c r="Q38" t="s">
        <v>611</v>
      </c>
      <c r="R38" t="s">
        <v>613</v>
      </c>
      <c r="S38" s="14"/>
      <c r="T38" s="14"/>
    </row>
    <row r="39" spans="1:20" s="6" customFormat="1" x14ac:dyDescent="0.3">
      <c r="A39" s="6">
        <v>37</v>
      </c>
      <c r="B39" s="6" t="s">
        <v>224</v>
      </c>
      <c r="C39" s="6" t="s">
        <v>234</v>
      </c>
      <c r="D39" s="6" t="s">
        <v>234</v>
      </c>
      <c r="E39" s="6" t="s">
        <v>234</v>
      </c>
      <c r="F39" s="14">
        <v>4E+18</v>
      </c>
      <c r="G39" s="14">
        <v>300000000000</v>
      </c>
      <c r="H39" s="15">
        <v>2.0000000000000001E+40</v>
      </c>
      <c r="I39" s="6">
        <v>500000</v>
      </c>
      <c r="J39" s="14">
        <v>20000000000</v>
      </c>
      <c r="K39" s="14" t="b">
        <v>0</v>
      </c>
      <c r="L39" s="14">
        <v>10</v>
      </c>
      <c r="M39" s="16" t="s">
        <v>270</v>
      </c>
      <c r="N39" s="14" t="s">
        <v>243</v>
      </c>
      <c r="O39" s="16" t="s">
        <v>249</v>
      </c>
      <c r="P39" s="17" t="s">
        <v>269</v>
      </c>
      <c r="Q39" t="s">
        <v>611</v>
      </c>
      <c r="R39" t="s">
        <v>613</v>
      </c>
      <c r="S39" s="14"/>
      <c r="T39" s="14"/>
    </row>
    <row r="40" spans="1:20" s="6" customFormat="1" x14ac:dyDescent="0.3">
      <c r="A40" s="6">
        <v>38</v>
      </c>
      <c r="B40" s="6" t="s">
        <v>225</v>
      </c>
      <c r="C40" s="6" t="s">
        <v>235</v>
      </c>
      <c r="D40" s="6" t="s">
        <v>235</v>
      </c>
      <c r="E40" s="6" t="s">
        <v>235</v>
      </c>
      <c r="F40" s="14">
        <v>4E+18</v>
      </c>
      <c r="G40" s="14">
        <v>300000000000</v>
      </c>
      <c r="H40" s="15">
        <v>2.0000000000000001E+40</v>
      </c>
      <c r="I40" s="6">
        <v>500000</v>
      </c>
      <c r="J40" s="14">
        <v>20000000000</v>
      </c>
      <c r="K40" s="14" t="b">
        <v>0</v>
      </c>
      <c r="L40" s="14">
        <v>10</v>
      </c>
      <c r="M40" s="16" t="s">
        <v>268</v>
      </c>
      <c r="N40" s="14" t="s">
        <v>244</v>
      </c>
      <c r="O40" s="16" t="s">
        <v>258</v>
      </c>
      <c r="P40" s="17" t="s">
        <v>257</v>
      </c>
      <c r="Q40" t="s">
        <v>611</v>
      </c>
      <c r="R40" t="s">
        <v>613</v>
      </c>
      <c r="S40" s="14"/>
      <c r="T40" s="14"/>
    </row>
    <row r="41" spans="1:20" s="6" customFormat="1" x14ac:dyDescent="0.3">
      <c r="A41">
        <v>39</v>
      </c>
      <c r="B41" t="s">
        <v>271</v>
      </c>
      <c r="C41" s="6" t="s">
        <v>272</v>
      </c>
      <c r="D41" s="6" t="s">
        <v>272</v>
      </c>
      <c r="E41" s="6" t="s">
        <v>272</v>
      </c>
      <c r="F41" s="10">
        <v>4E+18</v>
      </c>
      <c r="G41" s="10">
        <v>300000000000</v>
      </c>
      <c r="H41" s="11">
        <v>2.0000000000000001E+40</v>
      </c>
      <c r="I41">
        <v>500000</v>
      </c>
      <c r="J41" s="10">
        <v>20000000000</v>
      </c>
      <c r="K41" s="10" t="b">
        <v>0</v>
      </c>
      <c r="L41" s="10">
        <v>10</v>
      </c>
      <c r="M41" s="12" t="s">
        <v>275</v>
      </c>
      <c r="N41" s="10" t="s">
        <v>273</v>
      </c>
      <c r="O41" s="12" t="s">
        <v>214</v>
      </c>
      <c r="P41" s="10" t="s">
        <v>274</v>
      </c>
      <c r="Q41" t="s">
        <v>610</v>
      </c>
      <c r="R41" t="s">
        <v>613</v>
      </c>
      <c r="S41" s="14"/>
      <c r="T41" s="14"/>
    </row>
    <row r="42" spans="1:20" s="3" customFormat="1" x14ac:dyDescent="0.3">
      <c r="A42" s="3">
        <v>40</v>
      </c>
      <c r="B42" s="3" t="s">
        <v>276</v>
      </c>
      <c r="C42" s="4" t="s">
        <v>281</v>
      </c>
      <c r="D42" s="4" t="s">
        <v>281</v>
      </c>
      <c r="E42" s="4" t="s">
        <v>281</v>
      </c>
      <c r="F42" s="18">
        <v>4E+18</v>
      </c>
      <c r="G42" s="18">
        <v>300000000000</v>
      </c>
      <c r="H42" s="19">
        <v>2.0000000000000001E+40</v>
      </c>
      <c r="I42" s="3">
        <v>500000</v>
      </c>
      <c r="J42" s="18">
        <v>20000000000</v>
      </c>
      <c r="K42" s="18" t="b">
        <v>0</v>
      </c>
      <c r="L42" s="18">
        <v>10</v>
      </c>
      <c r="M42" s="20" t="s">
        <v>322</v>
      </c>
      <c r="N42" s="18" t="s">
        <v>296</v>
      </c>
      <c r="O42" s="20" t="s">
        <v>315</v>
      </c>
      <c r="P42" s="18" t="s">
        <v>321</v>
      </c>
      <c r="Q42" t="s">
        <v>611</v>
      </c>
      <c r="R42" t="s">
        <v>613</v>
      </c>
    </row>
    <row r="43" spans="1:20" s="3" customFormat="1" x14ac:dyDescent="0.3">
      <c r="A43" s="3">
        <v>41</v>
      </c>
      <c r="B43" s="3" t="s">
        <v>277</v>
      </c>
      <c r="C43" s="4" t="s">
        <v>282</v>
      </c>
      <c r="D43" s="4" t="s">
        <v>282</v>
      </c>
      <c r="E43" s="4" t="s">
        <v>282</v>
      </c>
      <c r="F43" s="18">
        <v>4E+18</v>
      </c>
      <c r="G43" s="18">
        <v>300000000000</v>
      </c>
      <c r="H43" s="19">
        <v>2.0000000000000001E+40</v>
      </c>
      <c r="I43" s="3">
        <v>500000</v>
      </c>
      <c r="J43" s="18">
        <v>20000000000</v>
      </c>
      <c r="K43" s="18" t="b">
        <v>0</v>
      </c>
      <c r="L43" s="18">
        <v>10</v>
      </c>
      <c r="M43" s="20" t="s">
        <v>323</v>
      </c>
      <c r="N43" s="18" t="s">
        <v>297</v>
      </c>
      <c r="O43" s="20" t="s">
        <v>306</v>
      </c>
      <c r="P43" s="18" t="s">
        <v>320</v>
      </c>
      <c r="Q43" t="s">
        <v>611</v>
      </c>
      <c r="R43" t="s">
        <v>613</v>
      </c>
    </row>
    <row r="44" spans="1:20" s="3" customFormat="1" x14ac:dyDescent="0.3">
      <c r="A44" s="3">
        <v>42</v>
      </c>
      <c r="B44" s="3" t="s">
        <v>278</v>
      </c>
      <c r="C44" s="4" t="s">
        <v>283</v>
      </c>
      <c r="D44" s="4" t="s">
        <v>283</v>
      </c>
      <c r="E44" s="4" t="s">
        <v>283</v>
      </c>
      <c r="F44" s="18">
        <v>4E+18</v>
      </c>
      <c r="G44" s="18">
        <v>300000000000</v>
      </c>
      <c r="H44" s="19">
        <v>2.0000000000000001E+40</v>
      </c>
      <c r="I44" s="3">
        <v>500000</v>
      </c>
      <c r="J44" s="18">
        <v>20000000000</v>
      </c>
      <c r="K44" s="18" t="b">
        <v>0</v>
      </c>
      <c r="L44" s="18">
        <v>10</v>
      </c>
      <c r="M44" s="20" t="s">
        <v>324</v>
      </c>
      <c r="N44" s="18" t="s">
        <v>298</v>
      </c>
      <c r="O44" s="20" t="s">
        <v>307</v>
      </c>
      <c r="P44" s="18" t="s">
        <v>319</v>
      </c>
      <c r="Q44" t="s">
        <v>611</v>
      </c>
      <c r="R44" t="s">
        <v>613</v>
      </c>
    </row>
    <row r="45" spans="1:20" s="3" customFormat="1" x14ac:dyDescent="0.3">
      <c r="A45" s="3">
        <v>43</v>
      </c>
      <c r="B45" s="3" t="s">
        <v>279</v>
      </c>
      <c r="C45" s="4" t="s">
        <v>284</v>
      </c>
      <c r="D45" s="4" t="s">
        <v>284</v>
      </c>
      <c r="E45" s="4" t="s">
        <v>284</v>
      </c>
      <c r="F45" s="18">
        <v>4E+18</v>
      </c>
      <c r="G45" s="18">
        <v>300000000000</v>
      </c>
      <c r="H45" s="19">
        <v>2.0000000000000001E+40</v>
      </c>
      <c r="I45" s="3">
        <v>500000</v>
      </c>
      <c r="J45" s="18">
        <v>20000000000</v>
      </c>
      <c r="K45" s="18" t="b">
        <v>0</v>
      </c>
      <c r="L45" s="18">
        <v>10</v>
      </c>
      <c r="M45" s="20" t="s">
        <v>325</v>
      </c>
      <c r="N45" s="18" t="s">
        <v>299</v>
      </c>
      <c r="O45" s="20" t="s">
        <v>308</v>
      </c>
      <c r="P45" s="18" t="s">
        <v>318</v>
      </c>
      <c r="Q45" t="s">
        <v>611</v>
      </c>
      <c r="R45" t="s">
        <v>613</v>
      </c>
    </row>
    <row r="46" spans="1:20" s="3" customFormat="1" x14ac:dyDescent="0.3">
      <c r="A46" s="3">
        <v>44</v>
      </c>
      <c r="B46" s="3" t="s">
        <v>280</v>
      </c>
      <c r="C46" s="4" t="s">
        <v>285</v>
      </c>
      <c r="D46" s="4" t="s">
        <v>285</v>
      </c>
      <c r="E46" s="4" t="s">
        <v>285</v>
      </c>
      <c r="F46" s="18">
        <v>4E+18</v>
      </c>
      <c r="G46" s="18">
        <v>300000000000</v>
      </c>
      <c r="H46" s="19">
        <v>2.0000000000000001E+40</v>
      </c>
      <c r="I46" s="3">
        <v>500000</v>
      </c>
      <c r="J46" s="18">
        <v>20000000000</v>
      </c>
      <c r="K46" s="18" t="b">
        <v>0</v>
      </c>
      <c r="L46" s="18">
        <v>10</v>
      </c>
      <c r="M46" s="20" t="s">
        <v>326</v>
      </c>
      <c r="N46" s="18" t="s">
        <v>300</v>
      </c>
      <c r="O46" s="20" t="s">
        <v>309</v>
      </c>
      <c r="P46" s="18" t="s">
        <v>311</v>
      </c>
      <c r="Q46" t="s">
        <v>611</v>
      </c>
      <c r="R46" t="s">
        <v>613</v>
      </c>
    </row>
    <row r="47" spans="1:20" x14ac:dyDescent="0.3">
      <c r="A47" s="3">
        <v>45</v>
      </c>
      <c r="B47" s="3" t="s">
        <v>286</v>
      </c>
      <c r="C47" s="4" t="s">
        <v>291</v>
      </c>
      <c r="D47" s="4" t="s">
        <v>291</v>
      </c>
      <c r="E47" s="4" t="s">
        <v>291</v>
      </c>
      <c r="F47" s="18">
        <v>4E+18</v>
      </c>
      <c r="G47" s="18">
        <v>300000000000</v>
      </c>
      <c r="H47" s="19">
        <v>2.0000000000000001E+40</v>
      </c>
      <c r="I47" s="3">
        <v>500000</v>
      </c>
      <c r="J47" s="18">
        <v>20000000000</v>
      </c>
      <c r="K47" s="18" t="b">
        <v>0</v>
      </c>
      <c r="L47" s="18">
        <v>10</v>
      </c>
      <c r="M47" s="20" t="s">
        <v>327</v>
      </c>
      <c r="N47" s="18" t="s">
        <v>301</v>
      </c>
      <c r="O47" s="20" t="s">
        <v>310</v>
      </c>
      <c r="P47" s="18" t="s">
        <v>312</v>
      </c>
      <c r="Q47" t="s">
        <v>611</v>
      </c>
      <c r="R47" t="s">
        <v>613</v>
      </c>
    </row>
    <row r="48" spans="1:20" x14ac:dyDescent="0.3">
      <c r="A48" s="3">
        <v>46</v>
      </c>
      <c r="B48" s="3" t="s">
        <v>287</v>
      </c>
      <c r="C48" s="4" t="s">
        <v>292</v>
      </c>
      <c r="D48" s="4" t="s">
        <v>292</v>
      </c>
      <c r="E48" s="4" t="s">
        <v>292</v>
      </c>
      <c r="F48" s="18">
        <v>4E+18</v>
      </c>
      <c r="G48" s="18">
        <v>300000000000</v>
      </c>
      <c r="H48" s="19">
        <v>2.0000000000000001E+40</v>
      </c>
      <c r="I48" s="3">
        <v>500000</v>
      </c>
      <c r="J48" s="18">
        <v>20000000000</v>
      </c>
      <c r="K48" s="18" t="b">
        <v>0</v>
      </c>
      <c r="L48" s="18">
        <v>10</v>
      </c>
      <c r="M48" s="20" t="s">
        <v>328</v>
      </c>
      <c r="N48" s="18" t="s">
        <v>302</v>
      </c>
      <c r="O48" s="20" t="s">
        <v>316</v>
      </c>
      <c r="P48" s="18" t="s">
        <v>313</v>
      </c>
      <c r="Q48" t="s">
        <v>611</v>
      </c>
      <c r="R48" t="s">
        <v>613</v>
      </c>
    </row>
    <row r="49" spans="1:20" x14ac:dyDescent="0.3">
      <c r="A49" s="3">
        <v>47</v>
      </c>
      <c r="B49" s="3" t="s">
        <v>288</v>
      </c>
      <c r="C49" s="4" t="s">
        <v>293</v>
      </c>
      <c r="D49" s="4" t="s">
        <v>293</v>
      </c>
      <c r="E49" s="4" t="s">
        <v>293</v>
      </c>
      <c r="F49" s="18">
        <v>4E+18</v>
      </c>
      <c r="G49" s="18">
        <v>300000000000</v>
      </c>
      <c r="H49" s="19">
        <v>2.0000000000000001E+40</v>
      </c>
      <c r="I49" s="3">
        <v>500000</v>
      </c>
      <c r="J49" s="18">
        <v>20000000000</v>
      </c>
      <c r="K49" s="18" t="b">
        <v>0</v>
      </c>
      <c r="L49" s="18">
        <v>10</v>
      </c>
      <c r="M49" s="20" t="s">
        <v>329</v>
      </c>
      <c r="N49" s="18" t="s">
        <v>303</v>
      </c>
      <c r="O49" s="20" t="s">
        <v>317</v>
      </c>
      <c r="P49" s="18" t="s">
        <v>314</v>
      </c>
      <c r="Q49" t="s">
        <v>611</v>
      </c>
      <c r="R49" t="s">
        <v>613</v>
      </c>
    </row>
    <row r="50" spans="1:20" x14ac:dyDescent="0.3">
      <c r="A50" s="3">
        <v>48</v>
      </c>
      <c r="B50" s="3" t="s">
        <v>289</v>
      </c>
      <c r="C50" s="4" t="s">
        <v>294</v>
      </c>
      <c r="D50" s="4" t="s">
        <v>294</v>
      </c>
      <c r="E50" s="4" t="s">
        <v>294</v>
      </c>
      <c r="F50" s="18">
        <v>4E+18</v>
      </c>
      <c r="G50" s="18">
        <v>300000000000</v>
      </c>
      <c r="H50" s="19">
        <v>2.0000000000000001E+40</v>
      </c>
      <c r="I50" s="3">
        <v>500000</v>
      </c>
      <c r="J50" s="18">
        <v>20000000000</v>
      </c>
      <c r="K50" s="18" t="b">
        <v>0</v>
      </c>
      <c r="L50" s="18">
        <v>10</v>
      </c>
      <c r="M50" s="20" t="s">
        <v>337</v>
      </c>
      <c r="N50" s="18" t="s">
        <v>304</v>
      </c>
      <c r="O50" s="20" t="s">
        <v>332</v>
      </c>
      <c r="P50" s="18" t="s">
        <v>336</v>
      </c>
      <c r="Q50" t="s">
        <v>611</v>
      </c>
      <c r="R50" t="s">
        <v>613</v>
      </c>
    </row>
    <row r="51" spans="1:20" x14ac:dyDescent="0.3">
      <c r="A51" s="3">
        <v>49</v>
      </c>
      <c r="B51" s="3" t="s">
        <v>290</v>
      </c>
      <c r="C51" s="4" t="s">
        <v>295</v>
      </c>
      <c r="D51" s="4" t="s">
        <v>295</v>
      </c>
      <c r="E51" s="4" t="s">
        <v>295</v>
      </c>
      <c r="F51" s="18">
        <v>4E+18</v>
      </c>
      <c r="G51" s="18">
        <v>300000000000</v>
      </c>
      <c r="H51" s="19">
        <v>2.0000000000000001E+40</v>
      </c>
      <c r="I51" s="3">
        <v>500000</v>
      </c>
      <c r="J51" s="18">
        <v>20000000000</v>
      </c>
      <c r="K51" s="18" t="b">
        <v>0</v>
      </c>
      <c r="L51" s="18">
        <v>10</v>
      </c>
      <c r="M51" s="20" t="s">
        <v>341</v>
      </c>
      <c r="N51" s="18" t="s">
        <v>305</v>
      </c>
      <c r="O51" s="20" t="s">
        <v>333</v>
      </c>
      <c r="P51" s="18" t="s">
        <v>340</v>
      </c>
      <c r="Q51" t="s">
        <v>611</v>
      </c>
      <c r="R51" t="s">
        <v>613</v>
      </c>
    </row>
    <row r="52" spans="1:20" s="42" customFormat="1" x14ac:dyDescent="0.3">
      <c r="A52" s="42">
        <v>50</v>
      </c>
      <c r="B52" s="42" t="s">
        <v>330</v>
      </c>
      <c r="C52" s="42" t="s">
        <v>331</v>
      </c>
      <c r="D52" s="42" t="s">
        <v>331</v>
      </c>
      <c r="E52" s="42" t="s">
        <v>331</v>
      </c>
      <c r="F52" s="44">
        <v>4E+18</v>
      </c>
      <c r="G52" s="44">
        <v>300000000000</v>
      </c>
      <c r="H52" s="45">
        <v>2.0000000000000001E+40</v>
      </c>
      <c r="I52" s="42">
        <v>500000</v>
      </c>
      <c r="J52" s="44">
        <v>20000000000</v>
      </c>
      <c r="K52" s="44" t="b">
        <v>0</v>
      </c>
      <c r="L52" s="44">
        <v>10</v>
      </c>
      <c r="M52" s="46" t="s">
        <v>343</v>
      </c>
      <c r="N52" s="44" t="s">
        <v>338</v>
      </c>
      <c r="O52" s="46" t="s">
        <v>339</v>
      </c>
      <c r="P52" s="44" t="s">
        <v>342</v>
      </c>
      <c r="Q52" t="s">
        <v>610</v>
      </c>
      <c r="R52" t="s">
        <v>613</v>
      </c>
      <c r="S52" s="44"/>
      <c r="T52" s="44"/>
    </row>
    <row r="53" spans="1:20" s="6" customFormat="1" x14ac:dyDescent="0.3">
      <c r="A53">
        <v>51</v>
      </c>
      <c r="B53" t="s">
        <v>334</v>
      </c>
      <c r="C53" s="6" t="s">
        <v>335</v>
      </c>
      <c r="D53" s="6" t="s">
        <v>331</v>
      </c>
      <c r="E53" s="6" t="s">
        <v>331</v>
      </c>
      <c r="F53" s="10">
        <v>4E+18</v>
      </c>
      <c r="G53" s="10">
        <v>300000000000</v>
      </c>
      <c r="H53" s="11">
        <v>2.0000000000000001E+40</v>
      </c>
      <c r="I53">
        <v>500000</v>
      </c>
      <c r="J53" s="10">
        <v>20000000000</v>
      </c>
      <c r="K53" s="10" t="b">
        <v>0</v>
      </c>
      <c r="L53" s="10">
        <v>10</v>
      </c>
      <c r="M53" s="12" t="s">
        <v>542</v>
      </c>
      <c r="N53" s="10" t="s">
        <v>541</v>
      </c>
      <c r="O53" s="12" t="s">
        <v>540</v>
      </c>
      <c r="P53" s="10" t="s">
        <v>539</v>
      </c>
      <c r="Q53" t="s">
        <v>610</v>
      </c>
      <c r="R53" t="s">
        <v>613</v>
      </c>
      <c r="S53" s="14"/>
      <c r="T53" s="14"/>
    </row>
    <row r="54" spans="1:20" x14ac:dyDescent="0.3">
      <c r="A54" s="3">
        <v>52</v>
      </c>
      <c r="B54" s="3" t="s">
        <v>344</v>
      </c>
      <c r="C54" s="4" t="s">
        <v>345</v>
      </c>
      <c r="D54" s="4" t="s">
        <v>345</v>
      </c>
      <c r="E54" s="4" t="s">
        <v>345</v>
      </c>
      <c r="F54" s="10">
        <v>4E+18</v>
      </c>
      <c r="G54" s="10">
        <v>300000000000</v>
      </c>
      <c r="H54" s="11">
        <v>2.0000000000000001E+40</v>
      </c>
      <c r="I54">
        <v>500000</v>
      </c>
      <c r="J54" s="10">
        <v>20000000000</v>
      </c>
      <c r="K54" s="10" t="b">
        <v>0</v>
      </c>
      <c r="L54" s="10">
        <v>10</v>
      </c>
      <c r="M54" s="12" t="s">
        <v>355</v>
      </c>
      <c r="N54" s="10" t="s">
        <v>352</v>
      </c>
      <c r="O54" s="12" t="s">
        <v>353</v>
      </c>
      <c r="P54" s="10" t="s">
        <v>354</v>
      </c>
      <c r="Q54" t="s">
        <v>611</v>
      </c>
      <c r="R54" t="s">
        <v>613</v>
      </c>
    </row>
    <row r="55" spans="1:20" s="6" customFormat="1" x14ac:dyDescent="0.3">
      <c r="A55">
        <v>53</v>
      </c>
      <c r="B55" t="s">
        <v>346</v>
      </c>
      <c r="C55" s="6" t="s">
        <v>347</v>
      </c>
      <c r="D55" s="6" t="s">
        <v>347</v>
      </c>
      <c r="E55" s="6" t="s">
        <v>347</v>
      </c>
      <c r="F55" s="10">
        <v>4E+18</v>
      </c>
      <c r="G55" s="10">
        <v>300000000000</v>
      </c>
      <c r="H55" s="11">
        <v>2.0000000000000001E+40</v>
      </c>
      <c r="I55">
        <v>500000</v>
      </c>
      <c r="J55" s="10">
        <v>20000000000</v>
      </c>
      <c r="K55" s="10" t="b">
        <v>0</v>
      </c>
      <c r="L55" s="10">
        <v>10</v>
      </c>
      <c r="M55" s="12" t="s">
        <v>350</v>
      </c>
      <c r="N55" s="10" t="s">
        <v>348</v>
      </c>
      <c r="O55" s="12" t="s">
        <v>351</v>
      </c>
      <c r="P55" s="21" t="s">
        <v>349</v>
      </c>
      <c r="Q55" t="s">
        <v>610</v>
      </c>
      <c r="R55" t="s">
        <v>613</v>
      </c>
      <c r="S55" s="14"/>
      <c r="T55" s="14"/>
    </row>
    <row r="56" spans="1:20" x14ac:dyDescent="0.3">
      <c r="A56" s="3">
        <v>54</v>
      </c>
      <c r="B56" s="3" t="s">
        <v>356</v>
      </c>
      <c r="C56" s="4" t="s">
        <v>357</v>
      </c>
      <c r="D56" s="4" t="s">
        <v>357</v>
      </c>
      <c r="E56" s="4" t="s">
        <v>357</v>
      </c>
      <c r="F56" s="10">
        <v>4E+18</v>
      </c>
      <c r="G56" s="10">
        <v>300000000000</v>
      </c>
      <c r="H56" s="11">
        <v>2.0000000000000001E+40</v>
      </c>
      <c r="I56">
        <v>500000</v>
      </c>
      <c r="J56" s="10">
        <v>20000000000</v>
      </c>
      <c r="K56" s="10" t="b">
        <v>0</v>
      </c>
      <c r="L56" s="10">
        <v>10</v>
      </c>
      <c r="M56" s="12" t="s">
        <v>361</v>
      </c>
      <c r="N56" s="10" t="s">
        <v>358</v>
      </c>
      <c r="O56" s="12" t="s">
        <v>359</v>
      </c>
      <c r="P56" s="10" t="s">
        <v>360</v>
      </c>
      <c r="Q56" t="s">
        <v>611</v>
      </c>
      <c r="R56" t="s">
        <v>613</v>
      </c>
    </row>
    <row r="57" spans="1:20" s="47" customFormat="1" x14ac:dyDescent="0.3">
      <c r="A57" s="47">
        <v>55</v>
      </c>
      <c r="B57" s="47" t="s">
        <v>362</v>
      </c>
      <c r="C57" s="48" t="s">
        <v>365</v>
      </c>
      <c r="D57" s="48" t="s">
        <v>365</v>
      </c>
      <c r="E57" s="48" t="s">
        <v>365</v>
      </c>
      <c r="F57" s="49">
        <v>4E+18</v>
      </c>
      <c r="G57" s="49">
        <v>300000000000</v>
      </c>
      <c r="H57" s="50">
        <v>2.0000000000000001E+40</v>
      </c>
      <c r="I57" s="47">
        <v>500000</v>
      </c>
      <c r="J57" s="49">
        <v>20000000000</v>
      </c>
      <c r="K57" s="49" t="b">
        <v>0</v>
      </c>
      <c r="L57" s="49">
        <v>10</v>
      </c>
      <c r="M57" s="51" t="s">
        <v>716</v>
      </c>
      <c r="N57" s="49" t="s">
        <v>725</v>
      </c>
      <c r="O57" s="51" t="s">
        <v>717</v>
      </c>
      <c r="P57" s="49" t="s">
        <v>718</v>
      </c>
      <c r="Q57" t="s">
        <v>610</v>
      </c>
      <c r="R57" t="s">
        <v>613</v>
      </c>
    </row>
    <row r="58" spans="1:20" x14ac:dyDescent="0.3">
      <c r="A58" s="3">
        <v>56</v>
      </c>
      <c r="B58" s="3" t="s">
        <v>363</v>
      </c>
      <c r="C58" s="4" t="s">
        <v>364</v>
      </c>
      <c r="D58" s="4" t="s">
        <v>364</v>
      </c>
      <c r="E58" s="4" t="s">
        <v>364</v>
      </c>
      <c r="F58" s="10">
        <v>4E+18</v>
      </c>
      <c r="G58" s="10">
        <v>300000000000</v>
      </c>
      <c r="H58" s="11">
        <v>2.0000000000000001E+40</v>
      </c>
      <c r="I58">
        <v>500000</v>
      </c>
      <c r="J58" s="10">
        <v>20000000000</v>
      </c>
      <c r="K58" s="10" t="b">
        <v>0</v>
      </c>
      <c r="L58" s="10">
        <v>10</v>
      </c>
      <c r="M58" s="12" t="s">
        <v>372</v>
      </c>
      <c r="N58" s="10" t="s">
        <v>368</v>
      </c>
      <c r="O58" s="12" t="s">
        <v>369</v>
      </c>
      <c r="P58" s="10" t="s">
        <v>371</v>
      </c>
      <c r="Q58" t="s">
        <v>611</v>
      </c>
      <c r="R58" t="s">
        <v>613</v>
      </c>
    </row>
    <row r="59" spans="1:20" x14ac:dyDescent="0.3">
      <c r="A59" s="3">
        <v>57</v>
      </c>
      <c r="B59" s="3" t="s">
        <v>366</v>
      </c>
      <c r="C59" s="4" t="s">
        <v>367</v>
      </c>
      <c r="D59" s="4" t="s">
        <v>367</v>
      </c>
      <c r="E59" s="4" t="s">
        <v>367</v>
      </c>
      <c r="F59" s="10">
        <v>4E+18</v>
      </c>
      <c r="G59" s="10">
        <v>300000000000</v>
      </c>
      <c r="H59" s="11">
        <v>2.0000000000000001E+40</v>
      </c>
      <c r="I59">
        <v>500000</v>
      </c>
      <c r="J59" s="10">
        <v>20000000000</v>
      </c>
      <c r="K59" s="10" t="b">
        <v>0</v>
      </c>
      <c r="L59" s="10">
        <v>10</v>
      </c>
      <c r="M59" s="12" t="s">
        <v>374</v>
      </c>
      <c r="N59" s="10" t="s">
        <v>370</v>
      </c>
      <c r="O59" s="12" t="s">
        <v>375</v>
      </c>
      <c r="P59" s="10" t="s">
        <v>373</v>
      </c>
      <c r="Q59" t="s">
        <v>611</v>
      </c>
      <c r="R59" t="s">
        <v>614</v>
      </c>
    </row>
    <row r="60" spans="1:20" s="6" customFormat="1" x14ac:dyDescent="0.3">
      <c r="A60" s="6">
        <v>58</v>
      </c>
      <c r="B60" s="6" t="s">
        <v>376</v>
      </c>
      <c r="C60" s="7" t="s">
        <v>390</v>
      </c>
      <c r="D60" s="7" t="s">
        <v>390</v>
      </c>
      <c r="E60" s="7" t="s">
        <v>390</v>
      </c>
      <c r="F60" s="14">
        <v>4E+18</v>
      </c>
      <c r="G60" s="14">
        <v>300000000000</v>
      </c>
      <c r="H60" s="15">
        <v>2.0000000000000001E+40</v>
      </c>
      <c r="I60" s="6">
        <v>500000</v>
      </c>
      <c r="J60" s="14">
        <v>20000000000</v>
      </c>
      <c r="K60" s="14" t="b">
        <v>0</v>
      </c>
      <c r="L60" s="14">
        <v>10</v>
      </c>
      <c r="M60" s="16" t="s">
        <v>399</v>
      </c>
      <c r="N60" s="14" t="s">
        <v>383</v>
      </c>
      <c r="O60" s="16" t="s">
        <v>393</v>
      </c>
      <c r="P60" s="14" t="s">
        <v>396</v>
      </c>
      <c r="Q60" t="s">
        <v>611</v>
      </c>
      <c r="R60" t="s">
        <v>613</v>
      </c>
    </row>
    <row r="61" spans="1:20" s="6" customFormat="1" x14ac:dyDescent="0.3">
      <c r="A61" s="6">
        <v>59</v>
      </c>
      <c r="B61" s="6" t="s">
        <v>377</v>
      </c>
      <c r="C61" s="7" t="s">
        <v>391</v>
      </c>
      <c r="D61" s="7" t="s">
        <v>391</v>
      </c>
      <c r="E61" s="7" t="s">
        <v>391</v>
      </c>
      <c r="F61" s="14">
        <v>4E+18</v>
      </c>
      <c r="G61" s="14">
        <v>300000000000</v>
      </c>
      <c r="H61" s="15">
        <v>2.0000000000000001E+40</v>
      </c>
      <c r="I61" s="6">
        <v>500000</v>
      </c>
      <c r="J61" s="14">
        <v>20000000000</v>
      </c>
      <c r="K61" s="14" t="b">
        <v>0</v>
      </c>
      <c r="L61" s="14">
        <v>10</v>
      </c>
      <c r="M61" s="16" t="s">
        <v>400</v>
      </c>
      <c r="N61" s="14" t="s">
        <v>384</v>
      </c>
      <c r="O61" s="16" t="s">
        <v>394</v>
      </c>
      <c r="P61" s="14" t="s">
        <v>397</v>
      </c>
      <c r="Q61" t="s">
        <v>611</v>
      </c>
      <c r="R61" t="s">
        <v>613</v>
      </c>
    </row>
    <row r="62" spans="1:20" s="6" customFormat="1" x14ac:dyDescent="0.3">
      <c r="A62" s="6">
        <v>60</v>
      </c>
      <c r="B62" s="6" t="s">
        <v>378</v>
      </c>
      <c r="C62" s="7" t="s">
        <v>392</v>
      </c>
      <c r="D62" s="7" t="s">
        <v>392</v>
      </c>
      <c r="E62" s="7" t="s">
        <v>392</v>
      </c>
      <c r="F62" s="14">
        <v>4E+18</v>
      </c>
      <c r="G62" s="14">
        <v>300000000000</v>
      </c>
      <c r="H62" s="15">
        <v>2.0000000000000001E+40</v>
      </c>
      <c r="I62" s="6">
        <v>500000</v>
      </c>
      <c r="J62" s="14">
        <v>20000000000</v>
      </c>
      <c r="K62" s="14" t="b">
        <v>0</v>
      </c>
      <c r="L62" s="14">
        <v>10</v>
      </c>
      <c r="M62" s="16" t="s">
        <v>401</v>
      </c>
      <c r="N62" s="14" t="s">
        <v>385</v>
      </c>
      <c r="O62" s="16" t="s">
        <v>395</v>
      </c>
      <c r="P62" s="14" t="s">
        <v>398</v>
      </c>
      <c r="Q62" t="s">
        <v>611</v>
      </c>
      <c r="R62" t="s">
        <v>613</v>
      </c>
    </row>
    <row r="63" spans="1:20" s="6" customFormat="1" x14ac:dyDescent="0.3">
      <c r="A63" s="6">
        <v>61</v>
      </c>
      <c r="B63" s="6" t="s">
        <v>379</v>
      </c>
      <c r="C63" s="7" t="s">
        <v>402</v>
      </c>
      <c r="D63" s="7" t="s">
        <v>402</v>
      </c>
      <c r="E63" s="7" t="s">
        <v>402</v>
      </c>
      <c r="F63" s="14">
        <v>4E+18</v>
      </c>
      <c r="G63" s="14">
        <v>300000000000</v>
      </c>
      <c r="H63" s="15">
        <v>2.0000000000000001E+40</v>
      </c>
      <c r="I63" s="6">
        <v>500000</v>
      </c>
      <c r="J63" s="14">
        <v>20000000000</v>
      </c>
      <c r="K63" s="14" t="b">
        <v>0</v>
      </c>
      <c r="L63" s="14">
        <v>10</v>
      </c>
      <c r="M63" s="16" t="s">
        <v>413</v>
      </c>
      <c r="N63" s="14" t="s">
        <v>405</v>
      </c>
      <c r="O63" s="16" t="s">
        <v>407</v>
      </c>
      <c r="P63" s="14" t="s">
        <v>412</v>
      </c>
      <c r="Q63" t="s">
        <v>611</v>
      </c>
      <c r="R63" t="s">
        <v>613</v>
      </c>
    </row>
    <row r="64" spans="1:20" s="6" customFormat="1" x14ac:dyDescent="0.3">
      <c r="A64" s="6">
        <v>62</v>
      </c>
      <c r="B64" s="6" t="s">
        <v>380</v>
      </c>
      <c r="C64" s="7" t="s">
        <v>403</v>
      </c>
      <c r="D64" s="7" t="s">
        <v>403</v>
      </c>
      <c r="E64" s="7" t="s">
        <v>403</v>
      </c>
      <c r="F64" s="14">
        <v>4E+18</v>
      </c>
      <c r="G64" s="14">
        <v>300000000000</v>
      </c>
      <c r="H64" s="15">
        <v>2.0000000000000001E+40</v>
      </c>
      <c r="I64" s="6">
        <v>500000</v>
      </c>
      <c r="J64" s="14">
        <v>20000000000</v>
      </c>
      <c r="K64" s="14" t="b">
        <v>0</v>
      </c>
      <c r="L64" s="14">
        <v>10</v>
      </c>
      <c r="M64" s="16" t="s">
        <v>414</v>
      </c>
      <c r="N64" s="14" t="s">
        <v>406</v>
      </c>
      <c r="O64" s="16" t="s">
        <v>408</v>
      </c>
      <c r="P64" s="14" t="s">
        <v>415</v>
      </c>
      <c r="Q64" t="s">
        <v>611</v>
      </c>
      <c r="R64" t="s">
        <v>613</v>
      </c>
    </row>
    <row r="65" spans="1:18" x14ac:dyDescent="0.3">
      <c r="A65" s="3">
        <v>63</v>
      </c>
      <c r="B65" s="3" t="s">
        <v>381</v>
      </c>
      <c r="C65" s="4" t="s">
        <v>431</v>
      </c>
      <c r="D65" s="4" t="s">
        <v>431</v>
      </c>
      <c r="E65" s="4" t="s">
        <v>431</v>
      </c>
      <c r="F65" s="18">
        <v>4E+18</v>
      </c>
      <c r="G65" s="18">
        <v>300000000000</v>
      </c>
      <c r="H65" s="19">
        <v>2.0000000000000001E+40</v>
      </c>
      <c r="I65" s="3">
        <v>500000</v>
      </c>
      <c r="J65" s="18">
        <v>20000000000</v>
      </c>
      <c r="K65" s="18" t="b">
        <v>0</v>
      </c>
      <c r="L65" s="18">
        <v>10</v>
      </c>
      <c r="M65" s="20" t="s">
        <v>449</v>
      </c>
      <c r="N65" s="18" t="s">
        <v>436</v>
      </c>
      <c r="O65" s="16" t="s">
        <v>446</v>
      </c>
      <c r="P65" s="14" t="s">
        <v>448</v>
      </c>
      <c r="Q65" t="s">
        <v>611</v>
      </c>
      <c r="R65" t="s">
        <v>613</v>
      </c>
    </row>
    <row r="66" spans="1:18" x14ac:dyDescent="0.3">
      <c r="A66" s="3">
        <v>64</v>
      </c>
      <c r="B66" s="3" t="s">
        <v>382</v>
      </c>
      <c r="C66" s="4" t="s">
        <v>432</v>
      </c>
      <c r="D66" s="4" t="s">
        <v>432</v>
      </c>
      <c r="E66" s="4" t="s">
        <v>432</v>
      </c>
      <c r="F66" s="18">
        <v>4E+18</v>
      </c>
      <c r="G66" s="18">
        <v>300000000000</v>
      </c>
      <c r="H66" s="19">
        <v>2.0000000000000001E+40</v>
      </c>
      <c r="I66" s="3">
        <v>500000</v>
      </c>
      <c r="J66" s="18">
        <v>20000000000</v>
      </c>
      <c r="K66" s="18" t="b">
        <v>0</v>
      </c>
      <c r="L66" s="18">
        <v>10</v>
      </c>
      <c r="M66" s="20" t="s">
        <v>451</v>
      </c>
      <c r="N66" s="18" t="s">
        <v>435</v>
      </c>
      <c r="O66" s="16" t="s">
        <v>447</v>
      </c>
      <c r="P66" s="14" t="s">
        <v>450</v>
      </c>
      <c r="Q66" t="s">
        <v>611</v>
      </c>
      <c r="R66" t="s">
        <v>613</v>
      </c>
    </row>
    <row r="67" spans="1:18" x14ac:dyDescent="0.3">
      <c r="A67" s="3">
        <v>65</v>
      </c>
      <c r="B67" s="3" t="s">
        <v>386</v>
      </c>
      <c r="C67" s="4" t="s">
        <v>387</v>
      </c>
      <c r="D67" s="4" t="s">
        <v>387</v>
      </c>
      <c r="E67" s="4" t="s">
        <v>387</v>
      </c>
      <c r="F67" s="18">
        <v>4E+18</v>
      </c>
      <c r="G67" s="18">
        <v>300000000000</v>
      </c>
      <c r="H67" s="19">
        <v>2.0000000000000001E+40</v>
      </c>
      <c r="I67" s="3">
        <v>500000</v>
      </c>
      <c r="J67" s="18">
        <v>20000000000</v>
      </c>
      <c r="K67" s="18" t="b">
        <v>0</v>
      </c>
      <c r="L67" s="18">
        <v>10</v>
      </c>
      <c r="M67" s="20" t="s">
        <v>13</v>
      </c>
      <c r="N67" s="18" t="s">
        <v>388</v>
      </c>
      <c r="O67" s="20" t="s">
        <v>388</v>
      </c>
      <c r="P67" s="18" t="s">
        <v>389</v>
      </c>
      <c r="Q67" t="s">
        <v>610</v>
      </c>
      <c r="R67" t="s">
        <v>613</v>
      </c>
    </row>
    <row r="68" spans="1:18" s="22" customFormat="1" x14ac:dyDescent="0.3">
      <c r="A68" s="22">
        <v>66</v>
      </c>
      <c r="B68" s="22" t="s">
        <v>404</v>
      </c>
      <c r="C68" s="23" t="s">
        <v>425</v>
      </c>
      <c r="D68" s="23" t="s">
        <v>425</v>
      </c>
      <c r="E68" s="23" t="s">
        <v>425</v>
      </c>
      <c r="F68" s="24">
        <v>4E+18</v>
      </c>
      <c r="G68" s="24">
        <v>300000000000</v>
      </c>
      <c r="H68" s="25">
        <v>2.0000000000000001E+40</v>
      </c>
      <c r="I68" s="22">
        <v>500000</v>
      </c>
      <c r="J68" s="24">
        <v>20000000000</v>
      </c>
      <c r="K68" s="24" t="b">
        <v>0</v>
      </c>
      <c r="L68" s="24">
        <v>10</v>
      </c>
      <c r="M68" s="26" t="s">
        <v>420</v>
      </c>
      <c r="N68" s="24" t="s">
        <v>417</v>
      </c>
      <c r="O68" s="26" t="s">
        <v>418</v>
      </c>
      <c r="P68" s="24" t="s">
        <v>419</v>
      </c>
      <c r="Q68" t="s">
        <v>611</v>
      </c>
      <c r="R68" t="s">
        <v>613</v>
      </c>
    </row>
    <row r="69" spans="1:18" s="22" customFormat="1" x14ac:dyDescent="0.3">
      <c r="A69" s="22">
        <v>67</v>
      </c>
      <c r="B69" s="22" t="s">
        <v>421</v>
      </c>
      <c r="C69" s="23" t="s">
        <v>426</v>
      </c>
      <c r="D69" s="23" t="s">
        <v>426</v>
      </c>
      <c r="E69" s="23" t="s">
        <v>426</v>
      </c>
      <c r="F69" s="24">
        <v>4E+18</v>
      </c>
      <c r="G69" s="24">
        <v>300000000000</v>
      </c>
      <c r="H69" s="25">
        <v>2.0000000000000001E+40</v>
      </c>
      <c r="I69" s="22">
        <v>500000</v>
      </c>
      <c r="J69" s="24">
        <v>20000000000</v>
      </c>
      <c r="K69" s="24" t="b">
        <v>0</v>
      </c>
      <c r="L69" s="24">
        <v>10</v>
      </c>
      <c r="M69" s="26" t="s">
        <v>424</v>
      </c>
      <c r="N69" s="24" t="s">
        <v>416</v>
      </c>
      <c r="O69" s="26" t="s">
        <v>422</v>
      </c>
      <c r="P69" s="24" t="s">
        <v>423</v>
      </c>
      <c r="Q69" t="s">
        <v>611</v>
      </c>
      <c r="R69" t="s">
        <v>613</v>
      </c>
    </row>
    <row r="70" spans="1:18" x14ac:dyDescent="0.3">
      <c r="A70" s="3">
        <v>68</v>
      </c>
      <c r="B70" s="3" t="s">
        <v>410</v>
      </c>
      <c r="C70" s="4" t="s">
        <v>409</v>
      </c>
      <c r="D70" s="4" t="s">
        <v>409</v>
      </c>
      <c r="E70" s="4" t="s">
        <v>409</v>
      </c>
      <c r="F70" s="18">
        <v>4E+18</v>
      </c>
      <c r="G70" s="18">
        <v>300000000000</v>
      </c>
      <c r="H70" s="19">
        <v>2.0000000000000001E+40</v>
      </c>
      <c r="I70" s="3">
        <v>500000</v>
      </c>
      <c r="J70" s="18">
        <v>20000000000</v>
      </c>
      <c r="K70" s="18" t="b">
        <v>0</v>
      </c>
      <c r="L70" s="18">
        <v>10</v>
      </c>
      <c r="M70" s="20" t="s">
        <v>703</v>
      </c>
      <c r="N70" s="27" t="s">
        <v>702</v>
      </c>
      <c r="O70" s="20" t="s">
        <v>703</v>
      </c>
      <c r="P70" s="20" t="s">
        <v>703</v>
      </c>
      <c r="Q70" t="s">
        <v>610</v>
      </c>
      <c r="R70" t="s">
        <v>613</v>
      </c>
    </row>
    <row r="71" spans="1:18" s="42" customFormat="1" x14ac:dyDescent="0.3">
      <c r="A71" s="42">
        <v>69</v>
      </c>
      <c r="B71" s="42" t="s">
        <v>411</v>
      </c>
      <c r="C71" s="43" t="s">
        <v>438</v>
      </c>
      <c r="D71" s="43" t="s">
        <v>438</v>
      </c>
      <c r="E71" s="43" t="s">
        <v>438</v>
      </c>
      <c r="F71" s="44">
        <v>4E+18</v>
      </c>
      <c r="G71" s="44">
        <v>300000000000</v>
      </c>
      <c r="H71" s="45">
        <v>2.0000000000000001E+40</v>
      </c>
      <c r="I71" s="42">
        <v>500000</v>
      </c>
      <c r="J71" s="44">
        <v>20000000000</v>
      </c>
      <c r="K71" s="44" t="b">
        <v>0</v>
      </c>
      <c r="L71" s="44">
        <v>10</v>
      </c>
      <c r="M71" s="46" t="s">
        <v>531</v>
      </c>
      <c r="N71" s="54" t="s">
        <v>530</v>
      </c>
      <c r="O71" s="46" t="s">
        <v>529</v>
      </c>
      <c r="P71" s="46" t="s">
        <v>528</v>
      </c>
      <c r="Q71" t="s">
        <v>611</v>
      </c>
      <c r="R71" t="s">
        <v>613</v>
      </c>
    </row>
    <row r="72" spans="1:18" s="22" customFormat="1" x14ac:dyDescent="0.3">
      <c r="A72" s="3">
        <v>70</v>
      </c>
      <c r="B72" s="3" t="s">
        <v>427</v>
      </c>
      <c r="C72" s="23" t="s">
        <v>439</v>
      </c>
      <c r="D72" s="23" t="s">
        <v>439</v>
      </c>
      <c r="E72" s="23" t="s">
        <v>439</v>
      </c>
      <c r="F72" s="24">
        <v>4E+18</v>
      </c>
      <c r="G72" s="24">
        <v>300000000000</v>
      </c>
      <c r="H72" s="25">
        <v>2.0000000000000001E+40</v>
      </c>
      <c r="I72" s="22">
        <v>500000</v>
      </c>
      <c r="J72" s="24">
        <v>20000000000</v>
      </c>
      <c r="K72" s="24" t="b">
        <v>0</v>
      </c>
      <c r="L72" s="24">
        <v>10</v>
      </c>
      <c r="M72" s="26" t="s">
        <v>453</v>
      </c>
      <c r="N72" s="24" t="s">
        <v>429</v>
      </c>
      <c r="O72" s="26" t="s">
        <v>442</v>
      </c>
      <c r="P72" s="24" t="s">
        <v>452</v>
      </c>
      <c r="Q72" t="s">
        <v>611</v>
      </c>
      <c r="R72" t="s">
        <v>613</v>
      </c>
    </row>
    <row r="73" spans="1:18" s="22" customFormat="1" x14ac:dyDescent="0.3">
      <c r="A73" s="3">
        <v>71</v>
      </c>
      <c r="B73" s="3" t="s">
        <v>428</v>
      </c>
      <c r="C73" s="23" t="s">
        <v>440</v>
      </c>
      <c r="D73" s="23" t="s">
        <v>440</v>
      </c>
      <c r="E73" s="23" t="s">
        <v>440</v>
      </c>
      <c r="F73" s="24">
        <v>4E+18</v>
      </c>
      <c r="G73" s="24">
        <v>300000000000</v>
      </c>
      <c r="H73" s="25">
        <v>2.0000000000000001E+40</v>
      </c>
      <c r="I73" s="22">
        <v>500000</v>
      </c>
      <c r="J73" s="24">
        <v>20000000000</v>
      </c>
      <c r="K73" s="24" t="b">
        <v>0</v>
      </c>
      <c r="L73" s="24">
        <v>10</v>
      </c>
      <c r="M73" s="26" t="s">
        <v>455</v>
      </c>
      <c r="N73" s="24" t="s">
        <v>430</v>
      </c>
      <c r="O73" s="26" t="s">
        <v>443</v>
      </c>
      <c r="P73" s="24" t="s">
        <v>454</v>
      </c>
      <c r="Q73" t="s">
        <v>611</v>
      </c>
      <c r="R73" t="s">
        <v>613</v>
      </c>
    </row>
    <row r="74" spans="1:18" x14ac:dyDescent="0.3">
      <c r="A74" s="3">
        <v>72</v>
      </c>
      <c r="B74" s="3" t="s">
        <v>433</v>
      </c>
      <c r="C74" s="4" t="s">
        <v>434</v>
      </c>
      <c r="D74" s="4" t="s">
        <v>434</v>
      </c>
      <c r="E74" s="4" t="s">
        <v>434</v>
      </c>
      <c r="F74" s="10">
        <v>4E+18</v>
      </c>
      <c r="G74" s="10">
        <v>300000000000</v>
      </c>
      <c r="H74" s="11">
        <v>2.0000000000000001E+40</v>
      </c>
      <c r="I74">
        <v>500000</v>
      </c>
      <c r="J74" s="10">
        <v>20000000000</v>
      </c>
      <c r="K74" s="10" t="b">
        <v>0</v>
      </c>
      <c r="L74" s="10">
        <v>10</v>
      </c>
      <c r="M74" s="12" t="s">
        <v>457</v>
      </c>
      <c r="N74" s="10" t="s">
        <v>444</v>
      </c>
      <c r="O74" s="12" t="s">
        <v>445</v>
      </c>
      <c r="P74" s="10" t="s">
        <v>456</v>
      </c>
      <c r="Q74" t="s">
        <v>611</v>
      </c>
      <c r="R74" t="s">
        <v>614</v>
      </c>
    </row>
    <row r="75" spans="1:18" s="47" customFormat="1" x14ac:dyDescent="0.3">
      <c r="A75" s="47">
        <v>73</v>
      </c>
      <c r="B75" s="47" t="s">
        <v>437</v>
      </c>
      <c r="C75" s="48" t="s">
        <v>441</v>
      </c>
      <c r="D75" s="48" t="s">
        <v>441</v>
      </c>
      <c r="E75" s="48" t="s">
        <v>441</v>
      </c>
      <c r="F75" s="49">
        <v>4E+18</v>
      </c>
      <c r="G75" s="49">
        <v>300000000000</v>
      </c>
      <c r="H75" s="50">
        <v>2.0000000000000001E+36</v>
      </c>
      <c r="I75" s="47">
        <v>500000</v>
      </c>
      <c r="J75" s="49">
        <v>10000000000</v>
      </c>
      <c r="K75" s="49" t="b">
        <v>0</v>
      </c>
      <c r="L75" s="49">
        <v>10</v>
      </c>
      <c r="M75" s="51" t="s">
        <v>719</v>
      </c>
      <c r="N75" s="49" t="s">
        <v>720</v>
      </c>
      <c r="O75" s="53" t="s">
        <v>721</v>
      </c>
      <c r="P75" s="49" t="s">
        <v>722</v>
      </c>
      <c r="Q75" t="s">
        <v>610</v>
      </c>
      <c r="R75" t="s">
        <v>613</v>
      </c>
    </row>
    <row r="76" spans="1:18" s="47" customFormat="1" x14ac:dyDescent="0.3">
      <c r="A76" s="47">
        <v>74</v>
      </c>
      <c r="B76" s="47" t="s">
        <v>458</v>
      </c>
      <c r="C76" s="48" t="s">
        <v>459</v>
      </c>
      <c r="D76" s="48" t="s">
        <v>459</v>
      </c>
      <c r="E76" s="48" t="s">
        <v>459</v>
      </c>
      <c r="F76" s="49">
        <v>4E+18</v>
      </c>
      <c r="G76" s="49">
        <v>300000000000</v>
      </c>
      <c r="H76" s="50">
        <v>2.0000000000000001E+36</v>
      </c>
      <c r="I76" s="47">
        <v>500000</v>
      </c>
      <c r="J76" s="49">
        <v>10000000000</v>
      </c>
      <c r="K76" s="49" t="b">
        <v>0</v>
      </c>
      <c r="L76" s="49">
        <v>10</v>
      </c>
      <c r="M76" s="51" t="s">
        <v>723</v>
      </c>
      <c r="N76" s="49" t="s">
        <v>720</v>
      </c>
      <c r="O76" s="53" t="s">
        <v>721</v>
      </c>
      <c r="P76" s="49" t="s">
        <v>724</v>
      </c>
      <c r="Q76" t="s">
        <v>610</v>
      </c>
      <c r="R76" t="s">
        <v>613</v>
      </c>
    </row>
    <row r="77" spans="1:18" s="22" customFormat="1" ht="16.5" customHeight="1" x14ac:dyDescent="0.3">
      <c r="A77" s="3">
        <v>75</v>
      </c>
      <c r="B77" s="3" t="s">
        <v>460</v>
      </c>
      <c r="C77" s="23" t="s">
        <v>466</v>
      </c>
      <c r="D77" s="23" t="s">
        <v>466</v>
      </c>
      <c r="E77" s="23" t="s">
        <v>466</v>
      </c>
      <c r="F77" s="24">
        <v>4E+18</v>
      </c>
      <c r="G77" s="24">
        <v>300000000000</v>
      </c>
      <c r="H77" s="25">
        <v>2.0000000000000001E+40</v>
      </c>
      <c r="I77" s="22">
        <v>500000</v>
      </c>
      <c r="J77" s="24">
        <v>20000000000</v>
      </c>
      <c r="K77" s="24" t="b">
        <v>0</v>
      </c>
      <c r="L77" s="24">
        <v>10</v>
      </c>
      <c r="M77" s="29" t="s">
        <v>477</v>
      </c>
      <c r="N77" s="28" t="s">
        <v>463</v>
      </c>
      <c r="O77" s="26" t="s">
        <v>469</v>
      </c>
      <c r="P77" s="24" t="s">
        <v>472</v>
      </c>
      <c r="Q77" t="s">
        <v>611</v>
      </c>
      <c r="R77" t="s">
        <v>614</v>
      </c>
    </row>
    <row r="78" spans="1:18" s="22" customFormat="1" x14ac:dyDescent="0.3">
      <c r="A78" s="3">
        <v>76</v>
      </c>
      <c r="B78" s="3" t="s">
        <v>461</v>
      </c>
      <c r="C78" s="23" t="s">
        <v>467</v>
      </c>
      <c r="D78" s="23" t="s">
        <v>467</v>
      </c>
      <c r="E78" s="23" t="s">
        <v>467</v>
      </c>
      <c r="F78" s="24">
        <v>4E+18</v>
      </c>
      <c r="G78" s="24">
        <v>300000000000</v>
      </c>
      <c r="H78" s="25">
        <v>2.0000000000000001E+40</v>
      </c>
      <c r="I78" s="22">
        <v>500000</v>
      </c>
      <c r="J78" s="24">
        <v>20000000000</v>
      </c>
      <c r="K78" s="24" t="b">
        <v>0</v>
      </c>
      <c r="L78" s="24">
        <v>10</v>
      </c>
      <c r="M78" s="26" t="s">
        <v>474</v>
      </c>
      <c r="N78" s="28" t="s">
        <v>464</v>
      </c>
      <c r="O78" s="26" t="s">
        <v>470</v>
      </c>
      <c r="P78" s="24" t="s">
        <v>473</v>
      </c>
      <c r="Q78" t="s">
        <v>611</v>
      </c>
      <c r="R78" t="s">
        <v>614</v>
      </c>
    </row>
    <row r="79" spans="1:18" s="22" customFormat="1" x14ac:dyDescent="0.3">
      <c r="A79" s="3">
        <v>77</v>
      </c>
      <c r="B79" s="3" t="s">
        <v>462</v>
      </c>
      <c r="C79" s="23" t="s">
        <v>468</v>
      </c>
      <c r="D79" s="23" t="s">
        <v>468</v>
      </c>
      <c r="E79" s="23" t="s">
        <v>468</v>
      </c>
      <c r="F79" s="24">
        <v>4E+18</v>
      </c>
      <c r="G79" s="24">
        <v>300000000000</v>
      </c>
      <c r="H79" s="25">
        <v>2.0000000000000001E+40</v>
      </c>
      <c r="I79" s="22">
        <v>500000</v>
      </c>
      <c r="J79" s="24">
        <v>20000000000</v>
      </c>
      <c r="K79" s="24" t="b">
        <v>0</v>
      </c>
      <c r="L79" s="24">
        <v>10</v>
      </c>
      <c r="M79" s="26" t="s">
        <v>476</v>
      </c>
      <c r="N79" s="28" t="s">
        <v>465</v>
      </c>
      <c r="O79" s="26" t="s">
        <v>471</v>
      </c>
      <c r="P79" s="24" t="s">
        <v>475</v>
      </c>
      <c r="Q79" t="s">
        <v>611</v>
      </c>
      <c r="R79" t="s">
        <v>614</v>
      </c>
    </row>
    <row r="80" spans="1:18" s="22" customFormat="1" x14ac:dyDescent="0.3">
      <c r="A80" s="3">
        <v>78</v>
      </c>
      <c r="B80" s="3" t="s">
        <v>478</v>
      </c>
      <c r="C80" s="23" t="s">
        <v>484</v>
      </c>
      <c r="D80" s="23" t="s">
        <v>484</v>
      </c>
      <c r="E80" s="23" t="s">
        <v>484</v>
      </c>
      <c r="F80" s="24">
        <v>4E+18</v>
      </c>
      <c r="G80" s="24">
        <v>300000000000</v>
      </c>
      <c r="H80" s="25">
        <v>2.0000000000000001E+40</v>
      </c>
      <c r="I80" s="22">
        <v>500000</v>
      </c>
      <c r="J80" s="24">
        <v>20000000000</v>
      </c>
      <c r="K80" s="24" t="b">
        <v>0</v>
      </c>
      <c r="L80" s="24">
        <v>10</v>
      </c>
      <c r="M80" s="26" t="s">
        <v>487</v>
      </c>
      <c r="N80" s="28" t="s">
        <v>480</v>
      </c>
      <c r="O80" s="26" t="s">
        <v>482</v>
      </c>
      <c r="P80" s="24" t="s">
        <v>486</v>
      </c>
      <c r="Q80" t="s">
        <v>611</v>
      </c>
      <c r="R80" t="s">
        <v>614</v>
      </c>
    </row>
    <row r="81" spans="1:18" s="22" customFormat="1" x14ac:dyDescent="0.3">
      <c r="A81" s="3">
        <v>79</v>
      </c>
      <c r="B81" s="3" t="s">
        <v>479</v>
      </c>
      <c r="C81" s="23" t="s">
        <v>485</v>
      </c>
      <c r="D81" s="23" t="s">
        <v>485</v>
      </c>
      <c r="E81" s="23" t="s">
        <v>485</v>
      </c>
      <c r="F81" s="24">
        <v>4E+18</v>
      </c>
      <c r="G81" s="24">
        <v>300000000000</v>
      </c>
      <c r="H81" s="25">
        <v>2.0000000000000001E+40</v>
      </c>
      <c r="I81" s="22">
        <v>500000</v>
      </c>
      <c r="J81" s="24">
        <v>20000000000</v>
      </c>
      <c r="K81" s="24" t="b">
        <v>0</v>
      </c>
      <c r="L81" s="24">
        <v>10</v>
      </c>
      <c r="M81" s="26" t="s">
        <v>489</v>
      </c>
      <c r="N81" s="28" t="s">
        <v>481</v>
      </c>
      <c r="O81" s="26" t="s">
        <v>483</v>
      </c>
      <c r="P81" s="24" t="s">
        <v>488</v>
      </c>
      <c r="Q81" t="s">
        <v>611</v>
      </c>
      <c r="R81" t="s">
        <v>614</v>
      </c>
    </row>
    <row r="82" spans="1:18" x14ac:dyDescent="0.3">
      <c r="A82" s="3">
        <v>80</v>
      </c>
      <c r="B82" s="3" t="s">
        <v>490</v>
      </c>
      <c r="C82" s="23" t="s">
        <v>499</v>
      </c>
      <c r="D82" s="23" t="s">
        <v>499</v>
      </c>
      <c r="E82" s="23" t="s">
        <v>499</v>
      </c>
      <c r="F82" s="24">
        <v>4E+18</v>
      </c>
      <c r="G82" s="24">
        <v>300000000000</v>
      </c>
      <c r="H82" s="25">
        <v>2.0000000000000001E+40</v>
      </c>
      <c r="I82" s="22">
        <v>500000</v>
      </c>
      <c r="J82" s="24">
        <v>20000000000</v>
      </c>
      <c r="K82" s="24" t="b">
        <v>0</v>
      </c>
      <c r="L82" s="24">
        <v>10</v>
      </c>
      <c r="M82" s="26" t="s">
        <v>502</v>
      </c>
      <c r="N82" s="28" t="s">
        <v>494</v>
      </c>
      <c r="O82" s="26" t="s">
        <v>492</v>
      </c>
      <c r="P82" s="24" t="s">
        <v>501</v>
      </c>
      <c r="Q82" t="s">
        <v>611</v>
      </c>
      <c r="R82" t="s">
        <v>614</v>
      </c>
    </row>
    <row r="83" spans="1:18" x14ac:dyDescent="0.3">
      <c r="A83" s="3">
        <v>81</v>
      </c>
      <c r="B83" s="3" t="s">
        <v>491</v>
      </c>
      <c r="C83" s="23" t="s">
        <v>500</v>
      </c>
      <c r="D83" s="23" t="s">
        <v>500</v>
      </c>
      <c r="E83" s="23" t="s">
        <v>500</v>
      </c>
      <c r="F83" s="24">
        <v>4E+18</v>
      </c>
      <c r="G83" s="24">
        <v>300000000000</v>
      </c>
      <c r="H83" s="25">
        <v>2.0000000000000001E+40</v>
      </c>
      <c r="I83" s="22">
        <v>500000</v>
      </c>
      <c r="J83" s="24">
        <v>20000000000</v>
      </c>
      <c r="K83" s="24" t="b">
        <v>0</v>
      </c>
      <c r="L83" s="24">
        <v>10</v>
      </c>
      <c r="M83" s="26" t="s">
        <v>506</v>
      </c>
      <c r="N83" s="28" t="s">
        <v>495</v>
      </c>
      <c r="O83" s="26" t="s">
        <v>493</v>
      </c>
      <c r="P83" s="24" t="s">
        <v>505</v>
      </c>
      <c r="Q83" t="s">
        <v>611</v>
      </c>
      <c r="R83" t="s">
        <v>614</v>
      </c>
    </row>
    <row r="84" spans="1:18" x14ac:dyDescent="0.3">
      <c r="A84" s="3">
        <v>82</v>
      </c>
      <c r="B84" s="3" t="s">
        <v>496</v>
      </c>
      <c r="C84" s="4" t="s">
        <v>497</v>
      </c>
      <c r="D84" s="4" t="s">
        <v>497</v>
      </c>
      <c r="E84" s="4" t="s">
        <v>497</v>
      </c>
      <c r="F84" s="10">
        <v>4E+18</v>
      </c>
      <c r="G84" s="10">
        <v>300000000000</v>
      </c>
      <c r="H84" s="11">
        <v>2.0000000000000001E+40</v>
      </c>
      <c r="I84">
        <v>500000</v>
      </c>
      <c r="J84" s="10">
        <v>20000000000</v>
      </c>
      <c r="K84" s="10" t="b">
        <v>0</v>
      </c>
      <c r="L84" s="10">
        <v>10</v>
      </c>
      <c r="M84" s="12" t="s">
        <v>504</v>
      </c>
      <c r="N84" s="30" t="s">
        <v>498</v>
      </c>
      <c r="O84" s="12" t="s">
        <v>503</v>
      </c>
      <c r="P84" s="10" t="s">
        <v>507</v>
      </c>
      <c r="Q84" t="s">
        <v>611</v>
      </c>
      <c r="R84" t="s">
        <v>614</v>
      </c>
    </row>
    <row r="85" spans="1:18" x14ac:dyDescent="0.3">
      <c r="A85" s="3">
        <v>83</v>
      </c>
      <c r="B85" s="3" t="s">
        <v>508</v>
      </c>
      <c r="C85" s="4" t="s">
        <v>511</v>
      </c>
      <c r="D85" s="4" t="s">
        <v>511</v>
      </c>
      <c r="E85" s="4" t="s">
        <v>511</v>
      </c>
      <c r="F85" s="10">
        <v>4E+18</v>
      </c>
      <c r="G85" s="10">
        <v>300000000000</v>
      </c>
      <c r="H85" s="11">
        <v>2.0000000000000001E+40</v>
      </c>
      <c r="I85">
        <v>500000</v>
      </c>
      <c r="J85" s="10">
        <v>20000000000</v>
      </c>
      <c r="K85" s="10" t="b">
        <v>0</v>
      </c>
      <c r="L85" s="10">
        <v>10</v>
      </c>
      <c r="M85" s="31" t="s">
        <v>515</v>
      </c>
      <c r="N85" s="30" t="s">
        <v>513</v>
      </c>
      <c r="O85" s="31" t="s">
        <v>512</v>
      </c>
      <c r="P85" s="30" t="s">
        <v>514</v>
      </c>
      <c r="Q85" t="s">
        <v>611</v>
      </c>
      <c r="R85" t="s">
        <v>614</v>
      </c>
    </row>
    <row r="86" spans="1:18" s="38" customFormat="1" x14ac:dyDescent="0.3">
      <c r="A86" s="3">
        <v>84</v>
      </c>
      <c r="B86" s="3" t="s">
        <v>509</v>
      </c>
      <c r="C86" s="33" t="s">
        <v>510</v>
      </c>
      <c r="D86" s="33" t="s">
        <v>510</v>
      </c>
      <c r="E86" s="33" t="s">
        <v>510</v>
      </c>
      <c r="F86" s="34">
        <v>4E+18</v>
      </c>
      <c r="G86" s="34">
        <v>300000000000</v>
      </c>
      <c r="H86" s="35">
        <v>2.0000000000000001E+40</v>
      </c>
      <c r="I86" s="32">
        <v>500000</v>
      </c>
      <c r="J86" s="34">
        <v>20000000000</v>
      </c>
      <c r="K86" s="34" t="b">
        <v>0</v>
      </c>
      <c r="L86" s="34">
        <v>10</v>
      </c>
      <c r="M86" s="36" t="s">
        <v>527</v>
      </c>
      <c r="N86" s="37" t="s">
        <v>526</v>
      </c>
      <c r="O86" s="36" t="s">
        <v>525</v>
      </c>
      <c r="P86" s="36" t="s">
        <v>524</v>
      </c>
      <c r="Q86" t="s">
        <v>611</v>
      </c>
      <c r="R86" t="s">
        <v>613</v>
      </c>
    </row>
    <row r="87" spans="1:18" s="22" customFormat="1" x14ac:dyDescent="0.3">
      <c r="A87" s="3">
        <v>85</v>
      </c>
      <c r="B87" s="3" t="s">
        <v>516</v>
      </c>
      <c r="C87" s="23" t="s">
        <v>523</v>
      </c>
      <c r="D87" s="23" t="s">
        <v>521</v>
      </c>
      <c r="E87" s="23" t="s">
        <v>521</v>
      </c>
      <c r="F87" s="24">
        <v>4E+18</v>
      </c>
      <c r="G87" s="24">
        <v>300000000000</v>
      </c>
      <c r="H87" s="25">
        <v>2.0000000000000001E+40</v>
      </c>
      <c r="I87" s="22">
        <v>500000</v>
      </c>
      <c r="J87" s="24">
        <v>20000000000</v>
      </c>
      <c r="K87" s="24" t="b">
        <v>0</v>
      </c>
      <c r="L87" s="24">
        <v>10</v>
      </c>
      <c r="M87" s="26" t="s">
        <v>534</v>
      </c>
      <c r="N87" s="28" t="s">
        <v>520</v>
      </c>
      <c r="O87" s="26" t="s">
        <v>532</v>
      </c>
      <c r="P87" s="24" t="s">
        <v>533</v>
      </c>
      <c r="Q87" t="s">
        <v>611</v>
      </c>
      <c r="R87" t="s">
        <v>614</v>
      </c>
    </row>
    <row r="88" spans="1:18" s="22" customFormat="1" x14ac:dyDescent="0.3">
      <c r="A88" s="3">
        <v>86</v>
      </c>
      <c r="B88" s="3" t="s">
        <v>517</v>
      </c>
      <c r="C88" s="23" t="s">
        <v>522</v>
      </c>
      <c r="D88" s="23" t="s">
        <v>522</v>
      </c>
      <c r="E88" s="23" t="s">
        <v>522</v>
      </c>
      <c r="F88" s="24">
        <v>4E+18</v>
      </c>
      <c r="G88" s="24">
        <v>300000000000</v>
      </c>
      <c r="H88" s="25">
        <v>2.0000000000000001E+40</v>
      </c>
      <c r="I88" s="22">
        <v>500000</v>
      </c>
      <c r="J88" s="24">
        <v>20000000000</v>
      </c>
      <c r="K88" s="24" t="b">
        <v>0</v>
      </c>
      <c r="L88" s="24">
        <v>10</v>
      </c>
      <c r="M88" s="26" t="s">
        <v>538</v>
      </c>
      <c r="N88" s="28" t="s">
        <v>537</v>
      </c>
      <c r="O88" s="26" t="s">
        <v>535</v>
      </c>
      <c r="P88" s="24" t="s">
        <v>536</v>
      </c>
      <c r="Q88" t="s">
        <v>611</v>
      </c>
      <c r="R88" t="s">
        <v>614</v>
      </c>
    </row>
    <row r="89" spans="1:18" x14ac:dyDescent="0.3">
      <c r="A89" s="3">
        <v>87</v>
      </c>
      <c r="B89" s="3" t="s">
        <v>518</v>
      </c>
      <c r="C89" s="23" t="s">
        <v>519</v>
      </c>
      <c r="D89" s="23" t="s">
        <v>519</v>
      </c>
      <c r="E89" s="23" t="s">
        <v>519</v>
      </c>
      <c r="F89" s="24">
        <v>4E+18</v>
      </c>
      <c r="G89" s="24">
        <v>300000000000</v>
      </c>
      <c r="H89" s="25">
        <v>2.0000000000000001E+40</v>
      </c>
      <c r="I89" s="22">
        <v>500000</v>
      </c>
      <c r="J89" s="24">
        <v>20000000000</v>
      </c>
      <c r="K89" s="24" t="b">
        <v>0</v>
      </c>
      <c r="L89" s="24">
        <v>10</v>
      </c>
      <c r="M89" s="26" t="s">
        <v>558</v>
      </c>
      <c r="N89" s="28" t="s">
        <v>551</v>
      </c>
      <c r="O89" s="26" t="s">
        <v>555</v>
      </c>
      <c r="P89" s="24" t="s">
        <v>556</v>
      </c>
      <c r="Q89" t="s">
        <v>611</v>
      </c>
      <c r="R89" t="s">
        <v>614</v>
      </c>
    </row>
    <row r="90" spans="1:18" x14ac:dyDescent="0.3">
      <c r="A90" s="3">
        <v>88</v>
      </c>
      <c r="B90" s="3" t="s">
        <v>543</v>
      </c>
      <c r="C90" s="23" t="s">
        <v>544</v>
      </c>
      <c r="D90" s="23" t="s">
        <v>544</v>
      </c>
      <c r="E90" s="23" t="s">
        <v>544</v>
      </c>
      <c r="F90" s="24">
        <v>4E+18</v>
      </c>
      <c r="G90" s="24">
        <v>300000000000</v>
      </c>
      <c r="H90" s="25">
        <v>2.0000000000000001E+40</v>
      </c>
      <c r="I90" s="22">
        <v>500000</v>
      </c>
      <c r="J90" s="24">
        <v>20000000000</v>
      </c>
      <c r="K90" s="24" t="b">
        <v>0</v>
      </c>
      <c r="L90" s="24">
        <v>10</v>
      </c>
      <c r="M90" s="26" t="s">
        <v>559</v>
      </c>
      <c r="N90" s="28" t="s">
        <v>552</v>
      </c>
      <c r="O90" s="26" t="s">
        <v>555</v>
      </c>
      <c r="P90" s="24" t="s">
        <v>557</v>
      </c>
      <c r="Q90" t="s">
        <v>611</v>
      </c>
      <c r="R90" t="s">
        <v>614</v>
      </c>
    </row>
    <row r="91" spans="1:18" x14ac:dyDescent="0.3">
      <c r="A91" s="3">
        <v>89</v>
      </c>
      <c r="B91" s="3" t="s">
        <v>545</v>
      </c>
      <c r="C91" s="23" t="s">
        <v>547</v>
      </c>
      <c r="D91" s="23" t="s">
        <v>547</v>
      </c>
      <c r="E91" s="23" t="s">
        <v>547</v>
      </c>
      <c r="F91" s="24">
        <v>4E+18</v>
      </c>
      <c r="G91" s="24">
        <v>300000000000</v>
      </c>
      <c r="H91" s="25">
        <v>2.0000000000000001E+40</v>
      </c>
      <c r="I91" s="22">
        <v>500000</v>
      </c>
      <c r="J91" s="24">
        <v>20000000000</v>
      </c>
      <c r="K91" s="24" t="b">
        <v>0</v>
      </c>
      <c r="L91" s="24">
        <v>10</v>
      </c>
      <c r="M91" s="26" t="s">
        <v>566</v>
      </c>
      <c r="N91" s="28" t="s">
        <v>553</v>
      </c>
      <c r="O91" s="26" t="s">
        <v>565</v>
      </c>
      <c r="P91" s="24" t="s">
        <v>563</v>
      </c>
      <c r="Q91" t="s">
        <v>611</v>
      </c>
      <c r="R91" t="s">
        <v>614</v>
      </c>
    </row>
    <row r="92" spans="1:18" x14ac:dyDescent="0.3">
      <c r="A92" s="3">
        <v>90</v>
      </c>
      <c r="B92" s="3" t="s">
        <v>546</v>
      </c>
      <c r="C92" s="23" t="s">
        <v>548</v>
      </c>
      <c r="D92" s="23" t="s">
        <v>548</v>
      </c>
      <c r="E92" s="23" t="s">
        <v>548</v>
      </c>
      <c r="F92" s="24">
        <v>4E+18</v>
      </c>
      <c r="G92" s="24">
        <v>300000000000</v>
      </c>
      <c r="H92" s="25">
        <v>2.0000000000000001E+40</v>
      </c>
      <c r="I92" s="22">
        <v>500000</v>
      </c>
      <c r="J92" s="24">
        <v>20000000000</v>
      </c>
      <c r="K92" s="24" t="b">
        <v>0</v>
      </c>
      <c r="L92" s="24">
        <v>10</v>
      </c>
      <c r="M92" s="26" t="s">
        <v>569</v>
      </c>
      <c r="N92" s="28" t="s">
        <v>554</v>
      </c>
      <c r="O92" s="26" t="s">
        <v>565</v>
      </c>
      <c r="P92" s="24" t="s">
        <v>567</v>
      </c>
      <c r="Q92" t="s">
        <v>611</v>
      </c>
      <c r="R92" t="s">
        <v>614</v>
      </c>
    </row>
    <row r="93" spans="1:18" s="47" customFormat="1" x14ac:dyDescent="0.3">
      <c r="A93" s="47">
        <v>91</v>
      </c>
      <c r="B93" s="47" t="s">
        <v>550</v>
      </c>
      <c r="C93" s="48" t="s">
        <v>549</v>
      </c>
      <c r="D93" s="48" t="s">
        <v>549</v>
      </c>
      <c r="E93" s="48" t="s">
        <v>549</v>
      </c>
      <c r="F93" s="49">
        <v>4E+18</v>
      </c>
      <c r="G93" s="49">
        <v>300000000000</v>
      </c>
      <c r="H93" s="50">
        <v>2.0000000000000001E+40</v>
      </c>
      <c r="I93" s="47">
        <v>500000</v>
      </c>
      <c r="J93" s="49">
        <v>20000000000</v>
      </c>
      <c r="K93" s="49" t="b">
        <v>0</v>
      </c>
      <c r="L93" s="49">
        <v>10</v>
      </c>
      <c r="M93" s="51" t="s">
        <v>699</v>
      </c>
      <c r="N93" s="52" t="s">
        <v>701</v>
      </c>
      <c r="O93" s="51" t="s">
        <v>700</v>
      </c>
      <c r="P93" s="49" t="s">
        <v>699</v>
      </c>
      <c r="Q93" t="s">
        <v>610</v>
      </c>
      <c r="R93" t="s">
        <v>613</v>
      </c>
    </row>
    <row r="94" spans="1:18" x14ac:dyDescent="0.3">
      <c r="A94" s="3">
        <v>92</v>
      </c>
      <c r="B94" s="3" t="s">
        <v>560</v>
      </c>
      <c r="C94" s="4" t="s">
        <v>561</v>
      </c>
      <c r="D94" s="4" t="s">
        <v>561</v>
      </c>
      <c r="E94" s="4" t="s">
        <v>561</v>
      </c>
      <c r="F94" s="10">
        <v>4E+18</v>
      </c>
      <c r="G94" s="10">
        <v>300000000000</v>
      </c>
      <c r="H94" s="11">
        <v>2.0000000000000001E+40</v>
      </c>
      <c r="I94">
        <v>500000</v>
      </c>
      <c r="J94" s="10">
        <v>20000000000</v>
      </c>
      <c r="K94" s="10" t="b">
        <v>0</v>
      </c>
      <c r="L94" s="10">
        <v>10</v>
      </c>
      <c r="M94" s="26" t="s">
        <v>570</v>
      </c>
      <c r="N94" s="28" t="s">
        <v>562</v>
      </c>
      <c r="O94" s="26" t="s">
        <v>564</v>
      </c>
      <c r="P94" s="24" t="s">
        <v>568</v>
      </c>
      <c r="Q94" t="s">
        <v>611</v>
      </c>
      <c r="R94" t="s">
        <v>614</v>
      </c>
    </row>
    <row r="95" spans="1:18" x14ac:dyDescent="0.3">
      <c r="A95" s="3">
        <v>93</v>
      </c>
      <c r="B95" s="3" t="s">
        <v>571</v>
      </c>
      <c r="C95" s="23" t="s">
        <v>117</v>
      </c>
      <c r="D95" s="23" t="s">
        <v>117</v>
      </c>
      <c r="E95" s="23" t="s">
        <v>117</v>
      </c>
      <c r="F95" s="24">
        <v>4E+18</v>
      </c>
      <c r="G95" s="24">
        <v>300000000000</v>
      </c>
      <c r="H95" s="25">
        <v>2.0000000000000001E+40</v>
      </c>
      <c r="I95" s="22">
        <v>500000</v>
      </c>
      <c r="J95" s="24">
        <v>20000000000</v>
      </c>
      <c r="K95" s="24" t="b">
        <v>0</v>
      </c>
      <c r="L95" s="24">
        <v>10</v>
      </c>
      <c r="M95" s="26" t="s">
        <v>593</v>
      </c>
      <c r="N95" s="28" t="s">
        <v>574</v>
      </c>
      <c r="O95" s="26" t="s">
        <v>565</v>
      </c>
      <c r="P95" s="24" t="s">
        <v>587</v>
      </c>
      <c r="Q95" t="s">
        <v>611</v>
      </c>
      <c r="R95" t="s">
        <v>614</v>
      </c>
    </row>
    <row r="96" spans="1:18" x14ac:dyDescent="0.3">
      <c r="A96" s="3">
        <v>94</v>
      </c>
      <c r="B96" s="3" t="s">
        <v>572</v>
      </c>
      <c r="C96" s="23" t="s">
        <v>182</v>
      </c>
      <c r="D96" s="23" t="s">
        <v>182</v>
      </c>
      <c r="E96" s="23" t="s">
        <v>182</v>
      </c>
      <c r="F96" s="24">
        <v>4E+18</v>
      </c>
      <c r="G96" s="24">
        <v>300000000000</v>
      </c>
      <c r="H96" s="25">
        <v>2.0000000000000001E+40</v>
      </c>
      <c r="I96" s="22">
        <v>500000</v>
      </c>
      <c r="J96" s="24">
        <v>20000000000</v>
      </c>
      <c r="K96" s="24" t="b">
        <v>0</v>
      </c>
      <c r="L96" s="24">
        <v>10</v>
      </c>
      <c r="M96" s="26" t="s">
        <v>594</v>
      </c>
      <c r="N96" s="28" t="s">
        <v>575</v>
      </c>
      <c r="O96" s="26" t="s">
        <v>565</v>
      </c>
      <c r="P96" s="24" t="s">
        <v>588</v>
      </c>
      <c r="Q96" t="s">
        <v>611</v>
      </c>
      <c r="R96" t="s">
        <v>614</v>
      </c>
    </row>
    <row r="97" spans="1:18" x14ac:dyDescent="0.3">
      <c r="A97" s="3">
        <v>95</v>
      </c>
      <c r="B97" s="3" t="s">
        <v>573</v>
      </c>
      <c r="C97" s="23" t="s">
        <v>579</v>
      </c>
      <c r="D97" s="23" t="s">
        <v>579</v>
      </c>
      <c r="E97" s="23" t="s">
        <v>579</v>
      </c>
      <c r="F97" s="24">
        <v>4E+18</v>
      </c>
      <c r="G97" s="24">
        <v>300000000000</v>
      </c>
      <c r="H97" s="25">
        <v>2.0000000000000001E+40</v>
      </c>
      <c r="I97" s="22">
        <v>500000</v>
      </c>
      <c r="J97" s="24">
        <v>20000000000</v>
      </c>
      <c r="K97" s="24" t="b">
        <v>0</v>
      </c>
      <c r="L97" s="24">
        <v>10</v>
      </c>
      <c r="M97" s="26" t="s">
        <v>595</v>
      </c>
      <c r="N97" s="28" t="s">
        <v>576</v>
      </c>
      <c r="O97" s="26" t="s">
        <v>591</v>
      </c>
      <c r="P97" s="24" t="s">
        <v>589</v>
      </c>
      <c r="Q97" t="s">
        <v>611</v>
      </c>
      <c r="R97" t="s">
        <v>614</v>
      </c>
    </row>
    <row r="98" spans="1:18" x14ac:dyDescent="0.3">
      <c r="A98" s="3">
        <v>96</v>
      </c>
      <c r="B98" s="3" t="s">
        <v>577</v>
      </c>
      <c r="C98" s="4" t="s">
        <v>586</v>
      </c>
      <c r="D98" s="4" t="s">
        <v>586</v>
      </c>
      <c r="E98" s="4" t="s">
        <v>586</v>
      </c>
      <c r="F98" s="10">
        <v>4E+18</v>
      </c>
      <c r="G98" s="10">
        <v>300000000000</v>
      </c>
      <c r="H98" s="11">
        <v>2.0000000000000001E+40</v>
      </c>
      <c r="I98">
        <v>500000</v>
      </c>
      <c r="J98" s="10">
        <v>20000000000</v>
      </c>
      <c r="K98" s="10" t="b">
        <v>0</v>
      </c>
      <c r="L98" s="10">
        <v>10</v>
      </c>
      <c r="M98" s="26" t="s">
        <v>596</v>
      </c>
      <c r="N98" s="28" t="s">
        <v>578</v>
      </c>
      <c r="O98" s="26" t="s">
        <v>592</v>
      </c>
      <c r="P98" s="24" t="s">
        <v>590</v>
      </c>
      <c r="Q98" t="s">
        <v>611</v>
      </c>
      <c r="R98" t="s">
        <v>614</v>
      </c>
    </row>
    <row r="99" spans="1:18" x14ac:dyDescent="0.3">
      <c r="A99" s="3">
        <v>97</v>
      </c>
      <c r="B99" s="3" t="s">
        <v>582</v>
      </c>
      <c r="C99" s="4" t="s">
        <v>583</v>
      </c>
      <c r="D99" s="4" t="s">
        <v>583</v>
      </c>
      <c r="E99" s="4" t="s">
        <v>583</v>
      </c>
      <c r="F99" s="10">
        <v>4E+18</v>
      </c>
      <c r="G99" s="10">
        <v>300000000000</v>
      </c>
      <c r="H99" s="11">
        <v>2.0000000000000001E+40</v>
      </c>
      <c r="I99">
        <v>500000</v>
      </c>
      <c r="J99" s="10">
        <v>20000000000</v>
      </c>
      <c r="K99" s="10" t="b">
        <v>0</v>
      </c>
      <c r="L99" s="10">
        <v>10</v>
      </c>
      <c r="M99" s="40" t="s">
        <v>585</v>
      </c>
      <c r="N99" s="39" t="s">
        <v>580</v>
      </c>
      <c r="O99" s="40" t="s">
        <v>581</v>
      </c>
      <c r="P99" s="41" t="s">
        <v>584</v>
      </c>
      <c r="Q99" t="s">
        <v>611</v>
      </c>
      <c r="R99" t="s">
        <v>614</v>
      </c>
    </row>
    <row r="100" spans="1:18" x14ac:dyDescent="0.3">
      <c r="A100" s="3">
        <v>98</v>
      </c>
      <c r="B100" s="3" t="s">
        <v>597</v>
      </c>
      <c r="C100" s="23" t="s">
        <v>616</v>
      </c>
      <c r="D100" s="23" t="s">
        <v>616</v>
      </c>
      <c r="E100" s="23" t="s">
        <v>616</v>
      </c>
      <c r="F100" s="24">
        <v>4E+18</v>
      </c>
      <c r="G100" s="24">
        <v>300000000000</v>
      </c>
      <c r="H100" s="25">
        <v>2.0000000000000001E+40</v>
      </c>
      <c r="I100" s="22">
        <v>500000</v>
      </c>
      <c r="J100" s="24">
        <v>20000000000</v>
      </c>
      <c r="K100" s="24" t="b">
        <v>0</v>
      </c>
      <c r="L100" s="24">
        <v>10</v>
      </c>
      <c r="M100" s="26" t="s">
        <v>629</v>
      </c>
      <c r="N100" s="28" t="s">
        <v>619</v>
      </c>
      <c r="O100" s="26" t="s">
        <v>624</v>
      </c>
      <c r="P100" s="24" t="s">
        <v>625</v>
      </c>
      <c r="Q100" t="s">
        <v>611</v>
      </c>
      <c r="R100" t="s">
        <v>614</v>
      </c>
    </row>
    <row r="101" spans="1:18" x14ac:dyDescent="0.3">
      <c r="A101" s="3">
        <v>99</v>
      </c>
      <c r="B101" s="3" t="s">
        <v>598</v>
      </c>
      <c r="C101" s="23" t="s">
        <v>615</v>
      </c>
      <c r="D101" s="23" t="s">
        <v>615</v>
      </c>
      <c r="E101" s="23" t="s">
        <v>615</v>
      </c>
      <c r="F101" s="24">
        <v>4E+18</v>
      </c>
      <c r="G101" s="24">
        <v>300000000000</v>
      </c>
      <c r="H101" s="25">
        <v>2.0000000000000001E+40</v>
      </c>
      <c r="I101" s="22">
        <v>500000</v>
      </c>
      <c r="J101" s="24">
        <v>20000000000</v>
      </c>
      <c r="K101" s="24" t="b">
        <v>0</v>
      </c>
      <c r="L101" s="24">
        <v>10</v>
      </c>
      <c r="M101" s="26" t="s">
        <v>630</v>
      </c>
      <c r="N101" s="28" t="s">
        <v>620</v>
      </c>
      <c r="O101" s="26" t="s">
        <v>624</v>
      </c>
      <c r="P101" s="24" t="s">
        <v>626</v>
      </c>
      <c r="Q101" t="s">
        <v>611</v>
      </c>
      <c r="R101" t="s">
        <v>614</v>
      </c>
    </row>
    <row r="102" spans="1:18" x14ac:dyDescent="0.3">
      <c r="A102" s="3">
        <v>100</v>
      </c>
      <c r="B102" s="3" t="s">
        <v>599</v>
      </c>
      <c r="C102" s="23" t="s">
        <v>617</v>
      </c>
      <c r="D102" s="23" t="s">
        <v>617</v>
      </c>
      <c r="E102" s="23" t="s">
        <v>617</v>
      </c>
      <c r="F102" s="24">
        <v>4E+18</v>
      </c>
      <c r="G102" s="24">
        <v>300000000000</v>
      </c>
      <c r="H102" s="25">
        <v>2.0000000000000001E+40</v>
      </c>
      <c r="I102" s="22">
        <v>500000</v>
      </c>
      <c r="J102" s="24">
        <v>20000000000</v>
      </c>
      <c r="K102" s="24" t="b">
        <v>0</v>
      </c>
      <c r="L102" s="24">
        <v>10</v>
      </c>
      <c r="M102" s="26" t="s">
        <v>631</v>
      </c>
      <c r="N102" s="28" t="s">
        <v>621</v>
      </c>
      <c r="O102" s="26" t="s">
        <v>623</v>
      </c>
      <c r="P102" s="24" t="s">
        <v>627</v>
      </c>
      <c r="Q102" t="s">
        <v>611</v>
      </c>
      <c r="R102" t="s">
        <v>614</v>
      </c>
    </row>
    <row r="103" spans="1:18" x14ac:dyDescent="0.3">
      <c r="A103" s="3">
        <v>101</v>
      </c>
      <c r="B103" s="3" t="s">
        <v>600</v>
      </c>
      <c r="C103" s="23" t="s">
        <v>618</v>
      </c>
      <c r="D103" s="23" t="s">
        <v>618</v>
      </c>
      <c r="E103" s="23" t="s">
        <v>618</v>
      </c>
      <c r="F103" s="24">
        <v>4E+18</v>
      </c>
      <c r="G103" s="24">
        <v>300000000000</v>
      </c>
      <c r="H103" s="25">
        <v>2.0000000000000001E+40</v>
      </c>
      <c r="I103" s="22">
        <v>500000</v>
      </c>
      <c r="J103" s="24">
        <v>20000000000</v>
      </c>
      <c r="K103" s="24" t="b">
        <v>0</v>
      </c>
      <c r="L103" s="24">
        <v>10</v>
      </c>
      <c r="M103" s="26" t="s">
        <v>632</v>
      </c>
      <c r="N103" s="28" t="s">
        <v>622</v>
      </c>
      <c r="O103" s="26" t="s">
        <v>623</v>
      </c>
      <c r="P103" s="24" t="s">
        <v>628</v>
      </c>
      <c r="Q103" t="s">
        <v>611</v>
      </c>
      <c r="R103" t="s">
        <v>614</v>
      </c>
    </row>
    <row r="104" spans="1:18" x14ac:dyDescent="0.3">
      <c r="A104" s="3">
        <v>102</v>
      </c>
      <c r="B104" s="3" t="s">
        <v>601</v>
      </c>
      <c r="C104" s="23" t="s">
        <v>605</v>
      </c>
      <c r="D104" s="23" t="s">
        <v>605</v>
      </c>
      <c r="E104" s="23" t="s">
        <v>605</v>
      </c>
      <c r="F104" s="24">
        <v>4E+18</v>
      </c>
      <c r="G104" s="24">
        <v>300000000000</v>
      </c>
      <c r="H104" s="25">
        <v>2.0000000000000001E+40</v>
      </c>
      <c r="I104" s="22">
        <v>500000</v>
      </c>
      <c r="J104" s="24">
        <v>20000000000</v>
      </c>
      <c r="K104" s="24" t="b">
        <v>0</v>
      </c>
      <c r="L104" s="24">
        <v>10</v>
      </c>
      <c r="M104" s="16" t="s">
        <v>644</v>
      </c>
      <c r="N104" s="28" t="s">
        <v>633</v>
      </c>
      <c r="O104" s="26" t="s">
        <v>637</v>
      </c>
      <c r="P104" s="24" t="s">
        <v>640</v>
      </c>
      <c r="Q104" t="s">
        <v>611</v>
      </c>
      <c r="R104" t="s">
        <v>614</v>
      </c>
    </row>
    <row r="105" spans="1:18" x14ac:dyDescent="0.3">
      <c r="A105" s="3">
        <v>103</v>
      </c>
      <c r="B105" s="3" t="s">
        <v>602</v>
      </c>
      <c r="C105" s="23" t="s">
        <v>606</v>
      </c>
      <c r="D105" s="23" t="s">
        <v>606</v>
      </c>
      <c r="E105" s="23" t="s">
        <v>606</v>
      </c>
      <c r="F105" s="24">
        <v>4E+18</v>
      </c>
      <c r="G105" s="24">
        <v>300000000000</v>
      </c>
      <c r="H105" s="25">
        <v>2.0000000000000001E+40</v>
      </c>
      <c r="I105" s="22">
        <v>500000</v>
      </c>
      <c r="J105" s="24">
        <v>20000000000</v>
      </c>
      <c r="K105" s="24" t="b">
        <v>0</v>
      </c>
      <c r="L105" s="24">
        <v>10</v>
      </c>
      <c r="M105" s="16" t="s">
        <v>645</v>
      </c>
      <c r="N105" s="28" t="s">
        <v>634</v>
      </c>
      <c r="O105" s="26" t="s">
        <v>638</v>
      </c>
      <c r="P105" s="24" t="s">
        <v>641</v>
      </c>
      <c r="Q105" t="s">
        <v>611</v>
      </c>
      <c r="R105" t="s">
        <v>614</v>
      </c>
    </row>
    <row r="106" spans="1:18" x14ac:dyDescent="0.3">
      <c r="A106" s="3">
        <v>104</v>
      </c>
      <c r="B106" s="3" t="s">
        <v>603</v>
      </c>
      <c r="C106" s="23" t="s">
        <v>607</v>
      </c>
      <c r="D106" s="23" t="s">
        <v>607</v>
      </c>
      <c r="E106" s="23" t="s">
        <v>607</v>
      </c>
      <c r="F106" s="24">
        <v>4E+18</v>
      </c>
      <c r="G106" s="24">
        <v>300000000000</v>
      </c>
      <c r="H106" s="25">
        <v>2.0000000000000001E+40</v>
      </c>
      <c r="I106" s="22">
        <v>500000</v>
      </c>
      <c r="J106" s="24">
        <v>20000000000</v>
      </c>
      <c r="K106" s="24" t="b">
        <v>0</v>
      </c>
      <c r="L106" s="24">
        <v>10</v>
      </c>
      <c r="M106" s="16" t="s">
        <v>646</v>
      </c>
      <c r="N106" s="28" t="s">
        <v>635</v>
      </c>
      <c r="O106" s="26" t="s">
        <v>591</v>
      </c>
      <c r="P106" s="24" t="s">
        <v>642</v>
      </c>
      <c r="Q106" t="s">
        <v>611</v>
      </c>
      <c r="R106" t="s">
        <v>614</v>
      </c>
    </row>
    <row r="107" spans="1:18" x14ac:dyDescent="0.3">
      <c r="A107" s="3">
        <v>105</v>
      </c>
      <c r="B107" s="3" t="s">
        <v>604</v>
      </c>
      <c r="C107" s="23" t="s">
        <v>608</v>
      </c>
      <c r="D107" s="23" t="s">
        <v>608</v>
      </c>
      <c r="E107" s="23" t="s">
        <v>608</v>
      </c>
      <c r="F107" s="24">
        <v>4E+18</v>
      </c>
      <c r="G107" s="24">
        <v>300000000000</v>
      </c>
      <c r="H107" s="25">
        <v>2.0000000000000001E+40</v>
      </c>
      <c r="I107" s="22">
        <v>500000</v>
      </c>
      <c r="J107" s="24">
        <v>20000000000</v>
      </c>
      <c r="K107" s="24" t="b">
        <v>0</v>
      </c>
      <c r="L107" s="24">
        <v>10</v>
      </c>
      <c r="M107" s="16" t="s">
        <v>647</v>
      </c>
      <c r="N107" s="28" t="s">
        <v>636</v>
      </c>
      <c r="O107" s="26" t="s">
        <v>639</v>
      </c>
      <c r="P107" s="24" t="s">
        <v>643</v>
      </c>
      <c r="Q107" t="s">
        <v>611</v>
      </c>
      <c r="R107" t="s">
        <v>614</v>
      </c>
    </row>
    <row r="108" spans="1:18" x14ac:dyDescent="0.3">
      <c r="A108" s="3">
        <v>106</v>
      </c>
      <c r="B108" s="3" t="s">
        <v>648</v>
      </c>
      <c r="C108" s="23" t="s">
        <v>654</v>
      </c>
      <c r="D108" s="23" t="s">
        <v>654</v>
      </c>
      <c r="E108" s="23" t="s">
        <v>654</v>
      </c>
      <c r="F108" s="24">
        <v>4E+18</v>
      </c>
      <c r="G108" s="24">
        <v>300000000000</v>
      </c>
      <c r="H108" s="25">
        <v>2.0000000000000001E+40</v>
      </c>
      <c r="I108" s="22">
        <v>500000</v>
      </c>
      <c r="J108" s="24">
        <v>20000000000</v>
      </c>
      <c r="K108" s="24" t="b">
        <v>0</v>
      </c>
      <c r="L108" s="24">
        <v>10</v>
      </c>
      <c r="M108" s="16" t="s">
        <v>691</v>
      </c>
      <c r="N108" s="28" t="s">
        <v>651</v>
      </c>
      <c r="O108" s="26" t="s">
        <v>692</v>
      </c>
      <c r="P108" s="24" t="s">
        <v>690</v>
      </c>
      <c r="Q108" t="s">
        <v>611</v>
      </c>
      <c r="R108" t="s">
        <v>614</v>
      </c>
    </row>
    <row r="109" spans="1:18" x14ac:dyDescent="0.3">
      <c r="A109" s="3">
        <v>107</v>
      </c>
      <c r="B109" s="3" t="s">
        <v>649</v>
      </c>
      <c r="C109" s="23" t="s">
        <v>655</v>
      </c>
      <c r="D109" s="23" t="s">
        <v>655</v>
      </c>
      <c r="E109" s="23" t="s">
        <v>655</v>
      </c>
      <c r="F109" s="24">
        <v>4E+18</v>
      </c>
      <c r="G109" s="24">
        <v>300000000000</v>
      </c>
      <c r="H109" s="25">
        <v>2.0000000000000001E+40</v>
      </c>
      <c r="I109" s="22">
        <v>500000</v>
      </c>
      <c r="J109" s="24">
        <v>20000000000</v>
      </c>
      <c r="K109" s="24" t="b">
        <v>0</v>
      </c>
      <c r="L109" s="24">
        <v>10</v>
      </c>
      <c r="M109" s="16" t="s">
        <v>696</v>
      </c>
      <c r="N109" s="28" t="s">
        <v>652</v>
      </c>
      <c r="O109" s="26" t="s">
        <v>693</v>
      </c>
      <c r="P109" s="24" t="s">
        <v>695</v>
      </c>
      <c r="Q109" t="s">
        <v>611</v>
      </c>
      <c r="R109" t="s">
        <v>614</v>
      </c>
    </row>
    <row r="110" spans="1:18" x14ac:dyDescent="0.3">
      <c r="A110" s="3">
        <v>108</v>
      </c>
      <c r="B110" s="3" t="s">
        <v>650</v>
      </c>
      <c r="C110" s="23" t="s">
        <v>656</v>
      </c>
      <c r="D110" s="23" t="s">
        <v>656</v>
      </c>
      <c r="E110" s="23" t="s">
        <v>656</v>
      </c>
      <c r="F110" s="24">
        <v>4E+18</v>
      </c>
      <c r="G110" s="24">
        <v>300000000000</v>
      </c>
      <c r="H110" s="25">
        <v>2.0000000000000001E+40</v>
      </c>
      <c r="I110" s="22">
        <v>500000</v>
      </c>
      <c r="J110" s="24">
        <v>20000000000</v>
      </c>
      <c r="K110" s="24" t="b">
        <v>0</v>
      </c>
      <c r="L110" s="24">
        <v>10</v>
      </c>
      <c r="M110" s="16" t="s">
        <v>697</v>
      </c>
      <c r="N110" s="28" t="s">
        <v>653</v>
      </c>
      <c r="O110" s="26" t="s">
        <v>694</v>
      </c>
      <c r="P110" s="24" t="s">
        <v>698</v>
      </c>
      <c r="Q110" t="s">
        <v>611</v>
      </c>
      <c r="R110" t="s">
        <v>614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t="s">
        <v>12</v>
      </c>
      <c r="E2" s="1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1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4C6C4-9444-46C4-8908-7992075C8D2B}">
  <dimension ref="A2:AE50"/>
  <sheetViews>
    <sheetView workbookViewId="0">
      <selection activeCell="D32" sqref="D32"/>
    </sheetView>
  </sheetViews>
  <sheetFormatPr defaultRowHeight="16.5" x14ac:dyDescent="0.3"/>
  <cols>
    <col min="2" max="2" width="27.375" bestFit="1" customWidth="1"/>
    <col min="15" max="15" width="31.875" customWidth="1"/>
    <col min="16" max="20" width="6.875" bestFit="1" customWidth="1"/>
    <col min="21" max="24" width="6.875" customWidth="1"/>
    <col min="30" max="30" width="23.125" customWidth="1"/>
    <col min="31" max="31" width="18.375" customWidth="1"/>
  </cols>
  <sheetData>
    <row r="2" spans="1:31" x14ac:dyDescent="0.3">
      <c r="B2" t="s">
        <v>65</v>
      </c>
      <c r="C2" t="s">
        <v>681</v>
      </c>
      <c r="D2" t="s">
        <v>682</v>
      </c>
      <c r="E2" t="s">
        <v>683</v>
      </c>
      <c r="F2" t="s">
        <v>684</v>
      </c>
      <c r="G2" t="s">
        <v>685</v>
      </c>
      <c r="H2" t="s">
        <v>686</v>
      </c>
      <c r="I2" t="s">
        <v>687</v>
      </c>
      <c r="J2" t="s">
        <v>688</v>
      </c>
      <c r="K2" t="s">
        <v>689</v>
      </c>
      <c r="L2" t="s">
        <v>657</v>
      </c>
      <c r="O2" t="s">
        <v>62</v>
      </c>
      <c r="P2" t="s">
        <v>681</v>
      </c>
      <c r="Q2" t="s">
        <v>682</v>
      </c>
      <c r="R2" t="s">
        <v>683</v>
      </c>
      <c r="S2" t="s">
        <v>684</v>
      </c>
      <c r="T2" t="s">
        <v>685</v>
      </c>
      <c r="U2" t="s">
        <v>686</v>
      </c>
      <c r="V2" t="s">
        <v>687</v>
      </c>
      <c r="W2" t="s">
        <v>688</v>
      </c>
      <c r="X2" t="s">
        <v>689</v>
      </c>
      <c r="Y2" t="s">
        <v>657</v>
      </c>
      <c r="AB2" t="s">
        <v>658</v>
      </c>
      <c r="AC2" t="s">
        <v>659</v>
      </c>
    </row>
    <row r="3" spans="1:31" x14ac:dyDescent="0.3">
      <c r="C3" s="55">
        <v>120</v>
      </c>
      <c r="D3" s="55">
        <f>C3+20</f>
        <v>140</v>
      </c>
      <c r="E3" s="55">
        <f t="shared" ref="E3:I3" si="0">D3+20</f>
        <v>160</v>
      </c>
      <c r="F3" s="55">
        <f t="shared" si="0"/>
        <v>180</v>
      </c>
      <c r="G3" s="55">
        <f t="shared" si="0"/>
        <v>200</v>
      </c>
      <c r="H3" s="55">
        <f t="shared" si="0"/>
        <v>220</v>
      </c>
      <c r="I3" s="55">
        <f t="shared" si="0"/>
        <v>240</v>
      </c>
      <c r="J3" s="55">
        <v>260</v>
      </c>
      <c r="K3" s="55">
        <v>300</v>
      </c>
      <c r="AB3" t="s">
        <v>660</v>
      </c>
      <c r="AC3">
        <v>4</v>
      </c>
      <c r="AD3">
        <f>POWER(10,AC3)</f>
        <v>10000</v>
      </c>
      <c r="AE3" t="str">
        <f>RIGHT(AD3,AC3)</f>
        <v>0000</v>
      </c>
    </row>
    <row r="4" spans="1:31" x14ac:dyDescent="0.3">
      <c r="A4">
        <v>1</v>
      </c>
      <c r="B4" s="55" t="str">
        <f>C4&amp;","&amp;D4&amp;","&amp;E4&amp;","&amp;F4&amp;","&amp;G4&amp;","&amp;H4&amp;","&amp;I4&amp;","&amp;J4&amp;","&amp;K4</f>
        <v>120가,140가,160가,180가,200가,220가,240가,260가,300가</v>
      </c>
      <c r="C4" t="str">
        <f>$C$3&amp;L4</f>
        <v>120가</v>
      </c>
      <c r="D4" t="str">
        <f>$D$3&amp;L4</f>
        <v>140가</v>
      </c>
      <c r="E4" t="str">
        <f>$E$3&amp;L4</f>
        <v>160가</v>
      </c>
      <c r="F4" t="str">
        <f>$F$3&amp;L4</f>
        <v>180가</v>
      </c>
      <c r="G4" t="str">
        <f>$G$3&amp;L4</f>
        <v>200가</v>
      </c>
      <c r="H4" t="str">
        <f>$H$3&amp;L4</f>
        <v>220가</v>
      </c>
      <c r="I4" t="str">
        <f>$I$3&amp;L4</f>
        <v>240가</v>
      </c>
      <c r="J4" t="str">
        <f>$J$3&amp;L4</f>
        <v>260가</v>
      </c>
      <c r="K4" t="str">
        <f>$K$3&amp;L4</f>
        <v>300가</v>
      </c>
      <c r="L4" s="55" t="s">
        <v>680</v>
      </c>
      <c r="N4">
        <v>1</v>
      </c>
      <c r="O4" s="55" t="str">
        <f>P4&amp;","&amp;Q4&amp;","&amp;R4&amp;","&amp;S4&amp;","&amp;T4&amp;","&amp;U4&amp;","&amp;V4&amp;","&amp;W4&amp;","&amp;X4</f>
        <v>1.2E+98,1.4E+98,1.6E+98,1.8E+98,2E+98,2.2E+98,2.4E+98,2.6E+98,3E+98</v>
      </c>
      <c r="P4">
        <f>$C$3*Y4</f>
        <v>1.2000000000000001E+98</v>
      </c>
      <c r="Q4">
        <f>$D$3*Y4</f>
        <v>1.4E+98</v>
      </c>
      <c r="R4">
        <f>$E$3*Y4</f>
        <v>1.6000000000000001E+98</v>
      </c>
      <c r="S4">
        <f>$F$3*Y4</f>
        <v>1.8000000000000002E+98</v>
      </c>
      <c r="T4">
        <f>$G$3*Y4</f>
        <v>2E+98</v>
      </c>
      <c r="U4">
        <f>$H$3*Y4</f>
        <v>2.2000000000000001E+98</v>
      </c>
      <c r="V4">
        <f>$I$3*Y4</f>
        <v>2.4000000000000002E+98</v>
      </c>
      <c r="W4">
        <f>$J$3*Y4</f>
        <v>2.6000000000000003E+98</v>
      </c>
      <c r="X4">
        <f>$K$3*Y4</f>
        <v>3.0000000000000001E+98</v>
      </c>
      <c r="Y4" t="str">
        <f>VLOOKUP(L4,AB:AE,4,FALSE)</f>
        <v>1E+96</v>
      </c>
      <c r="AB4" t="s">
        <v>662</v>
      </c>
      <c r="AC4">
        <v>8</v>
      </c>
      <c r="AD4">
        <f t="shared" ref="AD4:AD26" si="1">POWER(10,AC4)</f>
        <v>100000000</v>
      </c>
      <c r="AE4" t="str">
        <f t="shared" ref="AE4:AE26" si="2">RIGHT(AD4,AC4)</f>
        <v>00000000</v>
      </c>
    </row>
    <row r="5" spans="1:31" x14ac:dyDescent="0.3">
      <c r="A5">
        <v>2</v>
      </c>
      <c r="B5" s="55"/>
      <c r="L5" s="55"/>
      <c r="N5">
        <v>2</v>
      </c>
      <c r="O5" s="55"/>
      <c r="AB5" t="s">
        <v>663</v>
      </c>
      <c r="AC5">
        <v>12</v>
      </c>
      <c r="AD5">
        <f t="shared" si="1"/>
        <v>1000000000000</v>
      </c>
      <c r="AE5" t="str">
        <f t="shared" si="2"/>
        <v>000000000000</v>
      </c>
    </row>
    <row r="6" spans="1:31" x14ac:dyDescent="0.3">
      <c r="A6">
        <v>3</v>
      </c>
      <c r="B6" s="55"/>
      <c r="L6" s="55"/>
      <c r="N6">
        <v>3</v>
      </c>
      <c r="O6" s="55"/>
      <c r="AB6" t="s">
        <v>664</v>
      </c>
      <c r="AC6">
        <v>16</v>
      </c>
      <c r="AD6">
        <f t="shared" si="1"/>
        <v>1E+16</v>
      </c>
      <c r="AE6" t="str">
        <f t="shared" si="2"/>
        <v>0000000000000000</v>
      </c>
    </row>
    <row r="7" spans="1:31" x14ac:dyDescent="0.3">
      <c r="A7">
        <v>4</v>
      </c>
      <c r="B7" s="55"/>
      <c r="L7" s="55"/>
      <c r="N7">
        <v>4</v>
      </c>
      <c r="O7" s="55"/>
      <c r="AB7" t="s">
        <v>61</v>
      </c>
      <c r="AC7">
        <v>20</v>
      </c>
      <c r="AD7">
        <f t="shared" si="1"/>
        <v>1E+20</v>
      </c>
      <c r="AE7" t="str">
        <f t="shared" si="2"/>
        <v>1E+20</v>
      </c>
    </row>
    <row r="8" spans="1:31" x14ac:dyDescent="0.3">
      <c r="A8">
        <v>5</v>
      </c>
      <c r="B8" s="55"/>
      <c r="L8" s="55"/>
      <c r="N8">
        <v>5</v>
      </c>
      <c r="O8" s="55"/>
      <c r="AB8" t="s">
        <v>50</v>
      </c>
      <c r="AC8">
        <v>24</v>
      </c>
      <c r="AD8">
        <f t="shared" si="1"/>
        <v>9.9999999999999998E+23</v>
      </c>
      <c r="AE8" t="str">
        <f t="shared" si="2"/>
        <v>1E+24</v>
      </c>
    </row>
    <row r="9" spans="1:31" x14ac:dyDescent="0.3">
      <c r="A9">
        <v>6</v>
      </c>
      <c r="B9" s="55"/>
      <c r="L9" s="55"/>
      <c r="N9">
        <v>6</v>
      </c>
      <c r="O9" s="55"/>
      <c r="AB9" t="s">
        <v>33</v>
      </c>
      <c r="AC9">
        <v>28</v>
      </c>
      <c r="AD9">
        <f t="shared" si="1"/>
        <v>9.9999999999999996E+27</v>
      </c>
      <c r="AE9" t="str">
        <f t="shared" si="2"/>
        <v>1E+28</v>
      </c>
    </row>
    <row r="10" spans="1:31" x14ac:dyDescent="0.3">
      <c r="A10">
        <v>7</v>
      </c>
      <c r="B10" s="55"/>
      <c r="L10" s="55"/>
      <c r="N10">
        <v>7</v>
      </c>
      <c r="O10" s="55"/>
      <c r="AB10" t="s">
        <v>665</v>
      </c>
      <c r="AC10">
        <v>32</v>
      </c>
      <c r="AD10">
        <f t="shared" si="1"/>
        <v>1.0000000000000001E+32</v>
      </c>
      <c r="AE10" t="str">
        <f t="shared" si="2"/>
        <v>1E+32</v>
      </c>
    </row>
    <row r="11" spans="1:31" x14ac:dyDescent="0.3">
      <c r="A11">
        <v>8</v>
      </c>
      <c r="B11" s="55"/>
      <c r="L11" s="55"/>
      <c r="N11">
        <v>8</v>
      </c>
      <c r="O11" s="55"/>
      <c r="AB11" t="s">
        <v>666</v>
      </c>
      <c r="AC11">
        <v>36</v>
      </c>
      <c r="AD11">
        <f t="shared" si="1"/>
        <v>1E+36</v>
      </c>
      <c r="AE11" t="str">
        <f t="shared" si="2"/>
        <v>1E+36</v>
      </c>
    </row>
    <row r="12" spans="1:31" x14ac:dyDescent="0.3">
      <c r="A12">
        <v>9</v>
      </c>
      <c r="B12" s="55"/>
      <c r="L12" s="55"/>
      <c r="N12">
        <v>9</v>
      </c>
      <c r="O12" s="55"/>
      <c r="AB12" t="s">
        <v>667</v>
      </c>
      <c r="AC12">
        <v>40</v>
      </c>
      <c r="AD12">
        <f t="shared" si="1"/>
        <v>1E+40</v>
      </c>
      <c r="AE12" t="str">
        <f t="shared" si="2"/>
        <v>1E+40</v>
      </c>
    </row>
    <row r="13" spans="1:31" x14ac:dyDescent="0.3">
      <c r="A13">
        <v>10</v>
      </c>
      <c r="B13" s="55"/>
      <c r="L13" s="55"/>
      <c r="N13">
        <v>10</v>
      </c>
      <c r="O13" s="55"/>
      <c r="AB13" t="s">
        <v>668</v>
      </c>
      <c r="AC13">
        <v>44</v>
      </c>
      <c r="AD13">
        <f t="shared" si="1"/>
        <v>1.0000000000000001E+44</v>
      </c>
      <c r="AE13" t="str">
        <f t="shared" si="2"/>
        <v>1E+44</v>
      </c>
    </row>
    <row r="14" spans="1:31" x14ac:dyDescent="0.3">
      <c r="A14">
        <v>11</v>
      </c>
      <c r="B14" s="55"/>
      <c r="N14">
        <v>11</v>
      </c>
      <c r="O14" s="55"/>
      <c r="AB14" t="s">
        <v>669</v>
      </c>
      <c r="AC14">
        <v>48</v>
      </c>
      <c r="AD14">
        <f t="shared" si="1"/>
        <v>1E+48</v>
      </c>
      <c r="AE14" t="str">
        <f t="shared" si="2"/>
        <v>1E+48</v>
      </c>
    </row>
    <row r="15" spans="1:31" x14ac:dyDescent="0.3">
      <c r="A15">
        <v>12</v>
      </c>
      <c r="B15" s="55"/>
      <c r="N15">
        <v>12</v>
      </c>
      <c r="O15" s="55"/>
      <c r="AB15" t="s">
        <v>671</v>
      </c>
      <c r="AC15">
        <v>52</v>
      </c>
      <c r="AD15">
        <f t="shared" si="1"/>
        <v>9.9999999999999999E+51</v>
      </c>
      <c r="AE15" t="str">
        <f t="shared" si="2"/>
        <v>1E+52</v>
      </c>
    </row>
    <row r="16" spans="1:31" x14ac:dyDescent="0.3">
      <c r="O16" s="56"/>
      <c r="AB16" t="s">
        <v>672</v>
      </c>
      <c r="AC16">
        <v>56</v>
      </c>
      <c r="AD16">
        <f t="shared" si="1"/>
        <v>1.0000000000000001E+56</v>
      </c>
      <c r="AE16" t="str">
        <f t="shared" si="2"/>
        <v>1E+56</v>
      </c>
    </row>
    <row r="17" spans="28:31" x14ac:dyDescent="0.3">
      <c r="AB17" t="s">
        <v>673</v>
      </c>
      <c r="AC17">
        <v>60</v>
      </c>
      <c r="AD17">
        <f t="shared" si="1"/>
        <v>9.9999999999999995E+59</v>
      </c>
      <c r="AE17" t="str">
        <f t="shared" si="2"/>
        <v>1E+60</v>
      </c>
    </row>
    <row r="18" spans="28:31" x14ac:dyDescent="0.3">
      <c r="AB18" t="s">
        <v>674</v>
      </c>
      <c r="AC18">
        <v>64</v>
      </c>
      <c r="AD18">
        <f t="shared" si="1"/>
        <v>1E+64</v>
      </c>
      <c r="AE18" t="str">
        <f t="shared" si="2"/>
        <v>1E+64</v>
      </c>
    </row>
    <row r="19" spans="28:31" x14ac:dyDescent="0.3">
      <c r="AB19" t="s">
        <v>675</v>
      </c>
      <c r="AC19">
        <v>68</v>
      </c>
      <c r="AD19">
        <f t="shared" si="1"/>
        <v>9.9999999999999995E+67</v>
      </c>
      <c r="AE19" t="str">
        <f t="shared" si="2"/>
        <v>1E+68</v>
      </c>
    </row>
    <row r="20" spans="28:31" x14ac:dyDescent="0.3">
      <c r="AB20" t="s">
        <v>676</v>
      </c>
      <c r="AC20">
        <v>72</v>
      </c>
      <c r="AD20">
        <f t="shared" si="1"/>
        <v>9.9999999999999994E+71</v>
      </c>
      <c r="AE20" t="str">
        <f t="shared" si="2"/>
        <v>1E+72</v>
      </c>
    </row>
    <row r="21" spans="28:31" x14ac:dyDescent="0.3">
      <c r="AB21" t="s">
        <v>677</v>
      </c>
      <c r="AC21">
        <v>76</v>
      </c>
      <c r="AD21">
        <f t="shared" si="1"/>
        <v>1E+76</v>
      </c>
      <c r="AE21" t="str">
        <f t="shared" si="2"/>
        <v>1E+76</v>
      </c>
    </row>
    <row r="22" spans="28:31" x14ac:dyDescent="0.3">
      <c r="AB22" t="s">
        <v>678</v>
      </c>
      <c r="AC22">
        <v>80</v>
      </c>
      <c r="AD22">
        <f t="shared" si="1"/>
        <v>1E+80</v>
      </c>
      <c r="AE22" t="str">
        <f t="shared" si="2"/>
        <v>1E+80</v>
      </c>
    </row>
    <row r="23" spans="28:31" x14ac:dyDescent="0.3">
      <c r="AB23" t="s">
        <v>679</v>
      </c>
      <c r="AC23">
        <v>84</v>
      </c>
      <c r="AD23">
        <f t="shared" si="1"/>
        <v>1.0000000000000001E+84</v>
      </c>
      <c r="AE23" t="str">
        <f t="shared" si="2"/>
        <v>1E+84</v>
      </c>
    </row>
    <row r="24" spans="28:31" x14ac:dyDescent="0.3">
      <c r="AB24" t="s">
        <v>661</v>
      </c>
      <c r="AC24">
        <v>88</v>
      </c>
      <c r="AD24">
        <f t="shared" si="1"/>
        <v>9.9999999999999996E+87</v>
      </c>
      <c r="AE24" t="str">
        <f t="shared" si="2"/>
        <v>1E+88</v>
      </c>
    </row>
    <row r="25" spans="28:31" x14ac:dyDescent="0.3">
      <c r="AB25" t="s">
        <v>670</v>
      </c>
      <c r="AC25">
        <v>92</v>
      </c>
      <c r="AD25">
        <f t="shared" si="1"/>
        <v>1E+92</v>
      </c>
      <c r="AE25" t="str">
        <f t="shared" si="2"/>
        <v>1E+92</v>
      </c>
    </row>
    <row r="26" spans="28:31" x14ac:dyDescent="0.3">
      <c r="AB26" t="s">
        <v>680</v>
      </c>
      <c r="AC26">
        <v>96</v>
      </c>
      <c r="AD26">
        <f t="shared" si="1"/>
        <v>1E+96</v>
      </c>
      <c r="AE26" t="str">
        <f t="shared" si="2"/>
        <v>1E+96</v>
      </c>
    </row>
    <row r="27" spans="28:31" x14ac:dyDescent="0.3">
      <c r="AD27" s="56"/>
    </row>
    <row r="28" spans="28:31" x14ac:dyDescent="0.3">
      <c r="AD28" s="56"/>
    </row>
    <row r="29" spans="28:31" x14ac:dyDescent="0.3">
      <c r="AD29" s="56"/>
    </row>
    <row r="30" spans="28:31" x14ac:dyDescent="0.3">
      <c r="AD30" s="56"/>
    </row>
    <row r="31" spans="28:31" x14ac:dyDescent="0.3">
      <c r="AD31" s="56"/>
    </row>
    <row r="32" spans="28:31" x14ac:dyDescent="0.3">
      <c r="AD32" s="56"/>
    </row>
    <row r="33" spans="30:30" x14ac:dyDescent="0.3">
      <c r="AD33" s="56"/>
    </row>
    <row r="34" spans="30:30" x14ac:dyDescent="0.3">
      <c r="AD34" s="56"/>
    </row>
    <row r="35" spans="30:30" x14ac:dyDescent="0.3">
      <c r="AD35" s="56"/>
    </row>
    <row r="36" spans="30:30" x14ac:dyDescent="0.3">
      <c r="AD36" s="56"/>
    </row>
    <row r="37" spans="30:30" x14ac:dyDescent="0.3">
      <c r="AD37" s="56"/>
    </row>
    <row r="38" spans="30:30" x14ac:dyDescent="0.3">
      <c r="AD38" s="56"/>
    </row>
    <row r="39" spans="30:30" x14ac:dyDescent="0.3">
      <c r="AD39" s="56"/>
    </row>
    <row r="40" spans="30:30" x14ac:dyDescent="0.3">
      <c r="AD40" s="56"/>
    </row>
    <row r="41" spans="30:30" x14ac:dyDescent="0.3">
      <c r="AD41" s="56"/>
    </row>
    <row r="42" spans="30:30" x14ac:dyDescent="0.3">
      <c r="AD42" s="56"/>
    </row>
    <row r="43" spans="30:30" x14ac:dyDescent="0.3">
      <c r="AD43" s="56"/>
    </row>
    <row r="44" spans="30:30" x14ac:dyDescent="0.3">
      <c r="AD44" s="56"/>
    </row>
    <row r="45" spans="30:30" x14ac:dyDescent="0.3">
      <c r="AD45" s="56"/>
    </row>
    <row r="46" spans="30:30" x14ac:dyDescent="0.3">
      <c r="AD46" s="56"/>
    </row>
    <row r="47" spans="30:30" x14ac:dyDescent="0.3">
      <c r="AD47" s="56"/>
    </row>
    <row r="48" spans="30:30" x14ac:dyDescent="0.3">
      <c r="AD48" s="56"/>
    </row>
    <row r="49" spans="30:30" x14ac:dyDescent="0.3">
      <c r="AD49" s="56"/>
    </row>
    <row r="50" spans="30:30" x14ac:dyDescent="0.3">
      <c r="AD50" s="56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AE7F4-8691-4D03-84AF-1960CD5DE767}">
  <dimension ref="B1:N74"/>
  <sheetViews>
    <sheetView topLeftCell="A15" workbookViewId="0">
      <selection activeCell="I33" sqref="I33"/>
    </sheetView>
  </sheetViews>
  <sheetFormatPr defaultColWidth="8.75" defaultRowHeight="16.5" x14ac:dyDescent="0.3"/>
  <cols>
    <col min="1" max="1" width="4.5" style="59" customWidth="1"/>
    <col min="2" max="2" width="8.75" style="70"/>
    <col min="3" max="5" width="11.875" style="71" customWidth="1"/>
    <col min="6" max="6" width="10.25" style="70" customWidth="1"/>
    <col min="7" max="7" width="11.375" style="72" bestFit="1" customWidth="1"/>
    <col min="8" max="8" width="14.875" style="72" customWidth="1"/>
    <col min="9" max="9" width="19.25" style="57" bestFit="1" customWidth="1"/>
    <col min="10" max="10" width="19.25" style="57" customWidth="1"/>
    <col min="11" max="11" width="14.625" style="57" bestFit="1" customWidth="1"/>
    <col min="12" max="12" width="19.375" style="57" customWidth="1"/>
    <col min="13" max="16384" width="8.75" style="59"/>
  </cols>
  <sheetData>
    <row r="1" spans="2:14" x14ac:dyDescent="0.3">
      <c r="B1" s="57"/>
      <c r="C1" s="58"/>
      <c r="D1" s="58"/>
      <c r="E1" s="58"/>
      <c r="F1" s="57"/>
      <c r="G1" s="57"/>
      <c r="H1" s="57"/>
    </row>
    <row r="2" spans="2:14" x14ac:dyDescent="0.3">
      <c r="B2" s="57"/>
      <c r="C2" s="58"/>
      <c r="D2" s="58"/>
      <c r="E2" s="58"/>
      <c r="F2" s="57"/>
      <c r="G2" s="57"/>
      <c r="H2" s="57"/>
    </row>
    <row r="3" spans="2:14" x14ac:dyDescent="0.3">
      <c r="B3" s="59" t="s">
        <v>704</v>
      </c>
      <c r="C3" s="58"/>
      <c r="D3" s="58"/>
      <c r="E3" s="58"/>
      <c r="F3" s="60"/>
      <c r="G3" s="60"/>
      <c r="H3" s="60"/>
      <c r="I3" s="59"/>
    </row>
    <row r="4" spans="2:14" x14ac:dyDescent="0.3">
      <c r="B4" s="57" t="s">
        <v>705</v>
      </c>
      <c r="C4" s="58"/>
      <c r="D4" s="58"/>
      <c r="E4" s="58"/>
      <c r="F4" s="57"/>
      <c r="G4" s="57" t="s">
        <v>706</v>
      </c>
      <c r="H4" s="57"/>
      <c r="K4" s="57" t="s">
        <v>707</v>
      </c>
    </row>
    <row r="5" spans="2:14" ht="17.25" thickBot="1" x14ac:dyDescent="0.35">
      <c r="B5" s="61"/>
      <c r="C5" s="62" t="s">
        <v>62</v>
      </c>
      <c r="D5" s="62" t="s">
        <v>63</v>
      </c>
      <c r="E5" s="62" t="s">
        <v>64</v>
      </c>
      <c r="F5" s="62" t="s">
        <v>65</v>
      </c>
      <c r="G5" s="61" t="s">
        <v>1</v>
      </c>
      <c r="H5" s="61" t="s">
        <v>657</v>
      </c>
      <c r="I5" s="61" t="s">
        <v>658</v>
      </c>
      <c r="K5" s="61" t="s">
        <v>658</v>
      </c>
      <c r="L5" s="61" t="s">
        <v>659</v>
      </c>
      <c r="M5" s="61"/>
      <c r="N5" s="61"/>
    </row>
    <row r="6" spans="2:14" ht="17.25" thickTop="1" x14ac:dyDescent="0.3">
      <c r="B6" s="63" t="s">
        <v>708</v>
      </c>
      <c r="C6" s="64" t="str">
        <f>[1]TwelveBossTable!M14</f>
        <v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,400000000000000000000000000000000000000000000000000000000000,500000000000000000000000000000000000000000000000000000000000,600000000000000000000000000000000000000000000000000000000000,800000000000000000000000000000000000000000000000000000000000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10000000000000000000000000000000000000000000000000000000000000,15000000000000000000000000000000000000000000000000000000000000,20000000000000000000000000000000000000000000000000000000000000,30000000000000000000000000000000000000000000000000000000000000,40000000000000000000000000000000000000000000000000000000000000,60000000000000000000000000000000000000000000000000000000000000,80000000000000000000000000000000000000000000000000000000000000,100000000000000000000000000000000000000000000000000000000000000,150000000000000000000000000000000000000000000000000000000000000,200000000000000000000000000000000000000000000000000000000000000,250000000000000000000000000000000000000000000000000000000000000,300000000000000000000000000000000000000000000000000000000000000,400000000000000000000000000000000000000000000000000000000000000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,2000000000000000000000000000000000000000000000000000000000000000,2500000000000000000000000000000000000000000000000000000000000000,3000000000000000000000000000000000000000000000000000000000000000,4000000000000000000000000000000000000000000000000000000000000000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60000000000000000000000000000000000000000000000000000000000000000,80000000000000000000000000000000000000000000000000000000000000000,100000000000000000000000000000000000000000000000000000000000000000,150000000000000000000000000000000000000000000000000000000000000000,200000000000000000000000000000000000000000000000000000000000000000,250000000000000000000000000000000000000000000000000000000000000000,350000000000000000000000000000000000000000000000000000000000000000,500000000000000000000000000000000000000000000000000000000000000000,700000000000000000000000000000000000000000000000000000000000000000,1000000000000000000000000000000000000000000000000000000000000000000,1300000000000000000000000000000000000000000000000000000000000000000,1600000000000000000000000000000000000000000000000000000000000000000,2000000000000000000000000000000000000000000000000000000000000000000,2500000000000000000000000000000000000000000000000000000000000000000,3000000000000000000000000000000000000000000000000000000000000000000,3500000000000000000000000000000000000000000000000000000000000000000,4000000000000000000000000000000000000000000000000000000000000000000,4500000000000000000000000000000000000000000000000000000000000000000,5000000000000000000000000000000000000000000000000000000000000000000,6000000000000000000000000000000000000000000000000000000000000000000,8000000000000000000000000000000000000000000000000000000000000000000,10000000000000000000000000000000000000000000000000000000000000000000,12000000000000000000000000000000000000000000000000000000000000000000,15000000000000000000000000000000000000000000000000000000000000000000,18000000000000000000000000000000000000000000000000000000000000000000,21000000000000000000000000000000000000000000000000000000000000000000,25000000000000000000000000000000000000000000000000000000000000000000,30000000000000000000000000000000000000000000000000000000000000000000,35000000000000000000000000000000000000000000000000000000000000000000,50000000000000000000000000000000000000000000000000000000000000000000,65000000000000000000000000000000000000000000000000000000000000000000,80000000000000000000000000000000000000000000000000000000000000000000,100000000000000000000000000000000000000000000000000000000000000000000,120000000000000000000000000000000000000000000000000000000000000000000,150000000000000000000000000000000000000000000000000000000000000000000,180000000000000000000000000000000000000000000000000000000000000000000,210000000000000000000000000000000000000000000000000000000000000000000,250000000000000000000000000000000000000000000000000000000000000000000,300000000000000000000000000000000000000000000000000000000000000000000,350000000000000000000000000000000000000000000000000000000000000000000,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13000000000000000000000000000000000000000000000000000000000000000000000,16000000000000000000000000000000000000000000000000000000000000000000000,20000000000000000000000000000000000000000000000000000000000000000000000,25000000000000000000000000000000000000000000000000000000000000000000000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,60000000000000000000000000000000000000000000000000000000000000000000000,80000000000000000000000000000000000000000000000000000000000000000000000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5000000000000000000000000000000000000000000000000000000000000000000000000,7000000000000000000000000000000000000000000000000000000000000000000000000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,30000000000000000000000000000000000000000000000000000000000000000000000000,50000000000000000000000000000000000000000000000000000000000000000000000000,70000000000000000000000000000000000000000000000000000000000000000000000000,100000000000000000000000000000000000000000000000000000000000000000000000000,130000000000000000000000000000000000000000000000000000000000000000000000000,160000000000000000000000000000000000000000000000000000000000000000000000000,200000000000000000000000000000000000000000000000000000000000000000000000000,250000000000000000000000000000000000000000000000000000000000000000000000000,300000000000000000000000000000000000000000000000000000000000000000000000000,400000000000000000000000000000000000000000000000000000000000000000000000000,500000000000000000000000000000000000000000000000000000000000000000000000000,600000000000000000000000000000000000000000000000000000000000000000000000000,800000000000000000000000000000000000000000000000000000000000000000000000000,1000000000000000000000000000000000000000000000000000000000000000000000000000,1500000000000000000000000000000000000000000000000000000000000000000000000000,2000000000000000000000000000000000000000000000000000000000000000000000000000,4000000000000000000000000000000000000000000000000000000000000000000000000000,6000000000000000000000000000000000000000000000000000000000000000000000000000,8000000000000000000000000000000000000000000000000000000000000000000000000000,10000000000000000000000000000000000000000000000000000000000000000000000000000,15000000000000000000000000000000000000000000000000000000000000000000000000000,20000000000000000000000000000000000000000000000000000000000000000000000000000,30000000000000000000000000000000000000000000000000000000000000000000000000000,50000000000000000000000000000000000000000000000000000000000000000000000000000,70000000000000000000000000000000000000000000000000000000000000000000000000000,100000000000000000000000000000000000000000000000000000000000000000000000000000,150000000000000000000000000000000000000000000000000000000000000000000000000000,200000000000000000000000000000000000000000000000000000000000000000000000000000,400000000000000000000000000000000000000000000000000000000000000000000000000000,600000000000000000000000000000000000000000000000000000000000000000000000000000,1000000000000000000000000000000000000000000000000000000000000000000000000000000,1500000000000000000000000000000000000000000000000000000000000000000000000000000,2000000000000000000000000000000000000000000000000000000000000000000000000000000,3000000000000000000000000000000000000000000000000000000000000000000000000000000,4000000000000000000000000000000000000000000000000000000000000000000000000000000,5000000000000000000000000000000000000000000000000000000000000000000000000000000,6000000000000000000000000000000000000000000000000000000000000000000000000000000,8000000000000000000000000000000000000000000000000000000000000000000000000000000,10000000000000000000000000000000000000000000000000000000000000000000000000000000,12000000000000000000000000000000000000000000000000000000000000000000000000000000,16000000000000000000000000000000000000000000000000000000000000000000000000000000,20000000000000000000000000000000000000000000000000000000000000000000000000000000,40000000000000000000000000000000000000000000000000000000000000000000000000000000,100000000000000000000000000000000000000000000000000000000000000000000000000000000,200000000000000000000000000000000000000000000000000000000000000000000000000000000,400000000000000000000000000000000000000000000000000000000000000000000000000000000,800000000000000000000000000000000000000000000000000000000000000000000000000000000,1200000000000000000000000000000000000000000000000000000000000000000000000000000000,2000000000000000000000000000000000000000000000000000000000000000000000000000000000,3000000000000000000000000000000000000000000000000000000000000000000000000000000000,4000000000000000000000000000000000000000000000000000000000000000000000000000000000,10000000000000000000000000000000000000000000000000000000000000000000000000000000000,20000000000000000000000000000000000000000000000000000000000000000000000000000000000,40000000000000000000000000000000000000000000000000000000000000000000000000000000000,100000000000000000000000000000000000000000000000000000000000000000000000000000000000,200000000000000000000000000000000000000000000000000000000000000000000000000000000000,400000000000000000000000000000000000000000000000000000000000000000000000000000000000,600000000000000000000000000000000000000000000000000000000000000000000000000000000000,1000000000000000000000000000000000000000000000000000000000000000000000000000000000000,1500000000000000000000000000000000000000000000000000000000000000000000000000000000000,2000000000000000000000000000000000000000000000000000000000000000000000000000000000000,4000000000000000000000000000000000000000000000000000000000000000000000000000000000000,10000000000000000000000000000000000000000000000000000000000000000000000000000000000000,20000000000000000000000000000000000000000000000000000000000000000000000000000000000000,40000000000000000000000000000000000000000000000000000000000000000000000000000000000000,50000000000000000000000000000000000000000000000000000000000000000000000000000000000000,200000000000000000000000000000000000000000000000000000000000000000000000000000000000000,1000000000000000000000000000000000000000000000000000000000000000000000000000000000000000,6000000000000000000000000000000000000000000000000000000000000000000000000000000000000000,10000000000000000000000000000000000000000000000000000000000000000000000000000000000000000,20000000000000000000000000000000000000000000000000000000000000000000000000000000000000000,40000000000000000000000000000000000000000000000000000000000000000000000000000000000000000,100000000000000000000000000000000000000000000000000000000000000000000000000000000000000000,200000000000000000000000000000000000000000000000000000000000000000000000000000000000000000,400000000000000000000000000000000000000000000000000000000000000000000000000000000000000000,600000000000000000000000000000000000000000000000000000000000000000000000000000000000000000,1000000000000000000000000000000000000000000000000000000000000000000000000000000000000000000,1200000000000000000000000000000000000000000000000000000000000000000000000000000000000000000,1400000000000000000000000000000000000000000000000000000000000000000000000000000000000000000,1600000000000000000000000000000000000000000000000000000000000000000000000000000000000000000,2000000000000000000000000000000000000000000000000000000000000000000000000000000000000000000,3000000000000000000000000000000000000000000000000000000000000000000000000000000000000000000,4000000000000000000000000000000000000000000000000000000000000000000000000000000000000000000,5000000000000000000000000000000000000000000000000000000000000000000000000000000000000000000,6000000000000000000000000000000000000000000000000000000000000000000000000000000000000000000,8000000000000000000000000000000000000000000000000000000000000000000000000000000000000000000,15000000000000000000000000000000000000000000000000000000000000000000000000000000000000000000,20000000000000000000000000000000000000000000000000000000000000000000000000000000000000000000,40000000000000000000000000000000000000000000000000000000000000000000000000000000000000000000,100000000000000000000000000000000000000000000000000000000000000000000000000000000000000000000,200000000000000000000000000000000000000000000000000000000000000000000000000000000000000000000,400000000000000000000000000000000000000000000000000000000000000000000000000000000000000000000,1000000000000000000000000000000000000000000000000000000000000000000000000000000000000000000000,2000000000000000000000000000000000000000000000000000000000000000000000000000000000000000000000,4000000000000000000000000000000000000000000000000000000000000000000000000000000000000000000000,10000000000000000000000000000000000000000000000000000000000000000000000000000000000000000000000,20000000000000000000000000000000000000000000000000000000000000000000000000000000000000000000000,40000000000000000000000000000000000000000000000000000000000000000000000000000000000000000000000,100000000000000000000000000000000000000000000000000000000000000000000000000000000000000000000000,200000000000000000000000000000000000000000000000000000000000000000000000000000000000000000000000,400000000000000000000000000000000000000000000000000000000000000000000000000000000000000000000000,1000000000000000000000000000000000000000000000000000000000000000000000000000000000000000000000000,2000000000000000000000000000000000000000000000000000000000000000000000000000000000000000000000000,4000000000000000000000000000000000000000000000000000000000000000000000000000000000000000000000000,10000000000000000000000000000000000000000000000000000000000000000000000000000000000000000000000000,20000000000000000000000000000000000000000000000000000000000000000000000000000000000000000000000000,40000000000000000000000000000000000000000000000000000000000000000000000000000000000000000000000000,100000000000000000000000000000000000000000000000000000000000000000000000000000000000000000000000000,200000000000000000000000000000000000000000000000000000000000000000000000000000000000000000000000000,300000000000000000000000000000000000000000000000000000000000000000000000000000000000000000000000000,400000000000000000000000000000000000000000000000000000000000000000000000000000000000000000000000000,600000000000000000000000000000000000000000000000000000000000000000000000000000000000000000000000000</v>
      </c>
      <c r="D6" s="64" t="str">
        <f>[1]TwelveBossTable!N14</f>
        <v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v>
      </c>
      <c r="E6" s="64" t="str">
        <f>[1]TwelveBossTable!O14</f>
        <v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</v>
      </c>
      <c r="F6" s="64" t="str">
        <f>[1]TwelveBossTable!P14</f>
        <v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,4000아,5000아,6000아,8000아,1나,2나,4나,6나,10나,15나,20나,30나,40나,60나,80나,100나,150나,200나,250나,300나,400나,500나,700나,1000나,1500나,2000나,2500나,3000나,4000나,5000나,7000나,1불,1불5000나,2불,2불5000나,3불,4불,5불,6불,8불,10불,15불,20불,25불,35불,50불,70불,100불,130불,160불,200불,250불,300불,350불,400불,450불,500불,600불,800불,1000불,1200불,1500불,1800불,2100불,2500불,3000불,3500불,5000불,6500불,8000불,1무,1무2000불,1무5000불,1무8000불,2무1000불,2무5000불,3무,3무5000불,4무,5무,6무,8무,10무,15무,20무,30무,50무,70무,100무,130무,160무,200무,250무,300무,400무,500무,600무,800무,1000무,1500무,2000무,3000무,5000무,7000무,1대,1대3000무,1대6000무,2대,2대5000무,3대,5대,7대,10대,15대,20대,30대,50대,70대,100대,130대,160대,200대,250대,300대,400대,500대,600대,800대,1000대,1500대,2000대,4000대,6000대,8000대,1겁,1겁5000대,2겁,3겁,5겁,7겁,10겁,15겁,20겁,40겁,60겁,100겁,150겁,200겁,300겁,400겁,500겁,600겁,800겁,1000겁,1200겁,1600겁,2000겁,4000겁,1업,2업,4업,8업,12업,20업,30업,40업,100업,200업,400업,1000업,2000업,4000업,6000업,1긍,1긍5000업,2긍,4긍,10긍,20긍,40긍,50긍,200긍,1000긍,6000긍,1갈,2갈,4갈,10갈,20갈,40갈,60갈,100갈,120갈,140갈,160갈,200갈,300갈,400갈,500갈,600갈,800갈,1500갈,2000갈,4000갈,1라,2라,4라,10라,20라,40라,100라,200라,400라,1000라,2000라,4000라,1가,2가,4가,10가,20가,40가,100가,200가,300가,400가,600가</v>
      </c>
      <c r="G6" s="65">
        <v>0</v>
      </c>
      <c r="H6" s="66">
        <v>0</v>
      </c>
      <c r="I6" s="67">
        <v>0</v>
      </c>
      <c r="K6" s="67" t="s">
        <v>660</v>
      </c>
      <c r="L6" s="67">
        <v>4</v>
      </c>
      <c r="M6" s="68">
        <f>POWER(10,L6)</f>
        <v>10000</v>
      </c>
      <c r="N6" s="68" t="str">
        <f>RIGHT(M6,L6)</f>
        <v>0000</v>
      </c>
    </row>
    <row r="7" spans="2:14" x14ac:dyDescent="0.3">
      <c r="B7" s="63" t="s">
        <v>709</v>
      </c>
      <c r="C7" s="64" t="str">
        <f>C6&amp;","&amp;C8&amp;","&amp;C9&amp;","&amp;C10</f>
        <v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,400000000000000000000000000000000000000000000000000000000000,500000000000000000000000000000000000000000000000000000000000,600000000000000000000000000000000000000000000000000000000000,800000000000000000000000000000000000000000000000000000000000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10000000000000000000000000000000000000000000000000000000000000,15000000000000000000000000000000000000000000000000000000000000,20000000000000000000000000000000000000000000000000000000000000,30000000000000000000000000000000000000000000000000000000000000,40000000000000000000000000000000000000000000000000000000000000,60000000000000000000000000000000000000000000000000000000000000,80000000000000000000000000000000000000000000000000000000000000,100000000000000000000000000000000000000000000000000000000000000,150000000000000000000000000000000000000000000000000000000000000,200000000000000000000000000000000000000000000000000000000000000,250000000000000000000000000000000000000000000000000000000000000,300000000000000000000000000000000000000000000000000000000000000,400000000000000000000000000000000000000000000000000000000000000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,2000000000000000000000000000000000000000000000000000000000000000,2500000000000000000000000000000000000000000000000000000000000000,3000000000000000000000000000000000000000000000000000000000000000,4000000000000000000000000000000000000000000000000000000000000000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60000000000000000000000000000000000000000000000000000000000000000,80000000000000000000000000000000000000000000000000000000000000000,100000000000000000000000000000000000000000000000000000000000000000,150000000000000000000000000000000000000000000000000000000000000000,200000000000000000000000000000000000000000000000000000000000000000,250000000000000000000000000000000000000000000000000000000000000000,350000000000000000000000000000000000000000000000000000000000000000,500000000000000000000000000000000000000000000000000000000000000000,700000000000000000000000000000000000000000000000000000000000000000,1000000000000000000000000000000000000000000000000000000000000000000,1300000000000000000000000000000000000000000000000000000000000000000,1600000000000000000000000000000000000000000000000000000000000000000,2000000000000000000000000000000000000000000000000000000000000000000,2500000000000000000000000000000000000000000000000000000000000000000,3000000000000000000000000000000000000000000000000000000000000000000,3500000000000000000000000000000000000000000000000000000000000000000,4000000000000000000000000000000000000000000000000000000000000000000,4500000000000000000000000000000000000000000000000000000000000000000,5000000000000000000000000000000000000000000000000000000000000000000,6000000000000000000000000000000000000000000000000000000000000000000,8000000000000000000000000000000000000000000000000000000000000000000,10000000000000000000000000000000000000000000000000000000000000000000,12000000000000000000000000000000000000000000000000000000000000000000,15000000000000000000000000000000000000000000000000000000000000000000,18000000000000000000000000000000000000000000000000000000000000000000,21000000000000000000000000000000000000000000000000000000000000000000,25000000000000000000000000000000000000000000000000000000000000000000,30000000000000000000000000000000000000000000000000000000000000000000,35000000000000000000000000000000000000000000000000000000000000000000,50000000000000000000000000000000000000000000000000000000000000000000,65000000000000000000000000000000000000000000000000000000000000000000,80000000000000000000000000000000000000000000000000000000000000000000,100000000000000000000000000000000000000000000000000000000000000000000,120000000000000000000000000000000000000000000000000000000000000000000,150000000000000000000000000000000000000000000000000000000000000000000,180000000000000000000000000000000000000000000000000000000000000000000,210000000000000000000000000000000000000000000000000000000000000000000,250000000000000000000000000000000000000000000000000000000000000000000,300000000000000000000000000000000000000000000000000000000000000000000,350000000000000000000000000000000000000000000000000000000000000000000,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13000000000000000000000000000000000000000000000000000000000000000000000,16000000000000000000000000000000000000000000000000000000000000000000000,20000000000000000000000000000000000000000000000000000000000000000000000,25000000000000000000000000000000000000000000000000000000000000000000000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,60000000000000000000000000000000000000000000000000000000000000000000000,80000000000000000000000000000000000000000000000000000000000000000000000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5000000000000000000000000000000000000000000000000000000000000000000000000,7000000000000000000000000000000000000000000000000000000000000000000000000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,30000000000000000000000000000000000000000000000000000000000000000000000000,50000000000000000000000000000000000000000000000000000000000000000000000000,70000000000000000000000000000000000000000000000000000000000000000000000000,100000000000000000000000000000000000000000000000000000000000000000000000000,130000000000000000000000000000000000000000000000000000000000000000000000000,160000000000000000000000000000000000000000000000000000000000000000000000000,200000000000000000000000000000000000000000000000000000000000000000000000000,250000000000000000000000000000000000000000000000000000000000000000000000000,300000000000000000000000000000000000000000000000000000000000000000000000000,400000000000000000000000000000000000000000000000000000000000000000000000000,500000000000000000000000000000000000000000000000000000000000000000000000000,600000000000000000000000000000000000000000000000000000000000000000000000000,800000000000000000000000000000000000000000000000000000000000000000000000000,1000000000000000000000000000000000000000000000000000000000000000000000000000,1500000000000000000000000000000000000000000000000000000000000000000000000000,2000000000000000000000000000000000000000000000000000000000000000000000000000,4000000000000000000000000000000000000000000000000000000000000000000000000000,6000000000000000000000000000000000000000000000000000000000000000000000000000,8000000000000000000000000000000000000000000000000000000000000000000000000000,10000000000000000000000000000000000000000000000000000000000000000000000000000,15000000000000000000000000000000000000000000000000000000000000000000000000000,20000000000000000000000000000000000000000000000000000000000000000000000000000,30000000000000000000000000000000000000000000000000000000000000000000000000000,50000000000000000000000000000000000000000000000000000000000000000000000000000,70000000000000000000000000000000000000000000000000000000000000000000000000000,100000000000000000000000000000000000000000000000000000000000000000000000000000,150000000000000000000000000000000000000000000000000000000000000000000000000000,200000000000000000000000000000000000000000000000000000000000000000000000000000,400000000000000000000000000000000000000000000000000000000000000000000000000000,600000000000000000000000000000000000000000000000000000000000000000000000000000,1000000000000000000000000000000000000000000000000000000000000000000000000000000,1500000000000000000000000000000000000000000000000000000000000000000000000000000,2000000000000000000000000000000000000000000000000000000000000000000000000000000,3000000000000000000000000000000000000000000000000000000000000000000000000000000,4000000000000000000000000000000000000000000000000000000000000000000000000000000,5000000000000000000000000000000000000000000000000000000000000000000000000000000,6000000000000000000000000000000000000000000000000000000000000000000000000000000,8000000000000000000000000000000000000000000000000000000000000000000000000000000,10000000000000000000000000000000000000000000000000000000000000000000000000000000,12000000000000000000000000000000000000000000000000000000000000000000000000000000,16000000000000000000000000000000000000000000000000000000000000000000000000000000,20000000000000000000000000000000000000000000000000000000000000000000000000000000,40000000000000000000000000000000000000000000000000000000000000000000000000000000,100000000000000000000000000000000000000000000000000000000000000000000000000000000,200000000000000000000000000000000000000000000000000000000000000000000000000000000,400000000000000000000000000000000000000000000000000000000000000000000000000000000,800000000000000000000000000000000000000000000000000000000000000000000000000000000,1200000000000000000000000000000000000000000000000000000000000000000000000000000000,2000000000000000000000000000000000000000000000000000000000000000000000000000000000,3000000000000000000000000000000000000000000000000000000000000000000000000000000000,4000000000000000000000000000000000000000000000000000000000000000000000000000000000,10000000000000000000000000000000000000000000000000000000000000000000000000000000000,20000000000000000000000000000000000000000000000000000000000000000000000000000000000,40000000000000000000000000000000000000000000000000000000000000000000000000000000000,100000000000000000000000000000000000000000000000000000000000000000000000000000000000,200000000000000000000000000000000000000000000000000000000000000000000000000000000000,400000000000000000000000000000000000000000000000000000000000000000000000000000000000,600000000000000000000000000000000000000000000000000000000000000000000000000000000000,1000000000000000000000000000000000000000000000000000000000000000000000000000000000000,1500000000000000000000000000000000000000000000000000000000000000000000000000000000000,2000000000000000000000000000000000000000000000000000000000000000000000000000000000000,4000000000000000000000000000000000000000000000000000000000000000000000000000000000000,10000000000000000000000000000000000000000000000000000000000000000000000000000000000000,20000000000000000000000000000000000000000000000000000000000000000000000000000000000000,40000000000000000000000000000000000000000000000000000000000000000000000000000000000000,50000000000000000000000000000000000000000000000000000000000000000000000000000000000000,200000000000000000000000000000000000000000000000000000000000000000000000000000000000000,1000000000000000000000000000000000000000000000000000000000000000000000000000000000000000,6000000000000000000000000000000000000000000000000000000000000000000000000000000000000000,10000000000000000000000000000000000000000000000000000000000000000000000000000000000000000,20000000000000000000000000000000000000000000000000000000000000000000000000000000000000000,40000000000000000000000000000000000000000000000000000000000000000000000000000000000000000,100000000000000000000000000000000000000000000000000000000000000000000000000000000000000000,200000000000000000000000000000000000000000000000000000000000000000000000000000000000000000,400000000000000000000000000000000000000000000000000000000000000000000000000000000000000000,600000000000000000000000000000000000000000000000000000000000000000000000000000000000000000,1000000000000000000000000000000000000000000000000000000000000000000000000000000000000000000,1200000000000000000000000000000000000000000000000000000000000000000000000000000000000000000,1400000000000000000000000000000000000000000000000000000000000000000000000000000000000000000,1600000000000000000000000000000000000000000000000000000000000000000000000000000000000000000,2000000000000000000000000000000000000000000000000000000000000000000000000000000000000000000,3000000000000000000000000000000000000000000000000000000000000000000000000000000000000000000,4000000000000000000000000000000000000000000000000000000000000000000000000000000000000000000,5000000000000000000000000000000000000000000000000000000000000000000000000000000000000000000,6000000000000000000000000000000000000000000000000000000000000000000000000000000000000000000,8000000000000000000000000000000000000000000000000000000000000000000000000000000000000000000,15000000000000000000000000000000000000000000000000000000000000000000000000000000000000000000,20000000000000000000000000000000000000000000000000000000000000000000000000000000000000000000,40000000000000000000000000000000000000000000000000000000000000000000000000000000000000000000,100000000000000000000000000000000000000000000000000000000000000000000000000000000000000000000,200000000000000000000000000000000000000000000000000000000000000000000000000000000000000000000,400000000000000000000000000000000000000000000000000000000000000000000000000000000000000000000,1000000000000000000000000000000000000000000000000000000000000000000000000000000000000000000000,2000000000000000000000000000000000000000000000000000000000000000000000000000000000000000000000,4000000000000000000000000000000000000000000000000000000000000000000000000000000000000000000000,10000000000000000000000000000000000000000000000000000000000000000000000000000000000000000000000,20000000000000000000000000000000000000000000000000000000000000000000000000000000000000000000000,40000000000000000000000000000000000000000000000000000000000000000000000000000000000000000000000,100000000000000000000000000000000000000000000000000000000000000000000000000000000000000000000000,200000000000000000000000000000000000000000000000000000000000000000000000000000000000000000000000,400000000000000000000000000000000000000000000000000000000000000000000000000000000000000000000000,1000000000000000000000000000000000000000000000000000000000000000000000000000000000000000000000000,2000000000000000000000000000000000000000000000000000000000000000000000000000000000000000000000000,4000000000000000000000000000000000000000000000000000000000000000000000000000000000000000000000000,10000000000000000000000000000000000000000000000000000000000000000000000000000000000000000000000000,20000000000000000000000000000000000000000000000000000000000000000000000000000000000000000000000000,40000000000000000000000000000000000000000000000000000000000000000000000000000000000000000000000000,100000000000000000000000000000000000000000000000000000000000000000000000000000000000000000000000000,200000000000000000000000000000000000000000000000000000000000000000000000000000000000000000000000000,300000000000000000000000000000000000000000000000000000000000000000000000000000000000000000000000000,400000000000000000000000000000000000000000000000000000000000000000000000000000000000000000000000000,600000000000000000000000000000000000000000000000000000000000000000000000000000000000000000000000000,1E+99,1.6E+99,2E+99</v>
      </c>
      <c r="D7" s="64" t="str">
        <f>D6&amp;","&amp;D8&amp;","&amp;D9&amp;","&amp;D10</f>
        <v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v>
      </c>
      <c r="E7" s="64" t="str">
        <f>E6&amp;","&amp;E8&amp;","&amp;E9&amp;","&amp;E10</f>
        <v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</v>
      </c>
      <c r="F7" s="64" t="str">
        <f>F6&amp;","&amp;F8&amp;","&amp;F9&amp;","&amp;F10</f>
        <v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,4000아,5000아,6000아,8000아,1나,2나,4나,6나,10나,15나,20나,30나,40나,60나,80나,100나,150나,200나,250나,300나,400나,500나,700나,1000나,1500나,2000나,2500나,3000나,4000나,5000나,7000나,1불,1불5000나,2불,2불5000나,3불,4불,5불,6불,8불,10불,15불,20불,25불,35불,50불,70불,100불,130불,160불,200불,250불,300불,350불,400불,450불,500불,600불,800불,1000불,1200불,1500불,1800불,2100불,2500불,3000불,3500불,5000불,6500불,8000불,1무,1무2000불,1무5000불,1무8000불,2무1000불,2무5000불,3무,3무5000불,4무,5무,6무,8무,10무,15무,20무,30무,50무,70무,100무,130무,160무,200무,250무,300무,400무,500무,600무,800무,1000무,1500무,2000무,3000무,5000무,7000무,1대,1대3000무,1대6000무,2대,2대5000무,3대,5대,7대,10대,15대,20대,30대,50대,70대,100대,130대,160대,200대,250대,300대,400대,500대,600대,800대,1000대,1500대,2000대,4000대,6000대,8000대,1겁,1겁5000대,2겁,3겁,5겁,7겁,10겁,15겁,20겁,40겁,60겁,100겁,150겁,200겁,300겁,400겁,500겁,600겁,800겁,1000겁,1200겁,1600겁,2000겁,4000겁,1업,2업,4업,8업,12업,20업,30업,40업,100업,200업,400업,1000업,2000업,4000업,6000업,1긍,1긍5000업,2긍,4긍,10긍,20긍,40긍,50긍,200긍,1000긍,6000긍,1갈,2갈,4갈,10갈,20갈,40갈,60갈,100갈,120갈,140갈,160갈,200갈,300갈,400갈,500갈,600갈,800갈,1500갈,2000갈,4000갈,1라,2라,4라,10라,20라,40라,100라,200라,400라,1000라,2000라,4000라,1가,2가,4가,10가,20가,40가,100가,200가,300가,400가,600가,1000가,1600가,2000가</v>
      </c>
      <c r="G7" s="65">
        <v>0</v>
      </c>
      <c r="H7" s="66">
        <v>0</v>
      </c>
      <c r="I7" s="67">
        <v>0</v>
      </c>
      <c r="K7" s="67" t="s">
        <v>662</v>
      </c>
      <c r="L7" s="67">
        <v>8</v>
      </c>
      <c r="M7" s="68">
        <f t="shared" ref="M7:M29" si="0">POWER(10,L7)</f>
        <v>100000000</v>
      </c>
      <c r="N7" s="68" t="str">
        <f t="shared" ref="N7:N29" si="1">RIGHT(M7,L7)</f>
        <v>00000000</v>
      </c>
    </row>
    <row r="8" spans="2:14" x14ac:dyDescent="0.3">
      <c r="B8" s="63">
        <v>1</v>
      </c>
      <c r="C8" s="64">
        <f t="shared" ref="C8:C10" si="2">G8*I8</f>
        <v>1.0000000000000001E+99</v>
      </c>
      <c r="D8" s="64">
        <v>25</v>
      </c>
      <c r="E8" s="64">
        <v>30</v>
      </c>
      <c r="F8" s="64" t="str">
        <f t="shared" ref="F8:F10" si="3">G8&amp;H8</f>
        <v>1000가</v>
      </c>
      <c r="G8" s="69">
        <v>1000</v>
      </c>
      <c r="H8" s="66" t="s">
        <v>680</v>
      </c>
      <c r="I8" s="67" t="str">
        <f t="shared" ref="I8:I10" si="4">VLOOKUP(H8,K:N,4,FALSE)</f>
        <v>1E+96</v>
      </c>
      <c r="K8" s="67" t="s">
        <v>663</v>
      </c>
      <c r="L8" s="67">
        <v>12</v>
      </c>
      <c r="M8" s="68">
        <f t="shared" si="0"/>
        <v>1000000000000</v>
      </c>
      <c r="N8" s="68" t="str">
        <f t="shared" si="1"/>
        <v>000000000000</v>
      </c>
    </row>
    <row r="9" spans="2:14" x14ac:dyDescent="0.3">
      <c r="B9" s="63">
        <v>2</v>
      </c>
      <c r="C9" s="64">
        <f t="shared" si="2"/>
        <v>1.6E+99</v>
      </c>
      <c r="D9" s="64">
        <v>25</v>
      </c>
      <c r="E9" s="64">
        <v>30</v>
      </c>
      <c r="F9" s="64" t="str">
        <f t="shared" si="3"/>
        <v>1600가</v>
      </c>
      <c r="G9" s="69">
        <v>1600</v>
      </c>
      <c r="H9" s="66" t="s">
        <v>680</v>
      </c>
      <c r="I9" s="67" t="str">
        <f t="shared" si="4"/>
        <v>1E+96</v>
      </c>
      <c r="K9" s="67" t="s">
        <v>664</v>
      </c>
      <c r="L9" s="67">
        <v>16</v>
      </c>
      <c r="M9" s="68">
        <f t="shared" si="0"/>
        <v>1E+16</v>
      </c>
      <c r="N9" s="68" t="str">
        <f t="shared" si="1"/>
        <v>0000000000000000</v>
      </c>
    </row>
    <row r="10" spans="2:14" x14ac:dyDescent="0.3">
      <c r="B10" s="63">
        <v>3</v>
      </c>
      <c r="C10" s="64">
        <f t="shared" si="2"/>
        <v>2.0000000000000002E+99</v>
      </c>
      <c r="D10" s="64">
        <v>25</v>
      </c>
      <c r="E10" s="64">
        <v>30</v>
      </c>
      <c r="F10" s="64" t="str">
        <f t="shared" si="3"/>
        <v>2000가</v>
      </c>
      <c r="G10" s="69">
        <v>2000</v>
      </c>
      <c r="H10" s="66" t="s">
        <v>680</v>
      </c>
      <c r="I10" s="67" t="str">
        <f t="shared" si="4"/>
        <v>1E+96</v>
      </c>
      <c r="K10" s="67" t="s">
        <v>61</v>
      </c>
      <c r="L10" s="67">
        <v>20</v>
      </c>
      <c r="M10" s="68">
        <f t="shared" si="0"/>
        <v>1E+20</v>
      </c>
      <c r="N10" s="68" t="str">
        <f t="shared" si="1"/>
        <v>1E+20</v>
      </c>
    </row>
    <row r="11" spans="2:14" x14ac:dyDescent="0.3">
      <c r="B11" s="63"/>
      <c r="C11" s="64"/>
      <c r="D11" s="64"/>
      <c r="E11" s="64"/>
      <c r="F11" s="64"/>
      <c r="G11" s="69"/>
      <c r="H11" s="66"/>
      <c r="I11" s="67"/>
      <c r="K11" s="67" t="s">
        <v>50</v>
      </c>
      <c r="L11" s="67">
        <v>24</v>
      </c>
      <c r="M11" s="68">
        <f t="shared" si="0"/>
        <v>9.9999999999999998E+23</v>
      </c>
      <c r="N11" s="68" t="str">
        <f t="shared" si="1"/>
        <v>1E+24</v>
      </c>
    </row>
    <row r="12" spans="2:14" x14ac:dyDescent="0.3">
      <c r="B12" s="63"/>
      <c r="C12" s="64"/>
      <c r="D12" s="64"/>
      <c r="E12" s="64"/>
      <c r="F12" s="64"/>
      <c r="G12" s="69"/>
      <c r="H12" s="66"/>
      <c r="I12" s="67"/>
      <c r="K12" s="67" t="s">
        <v>33</v>
      </c>
      <c r="L12" s="67">
        <v>28</v>
      </c>
      <c r="M12" s="68">
        <f t="shared" si="0"/>
        <v>9.9999999999999996E+27</v>
      </c>
      <c r="N12" s="68" t="str">
        <f t="shared" si="1"/>
        <v>1E+28</v>
      </c>
    </row>
    <row r="13" spans="2:14" x14ac:dyDescent="0.3">
      <c r="B13" s="63"/>
      <c r="C13" s="64"/>
      <c r="D13" s="64"/>
      <c r="E13" s="64"/>
      <c r="F13" s="64"/>
      <c r="G13" s="69"/>
      <c r="H13" s="66"/>
      <c r="I13" s="67"/>
      <c r="K13" s="67" t="s">
        <v>665</v>
      </c>
      <c r="L13" s="67">
        <v>32</v>
      </c>
      <c r="M13" s="68">
        <f t="shared" si="0"/>
        <v>1.0000000000000001E+32</v>
      </c>
      <c r="N13" s="68" t="str">
        <f t="shared" si="1"/>
        <v>1E+32</v>
      </c>
    </row>
    <row r="14" spans="2:14" x14ac:dyDescent="0.3">
      <c r="B14" s="63"/>
      <c r="C14" s="64"/>
      <c r="D14" s="64"/>
      <c r="E14" s="64"/>
      <c r="F14" s="64"/>
      <c r="G14" s="69"/>
      <c r="H14" s="66"/>
      <c r="I14" s="67"/>
      <c r="K14" s="67" t="s">
        <v>666</v>
      </c>
      <c r="L14" s="67">
        <v>36</v>
      </c>
      <c r="M14" s="68">
        <f t="shared" si="0"/>
        <v>1E+36</v>
      </c>
      <c r="N14" s="68" t="str">
        <f t="shared" si="1"/>
        <v>1E+36</v>
      </c>
    </row>
    <row r="15" spans="2:14" x14ac:dyDescent="0.3">
      <c r="B15" s="63"/>
      <c r="C15" s="64"/>
      <c r="D15" s="64"/>
      <c r="E15" s="64"/>
      <c r="F15" s="64"/>
      <c r="G15" s="69"/>
      <c r="H15" s="66"/>
      <c r="I15" s="67"/>
      <c r="K15" s="67" t="s">
        <v>667</v>
      </c>
      <c r="L15" s="67">
        <v>40</v>
      </c>
      <c r="M15" s="68">
        <f t="shared" si="0"/>
        <v>1E+40</v>
      </c>
      <c r="N15" s="68" t="str">
        <f t="shared" si="1"/>
        <v>1E+40</v>
      </c>
    </row>
    <row r="16" spans="2:14" x14ac:dyDescent="0.3">
      <c r="B16" s="63"/>
      <c r="C16" s="64"/>
      <c r="D16" s="64"/>
      <c r="E16" s="64"/>
      <c r="F16" s="64"/>
      <c r="G16" s="69"/>
      <c r="H16" s="66"/>
      <c r="I16" s="67"/>
      <c r="K16" s="67" t="s">
        <v>668</v>
      </c>
      <c r="L16" s="67">
        <v>44</v>
      </c>
      <c r="M16" s="68">
        <f t="shared" si="0"/>
        <v>1.0000000000000001E+44</v>
      </c>
      <c r="N16" s="68" t="str">
        <f t="shared" si="1"/>
        <v>1E+44</v>
      </c>
    </row>
    <row r="17" spans="2:14" x14ac:dyDescent="0.3">
      <c r="B17" s="63"/>
      <c r="C17" s="64"/>
      <c r="D17" s="64"/>
      <c r="E17" s="64"/>
      <c r="F17" s="64"/>
      <c r="G17" s="69"/>
      <c r="H17" s="66"/>
      <c r="I17" s="67"/>
      <c r="K17" s="67" t="s">
        <v>669</v>
      </c>
      <c r="L17" s="67">
        <v>48</v>
      </c>
      <c r="M17" s="68">
        <f t="shared" si="0"/>
        <v>1E+48</v>
      </c>
      <c r="N17" s="68" t="str">
        <f t="shared" si="1"/>
        <v>1E+48</v>
      </c>
    </row>
    <row r="18" spans="2:14" x14ac:dyDescent="0.3">
      <c r="B18" s="59" t="s">
        <v>365</v>
      </c>
      <c r="C18" s="58"/>
      <c r="D18" s="58"/>
      <c r="E18" s="58"/>
      <c r="F18" s="60"/>
      <c r="G18" s="60"/>
      <c r="H18" s="60"/>
      <c r="I18" s="59"/>
      <c r="K18" s="67" t="s">
        <v>671</v>
      </c>
      <c r="L18" s="67">
        <v>52</v>
      </c>
      <c r="M18" s="68">
        <f t="shared" si="0"/>
        <v>9.9999999999999999E+51</v>
      </c>
      <c r="N18" s="68" t="str">
        <f t="shared" si="1"/>
        <v>1E+52</v>
      </c>
    </row>
    <row r="19" spans="2:14" x14ac:dyDescent="0.3">
      <c r="B19" s="57" t="s">
        <v>705</v>
      </c>
      <c r="C19" s="58"/>
      <c r="D19" s="58"/>
      <c r="E19" s="58"/>
      <c r="F19" s="57"/>
      <c r="G19" s="57" t="s">
        <v>706</v>
      </c>
      <c r="H19" s="57"/>
      <c r="K19" s="67" t="s">
        <v>672</v>
      </c>
      <c r="L19" s="67">
        <v>56</v>
      </c>
      <c r="M19" s="68">
        <f t="shared" si="0"/>
        <v>1.0000000000000001E+56</v>
      </c>
      <c r="N19" s="68" t="str">
        <f t="shared" si="1"/>
        <v>1E+56</v>
      </c>
    </row>
    <row r="20" spans="2:14" ht="17.25" thickBot="1" x14ac:dyDescent="0.35">
      <c r="B20" s="61"/>
      <c r="C20" s="62" t="s">
        <v>62</v>
      </c>
      <c r="D20" s="62" t="s">
        <v>63</v>
      </c>
      <c r="E20" s="62" t="s">
        <v>64</v>
      </c>
      <c r="F20" s="62" t="s">
        <v>65</v>
      </c>
      <c r="G20" s="61" t="s">
        <v>1</v>
      </c>
      <c r="H20" s="61" t="s">
        <v>657</v>
      </c>
      <c r="I20" s="61" t="s">
        <v>658</v>
      </c>
      <c r="K20" s="67" t="s">
        <v>673</v>
      </c>
      <c r="L20" s="67">
        <v>60</v>
      </c>
      <c r="M20" s="68">
        <f t="shared" si="0"/>
        <v>9.9999999999999995E+59</v>
      </c>
      <c r="N20" s="68" t="str">
        <f t="shared" si="1"/>
        <v>1E+60</v>
      </c>
    </row>
    <row r="21" spans="2:14" ht="17.25" thickTop="1" x14ac:dyDescent="0.3">
      <c r="B21" s="63" t="s">
        <v>708</v>
      </c>
      <c r="C21" s="64" t="str">
        <f>[1]TwelveBossTable!M57</f>
        <v>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1000000000000000000000000000000000000000000000000000000000000000000,5000000000000000000000000000000000000000000000000000000000000000000,10000000000000000000000000000000000000000000000000000000000000000000,50000000000000000000000000000000000000000000000000000000000000000000,80000000000000000000000000000000000000000000000000000000000000000000,100000000000000000000000000000000000000000000000000000000000000000000,150000000000000000000000000000000000000000000000000000000000000000000,200000000000000000000000000000000000000000000000000000000000000000000,250000000000000000000000000000000000000000000000000000000000000000000,300000000000000000000000000000000000000000000000000000000000000000000,400000000000000000000000000000000000000000000000000000000000000000000,500000000000000000000000000000000000000000000000000000000000000000000,700000000000000000000000000000000000000000000000000000000000000000000,900000000000000000000000000000000000000000000000000000000000000000000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4000000000000000000000000000000000000000000000000000000000000000000000000,8000000000000000000000000000000000000000000000000000000000000000000000000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,40000000000000000000000000000000000000000000000000000000000000000000000000,70000000000000000000000000000000000000000000000000000000000000000000000000,100000000000000000000000000000000000000000000000000000000000000000000000000,150000000000000000000000000000000000000000000000000000000000000000000000000,200000000000000000000000000000000000000000000000000000000000000000000000000,400000000000000000000000000000000000000000000000000000000000000000000000000,600000000000000000000000000000000000000000000000000000000000000000000000000,1000000000000000000000000000000000000000000000000000000000000000000000000000,5000000000000000000000000000000000000000000000000000000000000000000000000000,10000000000000000000000000000000000000000000000000000000000000000000000000000,30000000000000000000000000000000000000000000000000000000000000000000000000000,50000000000000000000000000000000000000000000000000000000000000000000000000000,100000000000000000000000000000000000000000000000000000000000000000000000000000,200000000000000000000000000000000000000000000000000000000000000000000000000000,300000000000000000000000000000000000000000000000000000000000000000000000000000,500000000000000000000000000000000000000000000000000000000000000000000000000000,1000000000000000000000000000000000000000000000000000000000000000000000000000000,2000000000000000000000000000000000000000000000000000000000000000000000000000000,4000000000000000000000000000000000000000000000000000000000000000000000000000000,6000000000000000000000000000000000000000000000000000000000000000000000000000000,10000000000000000000000000000000000000000000000000000000000000000000000000000000,15000000000000000000000000000000000000000000000000000000000000000000000000000000,20000000000000000000000000000000000000000000000000000000000000000000000000000000,30000000000000000000000000000000000000000000000000000000000000000000000000000000,100000000000000000000000000000000000000000000000000000000000000000000000000000000,300000000000000000000000000000000000000000000000000000000000000000000000000000000,500000000000000000000000000000000000000000000000000000000000000000000000000000000,1000000000000000000000000000000000000000000000000000000000000000000000000000000000,2000000000000000000000000000000000000000000000000000000000000000000000000000000000,5000000000000000000000000000000000000000000000000000000000000000000000000000000000,10000000000000000000000000000000000000000000000000000000000000000000000000000000000,20000000000000000000000000000000000000000000000000000000000000000000000000000000000,50000000000000000000000000000000000000000000000000000000000000000000000000000000000,100000000000000000000000000000000000000000000000000000000000000000000000000000000000,200000000000000000000000000000000000000000000000000000000000000000000000000000000000,300000000000000000000000000000000000000000000000000000000000000000000000000000000000,600000000000000000000000000000000000000000000000000000000000000000000000000000000000,1000000000000000000000000000000000000000000000000000000000000000000000000000000000000,2000000000000000000000000000000000000000000000000000000000000000000000000000000000000,5000000000000000000000000000000000000000000000000000000000000000000000000000000000000,10000000000000000000000000000000000000000000000000000000000000000000000000000000000000,25000000000000000000000000000000000000000000000000000000000000000000000000000000000000,50000000000000000000000000000000000000000000000000000000000000000000000000000000000000,100000000000000000000000000000000000000000000000000000000000000000000000000000000000000,200000000000000000000000000000000000000000000000000000000000000000000000000000000000000,1000000000000000000000000000000000000000000000000000000000000000000000000000000000000000,6000000000000000000000000000000000000000000000000000000000000000000000000000000000000000,10000000000000000000000000000000000000000000000000000000000000000000000000000000000000000,20000000000000000000000000000000000000000000000000000000000000000000000000000000000000000,40000000000000000000000000000000000000000000000000000000000000000000000000000000000000000,100000000000000000000000000000000000000000000000000000000000000000000000000000000000000000,200000000000000000000000000000000000000000000000000000000000000000000000000000000000000000,400000000000000000000000000000000000000000000000000000000000000000000000000000000000000000,600000000000000000000000000000000000000000000000000000000000000000000000000000000000000000,1000000000000000000000000000000000000000000000000000000000000000000000000000000000000000000,1200000000000000000000000000000000000000000000000000000000000000000000000000000000000000000,1400000000000000000000000000000000000000000000000000000000000000000000000000000000000000000,1600000000000000000000000000000000000000000000000000000000000000000000000000000000000000000,2000000000000000000000000000000000000000000000000000000000000000000000000000000000000000000,3000000000000000000000000000000000000000000000000000000000000000000000000000000000000000000,4000000000000000000000000000000000000000000000000000000000000000000000000000000000000000000,5000000000000000000000000000000000000000000000000000000000000000000000000000000000000000000,6000000000000000000000000000000000000000000000000000000000000000000000000000000000000000000,8000000000000000000000000000000000000000000000000000000000000000000000000000000000000000000,15000000000000000000000000000000000000000000000000000000000000000000000000000000000000000000,20000000000000000000000000000000000000000000000000000000000000000000000000000000000000000000,40000000000000000000000000000000000000000000000000000000000000000000000000000000000000000000,100000000000000000000000000000000000000000000000000000000000000000000000000000000000000000000,200000000000000000000000000000000000000000000000000000000000000000000000000000000000000000000,400000000000000000000000000000000000000000000000000000000000000000000000000000000000000000000,1000000000000000000000000000000000000000000000000000000000000000000000000000000000000000000000,2000000000000000000000000000000000000000000000000000000000000000000000000000000000000000000000,4000000000000000000000000000000000000000000000000000000000000000000000000000000000000000000000,10000000000000000000000000000000000000000000000000000000000000000000000000000000000000000000000,20000000000000000000000000000000000000000000000000000000000000000000000000000000000000000000000,40000000000000000000000000000000000000000000000000000000000000000000000000000000000000000000000,100000000000000000000000000000000000000000000000000000000000000000000000000000000000000000000000,200000000000000000000000000000000000000000000000000000000000000000000000000000000000000000000000,400000000000000000000000000000000000000000000000000000000000000000000000000000000000000000000000,1000000000000000000000000000000000000000000000000000000000000000000000000000000000000000000000000,2000000000000000000000000000000000000000000000000000000000000000000000000000000000000000000000000,4000000000000000000000000000000000000000000000000000000000000000000000000000000000000000000000000,10000000000000000000000000000000000000000000000000000000000000000000000000000000000000000000000000,20000000000000000000000000000000000000000000000000000000000000000000000000000000000000000000000000,40000000000000000000000000000000000000000000000000000000000000000000000000000000000000000000000000,100000000000000000000000000000000000000000000000000000000000000000000000000000000000000000000000000,200000000000000000000000000000000000000000000000000000000000000000000000000000000000000000000000000,300000000000000000000000000000000000000000000000000000000000000000000000000000000000000000000000000,400000000000000000000000000000000000000000000000000000000000000000000000000000000000000000000000000,600000000000000000000000000000000000000000000000000000000000000000000000000000000000000000000000000</v>
      </c>
      <c r="D21" s="64" t="str">
        <f>[1]TwelveBossTable!N57</f>
        <v>5,20,20,20,20,46,46,46,46,73,73,73,73,73,73,73,73,73,73,88,88,88,88,88,88,88,88,88,88,88,88,88,88,88,88,88,88,88,88,88,88,88,88,88,88,88,88,88,88,88,88,88,88,88,88,88,88,88,88,88,88,88,88,88,88,88,88,88,88,88,88,88,88,88,88,88,88,88,88,88,88,88,88,88,88,88,88,88,88,88,88,88,88,88,88,88,88,88,88,88,88,88,88,88,88,88,88,88,88,88,88,88,9001,9001,9001,9001,9001,9001,9001,9001,9001,9001,9001,9001,9001,9001,9001,9001,9001,9001</v>
      </c>
      <c r="E21" s="64" t="str">
        <f>[1]TwelveBossTable!O57</f>
        <v>50000000,50000,50000,50000,50000,20000,20000,20000,20000,2000,2000,2000,3000,3000,3000,3000,3000,3000,3000,500,600,700,800,900,1000,1100,1200,1300,1400,1500,1600,1700,1800,1900,2000,2100,2200,2300,2400,2500,2600,2700,2800,2900,3000,3100,3200,3300,3400,3500,3600,3700,3800,3900,4000,4100,4200,4300,4400,4500,4600,4700,4800,4900,5000,5000,5000,5000,5000,5000,5000,5000,5000,5000,5000,5000,5000,5000,5000,5000,5000,5000,5000,5000,5000,5000,5000,5000,5000,5000,5000,5000,5000,5000,5000,5000,5000,5000,5000,5000,5000,5000,5000,5000,5000,5000,5000,5000,5000,5000,5000,5000,7000,7000,7000,7000,7000,7000,7000,7000,7000,7000,7000,7000,7000,7000,7000,7000,7000,7000</v>
      </c>
      <c r="F21" s="64" t="str">
        <f>[1]TwelveBossTable!P57</f>
        <v>1나,100나,1000나,5000나,1불,100불,500불,1000불,5000불,8000불,1무,1무5000불,2무,2무5000불,3무,4무,5무,7무,9무,15무,20무,30무,50무,100무,150무,200무,300무,400무,1000무,1500무,2000무,3000무,5000무,7000무,1대,4대,8대,12대,16대,20대,40대,70대,100대,150대,200대,400대,600대,1000대,5000대,1겁,3겁,5겁,10겁,20겁,30겁,50겁,100겁,200겁,400겁,600겁,1000겁,1500겁,2000겁,3000겁,1업,3업,5업,10업,20업,50업,100업,200업,500업,1000업,2000업,3000업,6000업,1긍,2긍,5긍,10긍,25긍,50긍,100긍,200긍,1000긍,6000긍,1갈,2갈,4갈,10갈,20갈,40갈,60갈,100갈,120갈,140갈,160갈,200갈,300갈,400갈,500갈,600갈,800갈,1500갈,2000갈,4000갈,1라,2라,4라,10라,20라,40라,100라,200라,400라,1000라,2000라,4000라,1가,2가,4가,10가,20가,40가,100가,200가,300가,400가,600가</v>
      </c>
      <c r="G21" s="65">
        <v>0</v>
      </c>
      <c r="H21" s="66">
        <v>0</v>
      </c>
      <c r="I21" s="67">
        <v>0</v>
      </c>
      <c r="K21" s="67" t="s">
        <v>674</v>
      </c>
      <c r="L21" s="67">
        <v>64</v>
      </c>
      <c r="M21" s="68">
        <f t="shared" si="0"/>
        <v>1E+64</v>
      </c>
      <c r="N21" s="68" t="str">
        <f t="shared" si="1"/>
        <v>1E+64</v>
      </c>
    </row>
    <row r="22" spans="2:14" x14ac:dyDescent="0.3">
      <c r="B22" s="63" t="s">
        <v>709</v>
      </c>
      <c r="C22" s="64" t="str">
        <f>C21&amp;","&amp;C23&amp;","&amp;C24&amp;","&amp;C25</f>
        <v>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1000000000000000000000000000000000000000000000000000000000000000000,5000000000000000000000000000000000000000000000000000000000000000000,10000000000000000000000000000000000000000000000000000000000000000000,50000000000000000000000000000000000000000000000000000000000000000000,80000000000000000000000000000000000000000000000000000000000000000000,100000000000000000000000000000000000000000000000000000000000000000000,150000000000000000000000000000000000000000000000000000000000000000000,200000000000000000000000000000000000000000000000000000000000000000000,250000000000000000000000000000000000000000000000000000000000000000000,300000000000000000000000000000000000000000000000000000000000000000000,400000000000000000000000000000000000000000000000000000000000000000000,500000000000000000000000000000000000000000000000000000000000000000000,700000000000000000000000000000000000000000000000000000000000000000000,900000000000000000000000000000000000000000000000000000000000000000000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4000000000000000000000000000000000000000000000000000000000000000000000000,8000000000000000000000000000000000000000000000000000000000000000000000000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,40000000000000000000000000000000000000000000000000000000000000000000000000,70000000000000000000000000000000000000000000000000000000000000000000000000,100000000000000000000000000000000000000000000000000000000000000000000000000,150000000000000000000000000000000000000000000000000000000000000000000000000,200000000000000000000000000000000000000000000000000000000000000000000000000,400000000000000000000000000000000000000000000000000000000000000000000000000,600000000000000000000000000000000000000000000000000000000000000000000000000,1000000000000000000000000000000000000000000000000000000000000000000000000000,5000000000000000000000000000000000000000000000000000000000000000000000000000,10000000000000000000000000000000000000000000000000000000000000000000000000000,30000000000000000000000000000000000000000000000000000000000000000000000000000,50000000000000000000000000000000000000000000000000000000000000000000000000000,100000000000000000000000000000000000000000000000000000000000000000000000000000,200000000000000000000000000000000000000000000000000000000000000000000000000000,300000000000000000000000000000000000000000000000000000000000000000000000000000,500000000000000000000000000000000000000000000000000000000000000000000000000000,1000000000000000000000000000000000000000000000000000000000000000000000000000000,2000000000000000000000000000000000000000000000000000000000000000000000000000000,4000000000000000000000000000000000000000000000000000000000000000000000000000000,6000000000000000000000000000000000000000000000000000000000000000000000000000000,10000000000000000000000000000000000000000000000000000000000000000000000000000000,15000000000000000000000000000000000000000000000000000000000000000000000000000000,20000000000000000000000000000000000000000000000000000000000000000000000000000000,30000000000000000000000000000000000000000000000000000000000000000000000000000000,100000000000000000000000000000000000000000000000000000000000000000000000000000000,300000000000000000000000000000000000000000000000000000000000000000000000000000000,500000000000000000000000000000000000000000000000000000000000000000000000000000000,1000000000000000000000000000000000000000000000000000000000000000000000000000000000,2000000000000000000000000000000000000000000000000000000000000000000000000000000000,5000000000000000000000000000000000000000000000000000000000000000000000000000000000,10000000000000000000000000000000000000000000000000000000000000000000000000000000000,20000000000000000000000000000000000000000000000000000000000000000000000000000000000,50000000000000000000000000000000000000000000000000000000000000000000000000000000000,100000000000000000000000000000000000000000000000000000000000000000000000000000000000,200000000000000000000000000000000000000000000000000000000000000000000000000000000000,300000000000000000000000000000000000000000000000000000000000000000000000000000000000,600000000000000000000000000000000000000000000000000000000000000000000000000000000000,1000000000000000000000000000000000000000000000000000000000000000000000000000000000000,2000000000000000000000000000000000000000000000000000000000000000000000000000000000000,5000000000000000000000000000000000000000000000000000000000000000000000000000000000000,10000000000000000000000000000000000000000000000000000000000000000000000000000000000000,25000000000000000000000000000000000000000000000000000000000000000000000000000000000000,50000000000000000000000000000000000000000000000000000000000000000000000000000000000000,100000000000000000000000000000000000000000000000000000000000000000000000000000000000000,200000000000000000000000000000000000000000000000000000000000000000000000000000000000000,1000000000000000000000000000000000000000000000000000000000000000000000000000000000000000,6000000000000000000000000000000000000000000000000000000000000000000000000000000000000000,10000000000000000000000000000000000000000000000000000000000000000000000000000000000000000,20000000000000000000000000000000000000000000000000000000000000000000000000000000000000000,40000000000000000000000000000000000000000000000000000000000000000000000000000000000000000,100000000000000000000000000000000000000000000000000000000000000000000000000000000000000000,200000000000000000000000000000000000000000000000000000000000000000000000000000000000000000,400000000000000000000000000000000000000000000000000000000000000000000000000000000000000000,600000000000000000000000000000000000000000000000000000000000000000000000000000000000000000,1000000000000000000000000000000000000000000000000000000000000000000000000000000000000000000,1200000000000000000000000000000000000000000000000000000000000000000000000000000000000000000,1400000000000000000000000000000000000000000000000000000000000000000000000000000000000000000,1600000000000000000000000000000000000000000000000000000000000000000000000000000000000000000,2000000000000000000000000000000000000000000000000000000000000000000000000000000000000000000,3000000000000000000000000000000000000000000000000000000000000000000000000000000000000000000,4000000000000000000000000000000000000000000000000000000000000000000000000000000000000000000,5000000000000000000000000000000000000000000000000000000000000000000000000000000000000000000,6000000000000000000000000000000000000000000000000000000000000000000000000000000000000000000,8000000000000000000000000000000000000000000000000000000000000000000000000000000000000000000,15000000000000000000000000000000000000000000000000000000000000000000000000000000000000000000,20000000000000000000000000000000000000000000000000000000000000000000000000000000000000000000,40000000000000000000000000000000000000000000000000000000000000000000000000000000000000000000,100000000000000000000000000000000000000000000000000000000000000000000000000000000000000000000,200000000000000000000000000000000000000000000000000000000000000000000000000000000000000000000,400000000000000000000000000000000000000000000000000000000000000000000000000000000000000000000,1000000000000000000000000000000000000000000000000000000000000000000000000000000000000000000000,2000000000000000000000000000000000000000000000000000000000000000000000000000000000000000000000,4000000000000000000000000000000000000000000000000000000000000000000000000000000000000000000000,10000000000000000000000000000000000000000000000000000000000000000000000000000000000000000000000,20000000000000000000000000000000000000000000000000000000000000000000000000000000000000000000000,40000000000000000000000000000000000000000000000000000000000000000000000000000000000000000000000,100000000000000000000000000000000000000000000000000000000000000000000000000000000000000000000000,200000000000000000000000000000000000000000000000000000000000000000000000000000000000000000000000,400000000000000000000000000000000000000000000000000000000000000000000000000000000000000000000000,1000000000000000000000000000000000000000000000000000000000000000000000000000000000000000000000000,2000000000000000000000000000000000000000000000000000000000000000000000000000000000000000000000000,4000000000000000000000000000000000000000000000000000000000000000000000000000000000000000000000000,10000000000000000000000000000000000000000000000000000000000000000000000000000000000000000000000000,20000000000000000000000000000000000000000000000000000000000000000000000000000000000000000000000000,40000000000000000000000000000000000000000000000000000000000000000000000000000000000000000000000000,100000000000000000000000000000000000000000000000000000000000000000000000000000000000000000000000000,200000000000000000000000000000000000000000000000000000000000000000000000000000000000000000000000000,300000000000000000000000000000000000000000000000000000000000000000000000000000000000000000000000000,400000000000000000000000000000000000000000000000000000000000000000000000000000000000000000000000000,600000000000000000000000000000000000000000000000000000000000000000000000000000000000000000000000000,1E+99,1.6E+99,2E+99</v>
      </c>
      <c r="D22" s="64" t="str">
        <f>D21&amp;","&amp;D23&amp;","&amp;D24&amp;","&amp;D25</f>
        <v>5,20,20,20,20,46,46,46,46,73,73,73,73,73,73,73,73,73,73,88,88,88,88,88,88,88,88,88,88,88,88,88,88,88,88,88,88,88,88,88,88,88,88,88,88,88,88,88,88,88,88,88,88,88,88,88,88,88,88,88,88,88,88,88,88,88,88,88,88,88,88,88,88,88,88,88,88,88,88,88,88,88,88,88,88,88,88,88,88,88,88,88,88,88,88,88,88,88,88,88,88,88,88,88,88,88,88,88,88,88,88,88,9001,9001,9001,9001,9001,9001,9001,9001,9001,9001,9001,9001,9001,9001,9001,9001,9001,9001,9001,9001,9001</v>
      </c>
      <c r="E22" s="64" t="str">
        <f>E21&amp;","&amp;E23&amp;","&amp;E24&amp;","&amp;E25</f>
        <v>50000000,50000,50000,50000,50000,20000,20000,20000,20000,2000,2000,2000,3000,3000,3000,3000,3000,3000,3000,500,600,700,800,900,1000,1100,1200,1300,1400,1500,1600,1700,1800,1900,2000,2100,2200,2300,2400,2500,2600,2700,2800,2900,3000,3100,3200,3300,3400,3500,3600,3700,3800,3900,4000,4100,4200,4300,4400,4500,4600,4700,4800,4900,5000,5000,5000,5000,5000,5000,5000,5000,5000,5000,5000,5000,5000,5000,5000,5000,5000,5000,5000,5000,5000,5000,5000,5000,5000,5000,5000,5000,5000,5000,5000,5000,5000,5000,5000,5000,5000,5000,5000,5000,5000,5000,5000,5000,5000,5000,5000,5000,7000,7000,7000,7000,7000,7000,7000,7000,7000,7000,7000,7000,7000,7000,7000,7000,7000,7000,30,30,30</v>
      </c>
      <c r="F22" s="64" t="str">
        <f>F21&amp;","&amp;F23&amp;","&amp;F24&amp;","&amp;F25</f>
        <v>1나,100나,1000나,5000나,1불,100불,500불,1000불,5000불,8000불,1무,1무5000불,2무,2무5000불,3무,4무,5무,7무,9무,15무,20무,30무,50무,100무,150무,200무,300무,400무,1000무,1500무,2000무,3000무,5000무,7000무,1대,4대,8대,12대,16대,20대,40대,70대,100대,150대,200대,400대,600대,1000대,5000대,1겁,3겁,5겁,10겁,20겁,30겁,50겁,100겁,200겁,400겁,600겁,1000겁,1500겁,2000겁,3000겁,1업,3업,5업,10업,20업,50업,100업,200업,500업,1000업,2000업,3000업,6000업,1긍,2긍,5긍,10긍,25긍,50긍,100긍,200긍,1000긍,6000긍,1갈,2갈,4갈,10갈,20갈,40갈,60갈,100갈,120갈,140갈,160갈,200갈,300갈,400갈,500갈,600갈,800갈,1500갈,2000갈,4000갈,1라,2라,4라,10라,20라,40라,100라,200라,400라,1000라,2000라,4000라,1가,2가,4가,10가,20가,40가,100가,200가,300가,400가,600가,1000가,1600가,2000가</v>
      </c>
      <c r="G22" s="65">
        <v>0</v>
      </c>
      <c r="H22" s="66">
        <v>0</v>
      </c>
      <c r="I22" s="67">
        <v>0</v>
      </c>
      <c r="K22" s="67" t="s">
        <v>675</v>
      </c>
      <c r="L22" s="67">
        <v>68</v>
      </c>
      <c r="M22" s="68">
        <f t="shared" si="0"/>
        <v>9.9999999999999995E+67</v>
      </c>
      <c r="N22" s="68" t="str">
        <f t="shared" si="1"/>
        <v>1E+68</v>
      </c>
    </row>
    <row r="23" spans="2:14" x14ac:dyDescent="0.3">
      <c r="B23" s="63">
        <v>1</v>
      </c>
      <c r="C23" s="64">
        <f t="shared" ref="C23:C25" si="5">G23*I23</f>
        <v>1.0000000000000001E+99</v>
      </c>
      <c r="D23" s="64">
        <v>9001</v>
      </c>
      <c r="E23" s="64">
        <v>30</v>
      </c>
      <c r="F23" s="64" t="str">
        <f t="shared" ref="F23:F25" si="6">G23&amp;H23</f>
        <v>1000가</v>
      </c>
      <c r="G23" s="69">
        <v>1000</v>
      </c>
      <c r="H23" s="66" t="s">
        <v>680</v>
      </c>
      <c r="I23" s="67" t="str">
        <f t="shared" ref="I23:I25" si="7">VLOOKUP(H23,K:N,4,FALSE)</f>
        <v>1E+96</v>
      </c>
      <c r="K23" s="67" t="s">
        <v>676</v>
      </c>
      <c r="L23" s="67">
        <v>72</v>
      </c>
      <c r="M23" s="68">
        <f t="shared" si="0"/>
        <v>9.9999999999999994E+71</v>
      </c>
      <c r="N23" s="68" t="str">
        <f t="shared" si="1"/>
        <v>1E+72</v>
      </c>
    </row>
    <row r="24" spans="2:14" x14ac:dyDescent="0.3">
      <c r="B24" s="63">
        <v>2</v>
      </c>
      <c r="C24" s="64">
        <f t="shared" si="5"/>
        <v>1.6E+99</v>
      </c>
      <c r="D24" s="64">
        <v>9001</v>
      </c>
      <c r="E24" s="64">
        <v>30</v>
      </c>
      <c r="F24" s="64" t="str">
        <f t="shared" si="6"/>
        <v>1600가</v>
      </c>
      <c r="G24" s="69">
        <v>1600</v>
      </c>
      <c r="H24" s="66" t="s">
        <v>680</v>
      </c>
      <c r="I24" s="67" t="str">
        <f t="shared" si="7"/>
        <v>1E+96</v>
      </c>
      <c r="K24" s="67" t="s">
        <v>677</v>
      </c>
      <c r="L24" s="67">
        <v>76</v>
      </c>
      <c r="M24" s="68">
        <f t="shared" si="0"/>
        <v>1E+76</v>
      </c>
      <c r="N24" s="68" t="str">
        <f t="shared" si="1"/>
        <v>1E+76</v>
      </c>
    </row>
    <row r="25" spans="2:14" x14ac:dyDescent="0.3">
      <c r="B25" s="63">
        <v>3</v>
      </c>
      <c r="C25" s="64">
        <f t="shared" si="5"/>
        <v>2.0000000000000002E+99</v>
      </c>
      <c r="D25" s="64">
        <v>9001</v>
      </c>
      <c r="E25" s="64">
        <v>30</v>
      </c>
      <c r="F25" s="64" t="str">
        <f t="shared" si="6"/>
        <v>2000가</v>
      </c>
      <c r="G25" s="69">
        <v>2000</v>
      </c>
      <c r="H25" s="66" t="s">
        <v>680</v>
      </c>
      <c r="I25" s="67" t="str">
        <f t="shared" si="7"/>
        <v>1E+96</v>
      </c>
      <c r="K25" s="67" t="s">
        <v>678</v>
      </c>
      <c r="L25" s="67">
        <v>80</v>
      </c>
      <c r="M25" s="68">
        <f t="shared" si="0"/>
        <v>1E+80</v>
      </c>
      <c r="N25" s="68" t="str">
        <f t="shared" si="1"/>
        <v>1E+80</v>
      </c>
    </row>
    <row r="26" spans="2:14" x14ac:dyDescent="0.3">
      <c r="B26" s="63"/>
      <c r="C26" s="64"/>
      <c r="D26" s="64"/>
      <c r="E26" s="64"/>
      <c r="F26" s="64"/>
      <c r="G26" s="69"/>
      <c r="H26" s="66"/>
      <c r="I26" s="67"/>
      <c r="K26" s="67" t="s">
        <v>679</v>
      </c>
      <c r="L26" s="67">
        <v>84</v>
      </c>
      <c r="M26" s="68">
        <f t="shared" si="0"/>
        <v>1.0000000000000001E+84</v>
      </c>
      <c r="N26" s="68" t="str">
        <f t="shared" si="1"/>
        <v>1E+84</v>
      </c>
    </row>
    <row r="27" spans="2:14" x14ac:dyDescent="0.3">
      <c r="B27" s="63"/>
      <c r="C27" s="64"/>
      <c r="D27" s="64"/>
      <c r="E27" s="64"/>
      <c r="F27" s="64"/>
      <c r="G27" s="69"/>
      <c r="H27" s="66"/>
      <c r="I27" s="67"/>
      <c r="K27" s="67" t="s">
        <v>661</v>
      </c>
      <c r="L27" s="67">
        <v>88</v>
      </c>
      <c r="M27" s="68">
        <f t="shared" si="0"/>
        <v>9.9999999999999996E+87</v>
      </c>
      <c r="N27" s="68" t="str">
        <f t="shared" si="1"/>
        <v>1E+88</v>
      </c>
    </row>
    <row r="28" spans="2:14" x14ac:dyDescent="0.3">
      <c r="B28" s="63"/>
      <c r="C28" s="64"/>
      <c r="D28" s="64"/>
      <c r="E28" s="64"/>
      <c r="F28" s="64"/>
      <c r="G28" s="69"/>
      <c r="H28" s="66"/>
      <c r="I28" s="67"/>
      <c r="K28" s="67" t="s">
        <v>670</v>
      </c>
      <c r="L28" s="67">
        <v>92</v>
      </c>
      <c r="M28" s="68">
        <f t="shared" si="0"/>
        <v>1E+92</v>
      </c>
      <c r="N28" s="68" t="str">
        <f t="shared" si="1"/>
        <v>1E+92</v>
      </c>
    </row>
    <row r="29" spans="2:14" x14ac:dyDescent="0.3">
      <c r="B29" s="63"/>
      <c r="C29" s="64"/>
      <c r="D29" s="64"/>
      <c r="E29" s="64"/>
      <c r="F29" s="64"/>
      <c r="G29" s="69"/>
      <c r="H29" s="66"/>
      <c r="I29" s="67"/>
      <c r="K29" s="67" t="s">
        <v>680</v>
      </c>
      <c r="L29" s="67">
        <v>96</v>
      </c>
      <c r="M29" s="68">
        <f t="shared" si="0"/>
        <v>1E+96</v>
      </c>
      <c r="N29" s="68" t="str">
        <f t="shared" si="1"/>
        <v>1E+96</v>
      </c>
    </row>
    <row r="30" spans="2:14" x14ac:dyDescent="0.3">
      <c r="B30" s="63"/>
      <c r="C30" s="64"/>
      <c r="D30" s="64"/>
      <c r="E30" s="64"/>
      <c r="F30" s="64"/>
      <c r="G30" s="69"/>
      <c r="H30" s="66"/>
      <c r="I30" s="67"/>
    </row>
    <row r="33" spans="2:9" x14ac:dyDescent="0.3">
      <c r="B33" s="59" t="s">
        <v>441</v>
      </c>
      <c r="C33" s="58"/>
      <c r="D33" s="58"/>
      <c r="E33" s="58"/>
      <c r="F33" s="60"/>
      <c r="G33" s="60"/>
      <c r="H33" s="60"/>
      <c r="I33" s="59"/>
    </row>
    <row r="34" spans="2:9" x14ac:dyDescent="0.3">
      <c r="B34" s="57" t="s">
        <v>705</v>
      </c>
      <c r="C34" s="58"/>
      <c r="D34" s="58"/>
      <c r="E34" s="58"/>
      <c r="F34" s="57"/>
      <c r="G34" s="57" t="s">
        <v>706</v>
      </c>
      <c r="H34" s="57"/>
    </row>
    <row r="35" spans="2:9" ht="17.25" thickBot="1" x14ac:dyDescent="0.35">
      <c r="B35" s="61"/>
      <c r="C35" s="62" t="s">
        <v>62</v>
      </c>
      <c r="D35" s="62" t="s">
        <v>63</v>
      </c>
      <c r="E35" s="62" t="s">
        <v>64</v>
      </c>
      <c r="F35" s="62" t="s">
        <v>65</v>
      </c>
      <c r="G35" s="61" t="s">
        <v>1</v>
      </c>
      <c r="H35" s="61" t="s">
        <v>657</v>
      </c>
      <c r="I35" s="59"/>
    </row>
    <row r="36" spans="2:9" ht="17.25" thickTop="1" x14ac:dyDescent="0.3">
      <c r="B36" s="63" t="s">
        <v>708</v>
      </c>
      <c r="C36" s="64" t="str">
        <f>[1]TwelveBossTable!M75</f>
        <v>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</v>
      </c>
      <c r="D36" s="64" t="str">
        <f>[1]TwelveBossTable!N75</f>
        <v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v>
      </c>
      <c r="E36" s="64" t="str">
        <f>[1]TwelveBossTable!O75</f>
        <v>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</v>
      </c>
      <c r="F36" s="64" t="str">
        <f>[1]TwelveBossTable!P75</f>
        <v>31점,32점,33점,34점,35점,36점,37점,38점,39점,40점,41점,42점,43점,44점,45점,46점,47점,48점,49점,50점,51점,52점,53점,54점,55점,56점,57점,58점,59점,60점,61점,62점,63점,64점,65점,66점,67점,68점,69점,70점,71점,72점,73점,74점,75점,76점,77점,78점,79점,80점,81점,82점,83점,84점,85점,86점,87점,88점,89점,90점,91점,92점,93점,94점,95점,96점,97점,98점,99점,100점,101점,102점,103점,104점,105점,106점,107점,108점,109점,110점,111점,112점,113점,114점,115점,116점,117점,118점,119점,120점,121점,122점,123점,124점,125점,126점,127점,128점,129점,130점,131점,132점,133점,134점,135점,136점,137점,138점,139점,140점,141점,142점,143점</v>
      </c>
      <c r="G36" s="65">
        <v>0</v>
      </c>
      <c r="H36" s="66">
        <v>0</v>
      </c>
      <c r="I36" s="59"/>
    </row>
    <row r="37" spans="2:9" x14ac:dyDescent="0.3">
      <c r="B37" s="63" t="s">
        <v>709</v>
      </c>
      <c r="C37" s="64" t="str">
        <f>C36&amp;","&amp;C38&amp;","&amp;C39&amp;","&amp;C40</f>
        <v>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</v>
      </c>
      <c r="D37" s="64" t="str">
        <f>D36&amp;","&amp;D38&amp;","&amp;D39&amp;","&amp;D40</f>
        <v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v>
      </c>
      <c r="E37" s="64" t="str">
        <f>E36&amp;","&amp;E38&amp;","&amp;E39&amp;","&amp;E40</f>
        <v>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30,30,30</v>
      </c>
      <c r="F37" s="64" t="str">
        <f>F36&amp;","&amp;F38&amp;","&amp;F39&amp;","&amp;F40</f>
        <v>31점,32점,33점,34점,35점,36점,37점,38점,39점,40점,41점,42점,43점,44점,45점,46점,47점,48점,49점,50점,51점,52점,53점,54점,55점,56점,57점,58점,59점,60점,61점,62점,63점,64점,65점,66점,67점,68점,69점,70점,71점,72점,73점,74점,75점,76점,77점,78점,79점,80점,81점,82점,83점,84점,85점,86점,87점,88점,89점,90점,91점,92점,93점,94점,95점,96점,97점,98점,99점,100점,101점,102점,103점,104점,105점,106점,107점,108점,109점,110점,111점,112점,113점,114점,115점,116점,117점,118점,119점,120점,121점,122점,123점,124점,125점,126점,127점,128점,129점,130점,131점,132점,133점,134점,135점,136점,137점,138점,139점,140점,141점,142점,143점,144점,145점,146점</v>
      </c>
      <c r="G37" s="65">
        <v>0</v>
      </c>
      <c r="H37" s="66">
        <v>0</v>
      </c>
      <c r="I37" s="59"/>
    </row>
    <row r="38" spans="2:9" x14ac:dyDescent="0.3">
      <c r="B38" s="63">
        <v>1</v>
      </c>
      <c r="C38" s="64">
        <f>G38</f>
        <v>144</v>
      </c>
      <c r="D38" s="64">
        <v>25</v>
      </c>
      <c r="E38" s="64">
        <v>30</v>
      </c>
      <c r="F38" s="64" t="str">
        <f t="shared" ref="F38:F40" si="8">G38&amp;H38</f>
        <v>144점</v>
      </c>
      <c r="G38" s="69">
        <v>144</v>
      </c>
      <c r="H38" s="66" t="s">
        <v>710</v>
      </c>
      <c r="I38" s="59"/>
    </row>
    <row r="39" spans="2:9" x14ac:dyDescent="0.3">
      <c r="B39" s="63">
        <v>2</v>
      </c>
      <c r="C39" s="64">
        <f t="shared" ref="C39:C40" si="9">G39</f>
        <v>145</v>
      </c>
      <c r="D39" s="64">
        <v>25</v>
      </c>
      <c r="E39" s="64">
        <v>30</v>
      </c>
      <c r="F39" s="64" t="str">
        <f t="shared" si="8"/>
        <v>145점</v>
      </c>
      <c r="G39" s="69">
        <v>145</v>
      </c>
      <c r="H39" s="66" t="s">
        <v>710</v>
      </c>
      <c r="I39" s="59"/>
    </row>
    <row r="40" spans="2:9" x14ac:dyDescent="0.3">
      <c r="B40" s="63">
        <v>3</v>
      </c>
      <c r="C40" s="64">
        <f t="shared" si="9"/>
        <v>146</v>
      </c>
      <c r="D40" s="64">
        <v>25</v>
      </c>
      <c r="E40" s="64">
        <v>30</v>
      </c>
      <c r="F40" s="64" t="str">
        <f t="shared" si="8"/>
        <v>146점</v>
      </c>
      <c r="G40" s="69">
        <v>146</v>
      </c>
      <c r="H40" s="66" t="s">
        <v>710</v>
      </c>
      <c r="I40" s="59"/>
    </row>
    <row r="41" spans="2:9" x14ac:dyDescent="0.3">
      <c r="B41" s="63"/>
      <c r="C41" s="64"/>
      <c r="D41" s="64"/>
      <c r="E41" s="64"/>
      <c r="F41" s="64"/>
      <c r="G41" s="69"/>
      <c r="H41" s="66"/>
      <c r="I41" s="59"/>
    </row>
    <row r="42" spans="2:9" x14ac:dyDescent="0.3">
      <c r="B42" s="63"/>
      <c r="C42" s="64"/>
      <c r="D42" s="64"/>
      <c r="E42" s="64"/>
      <c r="F42" s="64"/>
      <c r="G42" s="69"/>
      <c r="H42" s="66"/>
      <c r="I42" s="59"/>
    </row>
    <row r="43" spans="2:9" x14ac:dyDescent="0.3">
      <c r="B43" s="63"/>
      <c r="C43" s="64"/>
      <c r="D43" s="64"/>
      <c r="E43" s="64"/>
      <c r="F43" s="64"/>
      <c r="G43" s="69"/>
      <c r="H43" s="66"/>
      <c r="I43" s="59"/>
    </row>
    <row r="44" spans="2:9" x14ac:dyDescent="0.3">
      <c r="B44" s="63"/>
      <c r="C44" s="64"/>
      <c r="D44" s="64"/>
      <c r="E44" s="64"/>
      <c r="F44" s="64"/>
      <c r="G44" s="69"/>
      <c r="H44" s="66"/>
      <c r="I44" s="59"/>
    </row>
    <row r="45" spans="2:9" x14ac:dyDescent="0.3">
      <c r="B45" s="63"/>
      <c r="C45" s="64"/>
      <c r="D45" s="64"/>
      <c r="E45" s="64"/>
      <c r="F45" s="64"/>
      <c r="G45" s="69"/>
      <c r="H45" s="66"/>
      <c r="I45" s="67"/>
    </row>
    <row r="47" spans="2:9" x14ac:dyDescent="0.3">
      <c r="B47" s="59" t="s">
        <v>711</v>
      </c>
      <c r="C47" s="58"/>
      <c r="D47" s="58"/>
      <c r="E47" s="58"/>
      <c r="F47" s="60"/>
      <c r="G47" s="60"/>
      <c r="H47" s="60"/>
      <c r="I47" s="59"/>
    </row>
    <row r="48" spans="2:9" x14ac:dyDescent="0.3">
      <c r="B48" s="57" t="s">
        <v>705</v>
      </c>
      <c r="C48" s="58"/>
      <c r="D48" s="58"/>
      <c r="E48" s="58"/>
      <c r="F48" s="57"/>
      <c r="G48" s="57" t="s">
        <v>706</v>
      </c>
      <c r="H48" s="57"/>
    </row>
    <row r="49" spans="2:9" ht="17.25" thickBot="1" x14ac:dyDescent="0.35">
      <c r="B49" s="61"/>
      <c r="C49" s="62" t="s">
        <v>62</v>
      </c>
      <c r="D49" s="62" t="s">
        <v>63</v>
      </c>
      <c r="E49" s="62" t="s">
        <v>64</v>
      </c>
      <c r="F49" s="62" t="s">
        <v>65</v>
      </c>
      <c r="G49" s="61" t="s">
        <v>1</v>
      </c>
      <c r="H49" s="61" t="s">
        <v>657</v>
      </c>
      <c r="I49" s="61" t="s">
        <v>658</v>
      </c>
    </row>
    <row r="50" spans="2:9" ht="17.25" thickTop="1" x14ac:dyDescent="0.3">
      <c r="B50" s="63" t="s">
        <v>708</v>
      </c>
      <c r="C50" s="64" t="str">
        <f>[1]TwelveBossTable!M76</f>
        <v>10000000000000000000000000000000000000000000000000000000000000000,100000000000000000000000000000000000000000000000000000000000000000,1000000000000000000000000000000000000000000000000000000000000000000,10000000000000000000000000000000000000000000000000000000000000000000,50000000000000000000000000000000000000000000000000000000000000000000,100000000000000000000000000000000000000000000000000000000000000000000,1000000000000000000000000000000000000000000000000000000000000000000000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5000000000000000000000000000000000000000000000000000000000000000000000000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,30000000000000000000000000000000000000000000000000000000000000000000000000,40000000000000000000000000000000000000000000000000000000000000000000000000,60000000000000000000000000000000000000000000000000000000000000000000000000,80000000000000000000000000000000000000000000000000000000000000000000000000,100000000000000000000000000000000000000000000000000000000000000000000000000,130000000000000000000000000000000000000000000000000000000000000000000000000,160000000000000000000000000000000000000000000000000000000000000000000000000,200000000000000000000000000000000000000000000000000000000000000000000000000,250000000000000000000000000000000000000000000000000000000000000000000000000,300000000000000000000000000000000000000000000000000000000000000000000000000,350000000000000000000000000000000000000000000000000000000000000000000000000,400000000000000000000000000000000000000000000000000000000000000000000000000,450000000000000000000000000000000000000000000000000000000000000000000000000,500000000000000000000000000000000000000000000000000000000000000000000000000,600000000000000000000000000000000000000000000000000000000000000000000000000,700000000000000000000000000000000000000000000000000000000000000000000000000,1000000000000000000000000000000000000000000000000000000000000000000000000000,5000000000000000000000000000000000000000000000000000000000000000000000000000,10000000000000000000000000000000000000000000000000000000000000000000000000000,30000000000000000000000000000000000000000000000000000000000000000000000000000,50000000000000000000000000000000000000000000000000000000000000000000000000000,100000000000000000000000000000000000000000000000000000000000000000000000000000,150000000000000000000000000000000000000000000000000000000000000000000000000000,200000000000000000000000000000000000000000000000000000000000000000000000000000,300000000000000000000000000000000000000000000000000000000000000000000000000000,500000000000000000000000000000000000000000000000000000000000000000000000000000,700000000000000000000000000000000000000000000000000000000000000000000000000000,1000000000000000000000000000000000000000000000000000000000000000000000000000000,3000000000000000000000000000000000000000000000000000000000000000000000000000000,5000000000000000000000000000000000000000000000000000000000000000000000000000000,10000000000000000000000000000000000000000000000000000000000000000000000000000000,20000000000000000000000000000000000000000000000000000000000000000000000000000000,100000000000000000000000000000000000000000000000000000000000000000000000000000000,300000000000000000000000000000000000000000000000000000000000000000000000000000000,500000000000000000000000000000000000000000000000000000000000000000000000000000000,1000000000000000000000000000000000000000000000000000000000000000000000000000000000,2000000000000000000000000000000000000000000000000000000000000000000000000000000000,5000000000000000000000000000000000000000000000000000000000000000000000000000000000,10000000000000000000000000000000000000000000000000000000000000000000000000000000000,25000000000000000000000000000000000000000000000000000000000000000000000000000000000,50000000000000000000000000000000000000000000000000000000000000000000000000000000000,100000000000000000000000000000000000000000000000000000000000000000000000000000000000,200000000000000000000000000000000000000000000000000000000000000000000000000000000000,300000000000000000000000000000000000000000000000000000000000000000000000000000000000,500000000000000000000000000000000000000000000000000000000000000000000000000000000000,1000000000000000000000000000000000000000000000000000000000000000000000000000000000000,2000000000000000000000000000000000000000000000000000000000000000000000000000000000000,5000000000000000000000000000000000000000000000000000000000000000000000000000000000000,10000000000000000000000000000000000000000000000000000000000000000000000000000000000000,25000000000000000000000000000000000000000000000000000000000000000000000000000000000000,50000000000000000000000000000000000000000000000000000000000000000000000000000000000000,100000000000000000000000000000000000000000000000000000000000000000000000000000000000000,200000000000000000000000000000000000000000000000000000000000000000000000000000000000000,1000000000000000000000000000000000000000000000000000000000000000000000000000000000000000,6000000000000000000000000000000000000000000000000000000000000000000000000000000000000000,10000000000000000000000000000000000000000000000000000000000000000000000000000000000000000,20000000000000000000000000000000000000000000000000000000000000000000000000000000000000000,40000000000000000000000000000000000000000000000000000000000000000000000000000000000000000,100000000000000000000000000000000000000000000000000000000000000000000000000000000000000000,200000000000000000000000000000000000000000000000000000000000000000000000000000000000000000,400000000000000000000000000000000000000000000000000000000000000000000000000000000000000000,600000000000000000000000000000000000000000000000000000000000000000000000000000000000000000,1000000000000000000000000000000000000000000000000000000000000000000000000000000000000000000,1200000000000000000000000000000000000000000000000000000000000000000000000000000000000000000,1400000000000000000000000000000000000000000000000000000000000000000000000000000000000000000,1600000000000000000000000000000000000000000000000000000000000000000000000000000000000000000,2000000000000000000000000000000000000000000000000000000000000000000000000000000000000000000,3000000000000000000000000000000000000000000000000000000000000000000000000000000000000000000,4000000000000000000000000000000000000000000000000000000000000000000000000000000000000000000,5000000000000000000000000000000000000000000000000000000000000000000000000000000000000000000,6000000000000000000000000000000000000000000000000000000000000000000000000000000000000000000,8000000000000000000000000000000000000000000000000000000000000000000000000000000000000000000,15000000000000000000000000000000000000000000000000000000000000000000000000000000000000000000,20000000000000000000000000000000000000000000000000000000000000000000000000000000000000000000,40000000000000000000000000000000000000000000000000000000000000000000000000000000000000000000,100000000000000000000000000000000000000000000000000000000000000000000000000000000000000000000,200000000000000000000000000000000000000000000000000000000000000000000000000000000000000000000,400000000000000000000000000000000000000000000000000000000000000000000000000000000000000000000,1000000000000000000000000000000000000000000000000000000000000000000000000000000000000000000000,2000000000000000000000000000000000000000000000000000000000000000000000000000000000000000000000,4000000000000000000000000000000000000000000000000000000000000000000000000000000000000000000000,10000000000000000000000000000000000000000000000000000000000000000000000000000000000000000000000,20000000000000000000000000000000000000000000000000000000000000000000000000000000000000000000000,40000000000000000000000000000000000000000000000000000000000000000000000000000000000000000000000,100000000000000000000000000000000000000000000000000000000000000000000000000000000000000000000000,200000000000000000000000000000000000000000000000000000000000000000000000000000000000000000000000,400000000000000000000000000000000000000000000000000000000000000000000000000000000000000000000000,1000000000000000000000000000000000000000000000000000000000000000000000000000000000000000000000000,2000000000000000000000000000000000000000000000000000000000000000000000000000000000000000000000000,4000000000000000000000000000000000000000000000000000000000000000000000000000000000000000000000000,10000000000000000000000000000000000000000000000000000000000000000000000000000000000000000000000000,20000000000000000000000000000000000000000000000000000000000000000000000000000000000000000000000000,40000000000000000000000000000000000000000000000000000000000000000000000000000000000000000000000000,100000000000000000000000000000000000000000000000000000000000000000000000000000000000000000000000000,200000000000000000000000000000000000000000000000000000000000000000000000000000000000000000000000000,300000000000000000000000000000000000000000000000000000000000000000000000000000000000000000000000000,400000000000000000000000000000000000000000000000000000000000000000000000000000000000000000000000000,600000000000000000000000000000000000000000000000000000000000000000000000000000000000000000000000000</v>
      </c>
      <c r="D50" s="64" t="str">
        <f>[1]TwelveBossTable!N76</f>
        <v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v>
      </c>
      <c r="E50" s="64" t="str">
        <f>[1]TwelveBossTable!O76</f>
        <v>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</v>
      </c>
      <c r="F50" s="64" t="str">
        <f>[1]TwelveBossTable!P76</f>
        <v>1불,10불,100불,1000불,5000불,1무,10무,100무,1000무,5000무,1대,5대,10대,15대,20대,30대,40대,60대,80대,100대,130대,160대,200대,250대,300대,350대,400대,450대,500대,600대,700대,1000대,5000대,1겁,3겁,5겁,10겁,15겁,20겁,30겁,50겁,70겁,100겁,300겁,500겁,1000겁,2000겁,1업,3업,5업,10업,20업,50업,100업,250업,500업,1000업,2000업,3000업,5000업,1긍,2긍,5긍,10긍,25긍,50긍,100긍,200긍,1000긍,6000긍,1갈,2갈,4갈,10갈,20갈,40갈,60갈,100갈,120갈,140갈,160갈,200갈,300갈,400갈,500갈,600갈,800갈,1500갈,2000갈,4000갈,1라,2라,4라,10라,20라,40라,100라,200라,400라,1000라,2000라,4000라,1가,2가,4가,10가,20가,40가,100가,200가,300가,400가,600가</v>
      </c>
      <c r="G50" s="65">
        <v>0</v>
      </c>
      <c r="H50" s="66">
        <v>0</v>
      </c>
      <c r="I50" s="67">
        <v>0</v>
      </c>
    </row>
    <row r="51" spans="2:9" x14ac:dyDescent="0.3">
      <c r="B51" s="63" t="s">
        <v>709</v>
      </c>
      <c r="C51" s="64" t="str">
        <f>C50&amp;","&amp;C52&amp;","&amp;C53&amp;","&amp;C54</f>
        <v>10000000000000000000000000000000000000000000000000000000000000000,100000000000000000000000000000000000000000000000000000000000000000,1000000000000000000000000000000000000000000000000000000000000000000,10000000000000000000000000000000000000000000000000000000000000000000,50000000000000000000000000000000000000000000000000000000000000000000,100000000000000000000000000000000000000000000000000000000000000000000,1000000000000000000000000000000000000000000000000000000000000000000000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5000000000000000000000000000000000000000000000000000000000000000000000000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,30000000000000000000000000000000000000000000000000000000000000000000000000,40000000000000000000000000000000000000000000000000000000000000000000000000,60000000000000000000000000000000000000000000000000000000000000000000000000,80000000000000000000000000000000000000000000000000000000000000000000000000,100000000000000000000000000000000000000000000000000000000000000000000000000,130000000000000000000000000000000000000000000000000000000000000000000000000,160000000000000000000000000000000000000000000000000000000000000000000000000,200000000000000000000000000000000000000000000000000000000000000000000000000,250000000000000000000000000000000000000000000000000000000000000000000000000,300000000000000000000000000000000000000000000000000000000000000000000000000,350000000000000000000000000000000000000000000000000000000000000000000000000,400000000000000000000000000000000000000000000000000000000000000000000000000,450000000000000000000000000000000000000000000000000000000000000000000000000,500000000000000000000000000000000000000000000000000000000000000000000000000,600000000000000000000000000000000000000000000000000000000000000000000000000,700000000000000000000000000000000000000000000000000000000000000000000000000,1000000000000000000000000000000000000000000000000000000000000000000000000000,5000000000000000000000000000000000000000000000000000000000000000000000000000,10000000000000000000000000000000000000000000000000000000000000000000000000000,30000000000000000000000000000000000000000000000000000000000000000000000000000,50000000000000000000000000000000000000000000000000000000000000000000000000000,100000000000000000000000000000000000000000000000000000000000000000000000000000,150000000000000000000000000000000000000000000000000000000000000000000000000000,200000000000000000000000000000000000000000000000000000000000000000000000000000,300000000000000000000000000000000000000000000000000000000000000000000000000000,500000000000000000000000000000000000000000000000000000000000000000000000000000,700000000000000000000000000000000000000000000000000000000000000000000000000000,1000000000000000000000000000000000000000000000000000000000000000000000000000000,3000000000000000000000000000000000000000000000000000000000000000000000000000000,5000000000000000000000000000000000000000000000000000000000000000000000000000000,10000000000000000000000000000000000000000000000000000000000000000000000000000000,20000000000000000000000000000000000000000000000000000000000000000000000000000000,100000000000000000000000000000000000000000000000000000000000000000000000000000000,300000000000000000000000000000000000000000000000000000000000000000000000000000000,500000000000000000000000000000000000000000000000000000000000000000000000000000000,1000000000000000000000000000000000000000000000000000000000000000000000000000000000,2000000000000000000000000000000000000000000000000000000000000000000000000000000000,5000000000000000000000000000000000000000000000000000000000000000000000000000000000,10000000000000000000000000000000000000000000000000000000000000000000000000000000000,25000000000000000000000000000000000000000000000000000000000000000000000000000000000,50000000000000000000000000000000000000000000000000000000000000000000000000000000000,100000000000000000000000000000000000000000000000000000000000000000000000000000000000,200000000000000000000000000000000000000000000000000000000000000000000000000000000000,300000000000000000000000000000000000000000000000000000000000000000000000000000000000,500000000000000000000000000000000000000000000000000000000000000000000000000000000000,1000000000000000000000000000000000000000000000000000000000000000000000000000000000000,2000000000000000000000000000000000000000000000000000000000000000000000000000000000000,5000000000000000000000000000000000000000000000000000000000000000000000000000000000000,10000000000000000000000000000000000000000000000000000000000000000000000000000000000000,25000000000000000000000000000000000000000000000000000000000000000000000000000000000000,50000000000000000000000000000000000000000000000000000000000000000000000000000000000000,100000000000000000000000000000000000000000000000000000000000000000000000000000000000000,200000000000000000000000000000000000000000000000000000000000000000000000000000000000000,1000000000000000000000000000000000000000000000000000000000000000000000000000000000000000,6000000000000000000000000000000000000000000000000000000000000000000000000000000000000000,10000000000000000000000000000000000000000000000000000000000000000000000000000000000000000,20000000000000000000000000000000000000000000000000000000000000000000000000000000000000000,40000000000000000000000000000000000000000000000000000000000000000000000000000000000000000,100000000000000000000000000000000000000000000000000000000000000000000000000000000000000000,200000000000000000000000000000000000000000000000000000000000000000000000000000000000000000,400000000000000000000000000000000000000000000000000000000000000000000000000000000000000000,600000000000000000000000000000000000000000000000000000000000000000000000000000000000000000,1000000000000000000000000000000000000000000000000000000000000000000000000000000000000000000,1200000000000000000000000000000000000000000000000000000000000000000000000000000000000000000,1400000000000000000000000000000000000000000000000000000000000000000000000000000000000000000,1600000000000000000000000000000000000000000000000000000000000000000000000000000000000000000,2000000000000000000000000000000000000000000000000000000000000000000000000000000000000000000,3000000000000000000000000000000000000000000000000000000000000000000000000000000000000000000,4000000000000000000000000000000000000000000000000000000000000000000000000000000000000000000,5000000000000000000000000000000000000000000000000000000000000000000000000000000000000000000,6000000000000000000000000000000000000000000000000000000000000000000000000000000000000000000,8000000000000000000000000000000000000000000000000000000000000000000000000000000000000000000,15000000000000000000000000000000000000000000000000000000000000000000000000000000000000000000,20000000000000000000000000000000000000000000000000000000000000000000000000000000000000000000,40000000000000000000000000000000000000000000000000000000000000000000000000000000000000000000,100000000000000000000000000000000000000000000000000000000000000000000000000000000000000000000,200000000000000000000000000000000000000000000000000000000000000000000000000000000000000000000,400000000000000000000000000000000000000000000000000000000000000000000000000000000000000000000,1000000000000000000000000000000000000000000000000000000000000000000000000000000000000000000000,2000000000000000000000000000000000000000000000000000000000000000000000000000000000000000000000,4000000000000000000000000000000000000000000000000000000000000000000000000000000000000000000000,10000000000000000000000000000000000000000000000000000000000000000000000000000000000000000000000,20000000000000000000000000000000000000000000000000000000000000000000000000000000000000000000000,40000000000000000000000000000000000000000000000000000000000000000000000000000000000000000000000,100000000000000000000000000000000000000000000000000000000000000000000000000000000000000000000000,200000000000000000000000000000000000000000000000000000000000000000000000000000000000000000000000,400000000000000000000000000000000000000000000000000000000000000000000000000000000000000000000000,1000000000000000000000000000000000000000000000000000000000000000000000000000000000000000000000000,2000000000000000000000000000000000000000000000000000000000000000000000000000000000000000000000000,4000000000000000000000000000000000000000000000000000000000000000000000000000000000000000000000000,10000000000000000000000000000000000000000000000000000000000000000000000000000000000000000000000000,20000000000000000000000000000000000000000000000000000000000000000000000000000000000000000000000000,40000000000000000000000000000000000000000000000000000000000000000000000000000000000000000000000000,100000000000000000000000000000000000000000000000000000000000000000000000000000000000000000000000000,200000000000000000000000000000000000000000000000000000000000000000000000000000000000000000000000000,300000000000000000000000000000000000000000000000000000000000000000000000000000000000000000000000000,400000000000000000000000000000000000000000000000000000000000000000000000000000000000000000000000000,600000000000000000000000000000000000000000000000000000000000000000000000000000000000000000000000000,1E+99,1.6E+99,2E+99</v>
      </c>
      <c r="D51" s="64" t="str">
        <f>D50&amp;","&amp;D52&amp;","&amp;D53&amp;","&amp;D54</f>
        <v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v>
      </c>
      <c r="E51" s="64" t="str">
        <f>E50&amp;","&amp;E52&amp;","&amp;E53&amp;","&amp;E54</f>
        <v>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30,30,30</v>
      </c>
      <c r="F51" s="64" t="str">
        <f>F50&amp;","&amp;F52&amp;","&amp;F53&amp;","&amp;F54</f>
        <v>1불,10불,100불,1000불,5000불,1무,10무,100무,1000무,5000무,1대,5대,10대,15대,20대,30대,40대,60대,80대,100대,130대,160대,200대,250대,300대,350대,400대,450대,500대,600대,700대,1000대,5000대,1겁,3겁,5겁,10겁,15겁,20겁,30겁,50겁,70겁,100겁,300겁,500겁,1000겁,2000겁,1업,3업,5업,10업,20업,50업,100업,250업,500업,1000업,2000업,3000업,5000업,1긍,2긍,5긍,10긍,25긍,50긍,100긍,200긍,1000긍,6000긍,1갈,2갈,4갈,10갈,20갈,40갈,60갈,100갈,120갈,140갈,160갈,200갈,300갈,400갈,500갈,600갈,800갈,1500갈,2000갈,4000갈,1라,2라,4라,10라,20라,40라,100라,200라,400라,1000라,2000라,4000라,1가,2가,4가,10가,20가,40가,100가,200가,300가,400가,600가,1000가,1600가,2000가</v>
      </c>
      <c r="G51" s="65">
        <v>0</v>
      </c>
      <c r="H51" s="66">
        <v>0</v>
      </c>
      <c r="I51" s="67">
        <v>0</v>
      </c>
    </row>
    <row r="52" spans="2:9" x14ac:dyDescent="0.3">
      <c r="B52" s="63">
        <v>1</v>
      </c>
      <c r="C52" s="64">
        <f>G52*I52</f>
        <v>1.0000000000000001E+99</v>
      </c>
      <c r="D52" s="64">
        <v>25</v>
      </c>
      <c r="E52" s="64">
        <v>30</v>
      </c>
      <c r="F52" s="64" t="str">
        <f t="shared" ref="F52:F54" si="10">G52&amp;H52</f>
        <v>1000가</v>
      </c>
      <c r="G52" s="69">
        <v>1000</v>
      </c>
      <c r="H52" s="66" t="s">
        <v>680</v>
      </c>
      <c r="I52" s="67" t="str">
        <f>VLOOKUP(H52,K:N,4,FALSE)</f>
        <v>1E+96</v>
      </c>
    </row>
    <row r="53" spans="2:9" x14ac:dyDescent="0.3">
      <c r="B53" s="63">
        <v>2</v>
      </c>
      <c r="C53" s="64">
        <f>G53*I53</f>
        <v>1.6E+99</v>
      </c>
      <c r="D53" s="64">
        <v>25</v>
      </c>
      <c r="E53" s="64">
        <v>30</v>
      </c>
      <c r="F53" s="64" t="str">
        <f t="shared" si="10"/>
        <v>1600가</v>
      </c>
      <c r="G53" s="69">
        <v>1600</v>
      </c>
      <c r="H53" s="66" t="s">
        <v>680</v>
      </c>
      <c r="I53" s="67" t="str">
        <f>VLOOKUP(H53,K:N,4,FALSE)</f>
        <v>1E+96</v>
      </c>
    </row>
    <row r="54" spans="2:9" x14ac:dyDescent="0.3">
      <c r="B54" s="63">
        <v>3</v>
      </c>
      <c r="C54" s="64">
        <f>G54*I54</f>
        <v>2.0000000000000002E+99</v>
      </c>
      <c r="D54" s="64">
        <v>25</v>
      </c>
      <c r="E54" s="64">
        <v>30</v>
      </c>
      <c r="F54" s="64" t="str">
        <f t="shared" si="10"/>
        <v>2000가</v>
      </c>
      <c r="G54" s="69">
        <v>2000</v>
      </c>
      <c r="H54" s="66" t="s">
        <v>680</v>
      </c>
      <c r="I54" s="67" t="str">
        <f>VLOOKUP(H54,K:N,4,FALSE)</f>
        <v>1E+96</v>
      </c>
    </row>
    <row r="55" spans="2:9" x14ac:dyDescent="0.3">
      <c r="B55" s="63"/>
      <c r="C55" s="64"/>
      <c r="D55" s="64"/>
      <c r="E55" s="64"/>
      <c r="F55" s="64"/>
      <c r="G55" s="69"/>
      <c r="H55" s="66"/>
      <c r="I55" s="67"/>
    </row>
    <row r="56" spans="2:9" x14ac:dyDescent="0.3">
      <c r="B56" s="63"/>
      <c r="C56" s="64"/>
      <c r="D56" s="64"/>
      <c r="E56" s="64"/>
      <c r="F56" s="64"/>
      <c r="G56" s="69"/>
      <c r="H56" s="66"/>
      <c r="I56" s="67"/>
    </row>
    <row r="57" spans="2:9" x14ac:dyDescent="0.3">
      <c r="B57" s="63"/>
      <c r="C57" s="64"/>
      <c r="D57" s="64"/>
      <c r="E57" s="64"/>
      <c r="F57" s="64"/>
      <c r="G57" s="69"/>
      <c r="H57" s="66"/>
      <c r="I57" s="67"/>
    </row>
    <row r="58" spans="2:9" x14ac:dyDescent="0.3">
      <c r="B58" s="63"/>
      <c r="C58" s="64"/>
      <c r="D58" s="64"/>
      <c r="E58" s="64"/>
      <c r="F58" s="64"/>
      <c r="G58" s="69"/>
      <c r="H58" s="66"/>
      <c r="I58" s="67"/>
    </row>
    <row r="61" spans="2:9" x14ac:dyDescent="0.3">
      <c r="B61" s="59"/>
      <c r="C61" s="58"/>
      <c r="D61" s="58"/>
      <c r="E61" s="58"/>
      <c r="F61" s="60"/>
      <c r="G61" s="60"/>
      <c r="H61" s="60"/>
      <c r="I61" s="59"/>
    </row>
    <row r="62" spans="2:9" x14ac:dyDescent="0.3">
      <c r="B62" s="59"/>
      <c r="C62" s="59"/>
      <c r="D62" s="59"/>
      <c r="E62" s="59"/>
      <c r="F62" s="59"/>
      <c r="G62" s="59"/>
      <c r="H62" s="59"/>
      <c r="I62" s="59"/>
    </row>
    <row r="63" spans="2:9" x14ac:dyDescent="0.3">
      <c r="B63" s="59"/>
      <c r="C63" s="59"/>
      <c r="D63" s="59"/>
      <c r="E63" s="59"/>
      <c r="F63" s="59"/>
      <c r="G63" s="59"/>
      <c r="H63" s="59"/>
      <c r="I63" s="59"/>
    </row>
    <row r="64" spans="2:9" x14ac:dyDescent="0.3">
      <c r="B64" s="59"/>
      <c r="C64" s="59"/>
      <c r="D64" s="59"/>
      <c r="E64" s="59"/>
      <c r="F64" s="59"/>
      <c r="G64" s="59"/>
      <c r="H64" s="59"/>
      <c r="I64" s="59"/>
    </row>
    <row r="65" spans="2:9" x14ac:dyDescent="0.3">
      <c r="B65" s="59"/>
      <c r="C65" s="59"/>
      <c r="D65" s="59"/>
      <c r="E65" s="59"/>
      <c r="F65" s="59"/>
      <c r="G65" s="59"/>
      <c r="H65" s="59"/>
      <c r="I65" s="59"/>
    </row>
    <row r="66" spans="2:9" x14ac:dyDescent="0.3">
      <c r="B66" s="59"/>
      <c r="C66" s="59"/>
      <c r="D66" s="59"/>
      <c r="E66" s="59"/>
      <c r="F66" s="59"/>
      <c r="G66" s="59"/>
      <c r="H66" s="59"/>
      <c r="I66" s="59"/>
    </row>
    <row r="67" spans="2:9" x14ac:dyDescent="0.3">
      <c r="B67" s="59"/>
      <c r="C67" s="59"/>
      <c r="D67" s="59"/>
      <c r="E67" s="59"/>
      <c r="F67" s="59"/>
      <c r="G67" s="59"/>
      <c r="H67" s="59"/>
      <c r="I67" s="59"/>
    </row>
    <row r="68" spans="2:9" x14ac:dyDescent="0.3">
      <c r="B68" s="59"/>
      <c r="C68" s="59"/>
      <c r="D68" s="59"/>
      <c r="E68" s="59"/>
      <c r="F68" s="59"/>
      <c r="G68" s="59"/>
      <c r="H68" s="59"/>
      <c r="I68" s="59"/>
    </row>
    <row r="69" spans="2:9" x14ac:dyDescent="0.3">
      <c r="B69" s="59"/>
      <c r="C69" s="59"/>
      <c r="D69" s="59"/>
      <c r="E69" s="59"/>
      <c r="F69" s="59"/>
      <c r="G69" s="59"/>
      <c r="H69" s="59"/>
      <c r="I69" s="59"/>
    </row>
    <row r="70" spans="2:9" x14ac:dyDescent="0.3">
      <c r="B70" s="59"/>
      <c r="C70" s="59"/>
      <c r="D70" s="59"/>
      <c r="E70" s="59"/>
      <c r="F70" s="59"/>
      <c r="G70" s="59"/>
      <c r="H70" s="59"/>
      <c r="I70" s="59"/>
    </row>
    <row r="71" spans="2:9" x14ac:dyDescent="0.3">
      <c r="B71" s="59"/>
      <c r="C71" s="59"/>
      <c r="D71" s="59"/>
      <c r="E71" s="59"/>
      <c r="F71" s="59"/>
      <c r="G71" s="59"/>
      <c r="H71" s="59"/>
      <c r="I71" s="59"/>
    </row>
    <row r="72" spans="2:9" x14ac:dyDescent="0.3">
      <c r="B72" s="59"/>
      <c r="C72" s="59"/>
      <c r="D72" s="59"/>
      <c r="E72" s="59"/>
      <c r="F72" s="59"/>
      <c r="G72" s="59"/>
      <c r="H72" s="59"/>
      <c r="I72" s="59"/>
    </row>
    <row r="73" spans="2:9" x14ac:dyDescent="0.3">
      <c r="B73" s="59"/>
      <c r="C73" s="59"/>
      <c r="D73" s="59"/>
      <c r="E73" s="59"/>
      <c r="F73" s="59"/>
      <c r="G73" s="59"/>
      <c r="H73" s="59"/>
      <c r="I73" s="59"/>
    </row>
    <row r="74" spans="2:9" x14ac:dyDescent="0.3">
      <c r="B74" s="59"/>
      <c r="C74" s="59"/>
      <c r="D74" s="59"/>
      <c r="E74" s="59"/>
      <c r="F74" s="59"/>
      <c r="G74" s="59"/>
      <c r="H74" s="59"/>
      <c r="I74" s="59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TwelveBossTable</vt:lpstr>
      <vt:lpstr>Sheet1</vt:lpstr>
      <vt:lpstr>UnitExchage</vt:lpstr>
      <vt:lpstr>StageExpansion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2023-03-28T01:51:57Z</dcterms:modified>
</cp:coreProperties>
</file>