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5F55716-7209-4681-BB46-04F7932FB50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1" l="1"/>
  <c r="D60" i="1"/>
  <c r="F60" i="1"/>
  <c r="J60" i="1"/>
  <c r="L60" i="1"/>
  <c r="L53" i="1"/>
  <c r="L54" i="1"/>
  <c r="L55" i="1"/>
  <c r="L56" i="1"/>
  <c r="L57" i="1"/>
  <c r="L58" i="1"/>
  <c r="L59" i="1"/>
  <c r="L52" i="1"/>
  <c r="F53" i="1"/>
  <c r="F54" i="1"/>
  <c r="F55" i="1"/>
  <c r="F56" i="1"/>
  <c r="F57" i="1"/>
  <c r="F58" i="1"/>
  <c r="F59" i="1"/>
  <c r="F52" i="1"/>
  <c r="J52" i="1"/>
  <c r="J53" i="1" s="1"/>
  <c r="J54" i="1" s="1"/>
  <c r="J55" i="1" s="1"/>
  <c r="J56" i="1" s="1"/>
  <c r="J57" i="1" s="1"/>
  <c r="J58" i="1" s="1"/>
  <c r="J59" i="1" s="1"/>
  <c r="D52" i="1"/>
  <c r="D57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D53" i="1" s="1"/>
  <c r="D54" i="1" s="1"/>
  <c r="D55" i="1" s="1"/>
  <c r="D56" i="1" s="1"/>
  <c r="D58" i="1" s="1"/>
  <c r="D59" i="1" s="1"/>
  <c r="C54" i="1"/>
  <c r="C55" i="1"/>
  <c r="C56" i="1"/>
  <c r="C57" i="1"/>
  <c r="C58" i="1"/>
  <c r="C59" i="1"/>
  <c r="C2" i="1"/>
  <c r="H66" i="3"/>
  <c r="K66" i="3"/>
  <c r="H67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H63" i="3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68" i="3" l="1"/>
  <c r="I66" i="3" a="1"/>
  <c r="I66" i="3" s="1"/>
  <c r="J66" i="3" s="1"/>
  <c r="G66" i="3" s="1"/>
  <c r="H64" i="3"/>
  <c r="E8" i="4"/>
  <c r="H11" i="3"/>
  <c r="I11" i="3" s="1" a="1"/>
  <c r="I11" i="3" s="1"/>
  <c r="J11" i="3" s="1"/>
  <c r="F10" i="3"/>
  <c r="G10" i="3"/>
  <c r="F66" i="3" l="1"/>
  <c r="I67" i="3" a="1"/>
  <c r="I67" i="3" s="1"/>
  <c r="H69" i="3"/>
  <c r="H65" i="3"/>
  <c r="E18" i="4"/>
  <c r="E20" i="4"/>
  <c r="E17" i="4"/>
  <c r="E19" i="4"/>
  <c r="H12" i="3"/>
  <c r="I12" i="3" s="1" a="1"/>
  <c r="I12" i="3" s="1"/>
  <c r="J12" i="3" s="1"/>
  <c r="G11" i="3"/>
  <c r="F11" i="3"/>
  <c r="H70" i="3" l="1"/>
  <c r="J67" i="3"/>
  <c r="G67" i="3" s="1"/>
  <c r="F67" i="3"/>
  <c r="I68" i="3" a="1"/>
  <c r="I68" i="3" s="1"/>
  <c r="I69" i="3" s="1" a="1"/>
  <c r="I69" i="3" s="1"/>
  <c r="F12" i="3"/>
  <c r="H13" i="3"/>
  <c r="G12" i="3"/>
  <c r="J69" i="3" l="1"/>
  <c r="G69" i="3" s="1"/>
  <c r="I70" i="3" a="1"/>
  <c r="I70" i="3" s="1"/>
  <c r="J70" i="3" s="1"/>
  <c r="G70" i="3" s="1"/>
  <c r="F69" i="3"/>
  <c r="J68" i="3"/>
  <c r="G68" i="3" s="1"/>
  <c r="F68" i="3"/>
  <c r="H71" i="3"/>
  <c r="I71" i="3" s="1" a="1"/>
  <c r="I71" i="3" s="1"/>
  <c r="J71" i="3" s="1"/>
  <c r="H14" i="3"/>
  <c r="I13" i="3" a="1"/>
  <c r="I13" i="3" s="1"/>
  <c r="J13" i="3" s="1"/>
  <c r="G13" i="3" s="1"/>
  <c r="G71" i="3" l="1"/>
  <c r="H72" i="3"/>
  <c r="I72" i="3" a="1"/>
  <c r="I72" i="3" s="1"/>
  <c r="J72" i="3" s="1"/>
  <c r="F71" i="3"/>
  <c r="F70" i="3"/>
  <c r="H15" i="3"/>
  <c r="I14" i="3" a="1"/>
  <c r="I14" i="3" s="1"/>
  <c r="J14" i="3" s="1"/>
  <c r="G14" i="3" s="1"/>
  <c r="F13" i="3"/>
  <c r="F72" i="3" l="1"/>
  <c r="G72" i="3"/>
  <c r="I15" i="3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H61" i="3" l="1"/>
  <c r="I60" i="3" a="1"/>
  <c r="I60" i="3" s="1"/>
  <c r="F60" i="3" s="1"/>
  <c r="F59" i="3"/>
  <c r="I61" i="3" l="1" a="1"/>
  <c r="I61" i="3" s="1"/>
  <c r="J61" i="3" s="1"/>
  <c r="G61" i="3" s="1"/>
  <c r="H62" i="3"/>
  <c r="J60" i="3"/>
  <c r="G60" i="3" s="1"/>
  <c r="F61" i="3" l="1"/>
  <c r="I62" i="3" a="1"/>
  <c r="I62" i="3" s="1"/>
  <c r="F62" i="3" s="1"/>
  <c r="J62" i="3" l="1"/>
  <c r="G62" i="3" s="1"/>
  <c r="I63" i="3" a="1"/>
  <c r="I63" i="3" s="1"/>
  <c r="J63" i="3" l="1"/>
  <c r="G63" i="3" s="1"/>
  <c r="F63" i="3"/>
  <c r="I64" i="3" a="1"/>
  <c r="I64" i="3" s="1"/>
  <c r="J64" i="3" l="1"/>
  <c r="G64" i="3" s="1"/>
  <c r="I65" i="3" a="1"/>
  <c r="I65" i="3" s="1"/>
  <c r="F64" i="3"/>
  <c r="J65" i="3" l="1"/>
  <c r="G65" i="3" s="1"/>
  <c r="F6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<sst xmlns="http://schemas.openxmlformats.org/spreadsheetml/2006/main" count="150" uniqueCount="88">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</sst>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60"/>
  <sheetViews>
    <sheetView tabSelected="1" zoomScale="85" zoomScaleNormal="85" workbookViewId="0">
      <pane ySplit="1" topLeftCell="A29" activePane="bottomLeft" state="frozen"/>
      <selection pane="bottomLeft" activeCell="C61" sqref="C6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55</v>
      </c>
      <c r="L1" t="s">
        <v>53</v>
      </c>
      <c r="M1" t="s">
        <v>82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">
        <v>10</v>
      </c>
      <c r="C3">
        <f t="shared" ref="C3:C59" si="0">IF(MOD(A3,5)=0,9021,25)</f>
        <v>25</v>
      </c>
      <c r="D3">
        <v>100</v>
      </c>
      <c r="E3"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v>25</v>
      </c>
      <c r="L3">
        <v>400</v>
      </c>
      <c r="M3">
        <v>0</v>
      </c>
    </row>
    <row r="4" spans="1:13" x14ac:dyDescent="0.3">
      <c r="A4">
        <v>2</v>
      </c>
      <c r="B4" s="1" t="s">
        <v>11</v>
      </c>
      <c r="C4">
        <f t="shared" si="0"/>
        <v>25</v>
      </c>
      <c r="D4">
        <v>200</v>
      </c>
      <c r="E4"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v>25</v>
      </c>
      <c r="L4">
        <v>600</v>
      </c>
      <c r="M4">
        <v>0</v>
      </c>
    </row>
    <row r="5" spans="1:13" x14ac:dyDescent="0.3">
      <c r="A5">
        <v>3</v>
      </c>
      <c r="B5" s="1" t="s">
        <v>11</v>
      </c>
      <c r="C5">
        <f t="shared" si="0"/>
        <v>25</v>
      </c>
      <c r="D5">
        <v>300</v>
      </c>
      <c r="E5"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v>25</v>
      </c>
      <c r="L5">
        <v>800</v>
      </c>
      <c r="M5">
        <v>0</v>
      </c>
    </row>
    <row r="6" spans="1:13" x14ac:dyDescent="0.3">
      <c r="A6">
        <v>4</v>
      </c>
      <c r="B6" s="1" t="s">
        <v>11</v>
      </c>
      <c r="C6">
        <f t="shared" si="0"/>
        <v>25</v>
      </c>
      <c r="D6">
        <v>400</v>
      </c>
      <c r="E6"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v>25</v>
      </c>
      <c r="L6">
        <v>1000</v>
      </c>
      <c r="M6">
        <v>0</v>
      </c>
    </row>
    <row r="7" spans="1:13" x14ac:dyDescent="0.3">
      <c r="A7">
        <v>5</v>
      </c>
      <c r="B7" s="1" t="s">
        <v>11</v>
      </c>
      <c r="C7">
        <f t="shared" si="0"/>
        <v>9021</v>
      </c>
      <c r="D7">
        <v>2</v>
      </c>
      <c r="E7"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v>25</v>
      </c>
      <c r="L7">
        <v>1200</v>
      </c>
      <c r="M7">
        <v>0</v>
      </c>
    </row>
    <row r="8" spans="1:13" x14ac:dyDescent="0.3">
      <c r="A8">
        <v>6</v>
      </c>
      <c r="B8" s="1" t="s">
        <v>11</v>
      </c>
      <c r="C8">
        <f t="shared" si="0"/>
        <v>25</v>
      </c>
      <c r="D8">
        <v>700</v>
      </c>
      <c r="E8"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v>25</v>
      </c>
      <c r="L8">
        <v>1400</v>
      </c>
      <c r="M8">
        <v>0</v>
      </c>
    </row>
    <row r="9" spans="1:13" x14ac:dyDescent="0.3">
      <c r="A9">
        <v>7</v>
      </c>
      <c r="B9" s="1" t="s">
        <v>11</v>
      </c>
      <c r="C9">
        <f t="shared" si="0"/>
        <v>25</v>
      </c>
      <c r="D9">
        <v>1000</v>
      </c>
      <c r="E9"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v>25</v>
      </c>
      <c r="L9">
        <v>1600</v>
      </c>
      <c r="M9">
        <v>0</v>
      </c>
    </row>
    <row r="10" spans="1:13" x14ac:dyDescent="0.3">
      <c r="A10">
        <v>8</v>
      </c>
      <c r="B10" s="1" t="s">
        <v>11</v>
      </c>
      <c r="C10">
        <f t="shared" si="0"/>
        <v>25</v>
      </c>
      <c r="D10">
        <v>1300</v>
      </c>
      <c r="E10"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v>25</v>
      </c>
      <c r="L10">
        <v>1800</v>
      </c>
      <c r="M10">
        <v>0</v>
      </c>
    </row>
    <row r="11" spans="1:13" x14ac:dyDescent="0.3">
      <c r="A11">
        <v>9</v>
      </c>
      <c r="B11" s="1" t="s">
        <v>11</v>
      </c>
      <c r="C11">
        <f t="shared" si="0"/>
        <v>25</v>
      </c>
      <c r="D11">
        <v>1600</v>
      </c>
      <c r="E11"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v>25</v>
      </c>
      <c r="L11">
        <v>2000</v>
      </c>
      <c r="M11">
        <v>0</v>
      </c>
    </row>
    <row r="12" spans="1:13" x14ac:dyDescent="0.3">
      <c r="A12">
        <v>10</v>
      </c>
      <c r="B12" s="1" t="s">
        <v>11</v>
      </c>
      <c r="C12">
        <f t="shared" si="0"/>
        <v>9021</v>
      </c>
      <c r="D12">
        <v>3</v>
      </c>
      <c r="E12"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v>25</v>
      </c>
      <c r="L12">
        <v>2200</v>
      </c>
      <c r="M12">
        <v>0</v>
      </c>
    </row>
    <row r="13" spans="1:13" x14ac:dyDescent="0.3">
      <c r="A13">
        <v>11</v>
      </c>
      <c r="B13" s="1" t="s">
        <v>11</v>
      </c>
      <c r="C13">
        <f t="shared" si="0"/>
        <v>25</v>
      </c>
      <c r="D13">
        <v>2000</v>
      </c>
      <c r="E13"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v>25</v>
      </c>
      <c r="L13">
        <v>2400</v>
      </c>
      <c r="M13">
        <v>0</v>
      </c>
    </row>
    <row r="14" spans="1:13" x14ac:dyDescent="0.3">
      <c r="A14">
        <v>12</v>
      </c>
      <c r="B14" s="1" t="s">
        <v>11</v>
      </c>
      <c r="C14">
        <f t="shared" si="0"/>
        <v>25</v>
      </c>
      <c r="D14">
        <v>2500</v>
      </c>
      <c r="E14"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v>25</v>
      </c>
      <c r="L14">
        <v>2600</v>
      </c>
      <c r="M14">
        <v>0</v>
      </c>
    </row>
    <row r="15" spans="1:13" x14ac:dyDescent="0.3">
      <c r="A15">
        <v>13</v>
      </c>
      <c r="B15" s="1" t="s">
        <v>11</v>
      </c>
      <c r="C15">
        <f t="shared" si="0"/>
        <v>25</v>
      </c>
      <c r="D15">
        <v>3000</v>
      </c>
      <c r="E15"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v>25</v>
      </c>
      <c r="L15">
        <v>2800</v>
      </c>
      <c r="M15">
        <v>0</v>
      </c>
    </row>
    <row r="16" spans="1:13" x14ac:dyDescent="0.3">
      <c r="A16">
        <v>14</v>
      </c>
      <c r="B16" s="1" t="s">
        <v>11</v>
      </c>
      <c r="C16">
        <f t="shared" si="0"/>
        <v>25</v>
      </c>
      <c r="D16">
        <v>3500</v>
      </c>
      <c r="E16"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v>25</v>
      </c>
      <c r="L16">
        <v>3000</v>
      </c>
      <c r="M16">
        <v>0</v>
      </c>
    </row>
    <row r="17" spans="1:13" x14ac:dyDescent="0.3">
      <c r="A17">
        <v>15</v>
      </c>
      <c r="B17" s="1" t="s">
        <v>11</v>
      </c>
      <c r="C17">
        <f t="shared" si="0"/>
        <v>9021</v>
      </c>
      <c r="D17">
        <v>4</v>
      </c>
      <c r="E17"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v>25</v>
      </c>
      <c r="L17">
        <v>3200</v>
      </c>
      <c r="M17">
        <v>0</v>
      </c>
    </row>
    <row r="18" spans="1:13" x14ac:dyDescent="0.3">
      <c r="A18">
        <v>16</v>
      </c>
      <c r="B18" s="1" t="s">
        <v>11</v>
      </c>
      <c r="C18">
        <f t="shared" si="0"/>
        <v>25</v>
      </c>
      <c r="D18">
        <v>4000</v>
      </c>
      <c r="E18"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v>25</v>
      </c>
      <c r="L18">
        <v>3400</v>
      </c>
      <c r="M18">
        <v>0</v>
      </c>
    </row>
    <row r="19" spans="1:13" x14ac:dyDescent="0.3">
      <c r="A19">
        <v>17</v>
      </c>
      <c r="B19" s="1" t="s">
        <v>11</v>
      </c>
      <c r="C19">
        <f t="shared" si="0"/>
        <v>25</v>
      </c>
      <c r="D19">
        <v>5000</v>
      </c>
      <c r="E19"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v>25</v>
      </c>
      <c r="L19">
        <v>3600</v>
      </c>
      <c r="M19">
        <v>0</v>
      </c>
    </row>
    <row r="20" spans="1:13" x14ac:dyDescent="0.3">
      <c r="A20">
        <v>18</v>
      </c>
      <c r="B20" s="1" t="s">
        <v>11</v>
      </c>
      <c r="C20">
        <f t="shared" si="0"/>
        <v>25</v>
      </c>
      <c r="D20">
        <v>6000</v>
      </c>
      <c r="E20"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v>25</v>
      </c>
      <c r="L20">
        <v>3800</v>
      </c>
      <c r="M20">
        <v>0</v>
      </c>
    </row>
    <row r="21" spans="1:13" x14ac:dyDescent="0.3">
      <c r="A21">
        <v>19</v>
      </c>
      <c r="B21" s="1" t="s">
        <v>11</v>
      </c>
      <c r="C21">
        <f t="shared" si="0"/>
        <v>25</v>
      </c>
      <c r="D21">
        <v>7000</v>
      </c>
      <c r="E21"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v>25</v>
      </c>
      <c r="L21">
        <v>4000</v>
      </c>
      <c r="M21">
        <v>0</v>
      </c>
    </row>
    <row r="22" spans="1:13" x14ac:dyDescent="0.3">
      <c r="A22">
        <v>20</v>
      </c>
      <c r="B22" s="1" t="s">
        <v>11</v>
      </c>
      <c r="C22">
        <f t="shared" si="0"/>
        <v>9021</v>
      </c>
      <c r="D22">
        <v>5</v>
      </c>
      <c r="E22"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v>25</v>
      </c>
      <c r="L22">
        <v>4200</v>
      </c>
      <c r="M22">
        <v>0</v>
      </c>
    </row>
    <row r="23" spans="1:13" x14ac:dyDescent="0.3">
      <c r="A23">
        <v>21</v>
      </c>
      <c r="B23" s="1" t="s">
        <v>11</v>
      </c>
      <c r="C23">
        <f t="shared" si="0"/>
        <v>25</v>
      </c>
      <c r="D23">
        <v>10000</v>
      </c>
      <c r="E23"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v>25</v>
      </c>
      <c r="L23">
        <v>4400</v>
      </c>
      <c r="M23">
        <v>0</v>
      </c>
    </row>
    <row r="24" spans="1:13" x14ac:dyDescent="0.3">
      <c r="A24">
        <v>22</v>
      </c>
      <c r="B24" s="1" t="s">
        <v>11</v>
      </c>
      <c r="C24">
        <f t="shared" si="0"/>
        <v>25</v>
      </c>
      <c r="D24">
        <v>13000</v>
      </c>
      <c r="E24"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v>25</v>
      </c>
      <c r="L24">
        <v>4600</v>
      </c>
      <c r="M24">
        <v>0</v>
      </c>
    </row>
    <row r="25" spans="1:13" x14ac:dyDescent="0.3">
      <c r="A25">
        <v>23</v>
      </c>
      <c r="B25" s="1" t="s">
        <v>11</v>
      </c>
      <c r="C25">
        <f t="shared" si="0"/>
        <v>25</v>
      </c>
      <c r="D25">
        <v>16000</v>
      </c>
      <c r="E25"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v>25</v>
      </c>
      <c r="L25">
        <v>4800</v>
      </c>
      <c r="M25">
        <v>0</v>
      </c>
    </row>
    <row r="26" spans="1:13" x14ac:dyDescent="0.3">
      <c r="A26">
        <v>24</v>
      </c>
      <c r="B26" s="1" t="s">
        <v>11</v>
      </c>
      <c r="C26">
        <f t="shared" si="0"/>
        <v>25</v>
      </c>
      <c r="D26">
        <v>19000</v>
      </c>
      <c r="E26"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v>25</v>
      </c>
      <c r="L26">
        <v>5000</v>
      </c>
      <c r="M26">
        <v>0</v>
      </c>
    </row>
    <row r="27" spans="1:13" x14ac:dyDescent="0.3">
      <c r="A27">
        <v>25</v>
      </c>
      <c r="B27" s="1" t="s">
        <v>11</v>
      </c>
      <c r="C27">
        <f t="shared" si="0"/>
        <v>9021</v>
      </c>
      <c r="D27">
        <v>6</v>
      </c>
      <c r="E27"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v>25</v>
      </c>
      <c r="L27">
        <v>5200</v>
      </c>
      <c r="M27">
        <v>0</v>
      </c>
    </row>
    <row r="28" spans="1:13" x14ac:dyDescent="0.3">
      <c r="A28">
        <v>26</v>
      </c>
      <c r="B28" s="1" t="s">
        <v>11</v>
      </c>
      <c r="C28">
        <f t="shared" si="0"/>
        <v>25</v>
      </c>
      <c r="D28">
        <v>20000</v>
      </c>
      <c r="E28"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v>25</v>
      </c>
      <c r="L28">
        <v>5400</v>
      </c>
      <c r="M28">
        <v>0</v>
      </c>
    </row>
    <row r="29" spans="1:13" x14ac:dyDescent="0.3">
      <c r="A29">
        <v>27</v>
      </c>
      <c r="B29" s="1" t="s">
        <v>11</v>
      </c>
      <c r="C29">
        <f t="shared" si="0"/>
        <v>25</v>
      </c>
      <c r="D29">
        <v>7000</v>
      </c>
      <c r="E29"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v>25</v>
      </c>
      <c r="L29">
        <v>5600</v>
      </c>
      <c r="M29">
        <v>0</v>
      </c>
    </row>
    <row r="30" spans="1:13" x14ac:dyDescent="0.3">
      <c r="A30">
        <v>28</v>
      </c>
      <c r="B30" s="1" t="s">
        <v>11</v>
      </c>
      <c r="C30">
        <f t="shared" si="0"/>
        <v>25</v>
      </c>
      <c r="D30">
        <v>7500</v>
      </c>
      <c r="E30"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v>25</v>
      </c>
      <c r="L30">
        <v>5800</v>
      </c>
      <c r="M30">
        <v>0</v>
      </c>
    </row>
    <row r="31" spans="1:13" x14ac:dyDescent="0.3">
      <c r="A31">
        <v>29</v>
      </c>
      <c r="B31" s="1" t="s">
        <v>11</v>
      </c>
      <c r="C31">
        <f t="shared" si="0"/>
        <v>25</v>
      </c>
      <c r="D31">
        <v>8000</v>
      </c>
      <c r="E31"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v>25</v>
      </c>
      <c r="L31">
        <v>6000</v>
      </c>
      <c r="M31">
        <v>0</v>
      </c>
    </row>
    <row r="32" spans="1:13" x14ac:dyDescent="0.3">
      <c r="A32">
        <v>30</v>
      </c>
      <c r="B32" s="1" t="s">
        <v>11</v>
      </c>
      <c r="C32">
        <f t="shared" si="0"/>
        <v>9021</v>
      </c>
      <c r="D32">
        <v>7</v>
      </c>
      <c r="E32"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v>25</v>
      </c>
      <c r="L32">
        <v>6200</v>
      </c>
      <c r="M32">
        <v>0</v>
      </c>
    </row>
    <row r="33" spans="1:13" x14ac:dyDescent="0.3">
      <c r="A33">
        <v>31</v>
      </c>
      <c r="B33" s="1" t="s">
        <v>11</v>
      </c>
      <c r="C33">
        <f t="shared" si="0"/>
        <v>25</v>
      </c>
      <c r="D33">
        <v>10000</v>
      </c>
      <c r="E33"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v>25</v>
      </c>
      <c r="L33">
        <v>6400</v>
      </c>
      <c r="M33">
        <v>0</v>
      </c>
    </row>
    <row r="34" spans="1:13" x14ac:dyDescent="0.3">
      <c r="A34">
        <v>32</v>
      </c>
      <c r="B34" s="1" t="s">
        <v>11</v>
      </c>
      <c r="C34">
        <f t="shared" si="0"/>
        <v>25</v>
      </c>
      <c r="D34">
        <v>11000</v>
      </c>
      <c r="E34"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v>25</v>
      </c>
      <c r="L34">
        <v>6600</v>
      </c>
      <c r="M34">
        <v>0</v>
      </c>
    </row>
    <row r="35" spans="1:13" x14ac:dyDescent="0.3">
      <c r="A35">
        <v>33</v>
      </c>
      <c r="B35" s="1" t="s">
        <v>11</v>
      </c>
      <c r="C35">
        <f t="shared" si="0"/>
        <v>25</v>
      </c>
      <c r="D35">
        <v>12000</v>
      </c>
      <c r="E35"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v>25</v>
      </c>
      <c r="L35">
        <v>6800</v>
      </c>
      <c r="M35">
        <v>0</v>
      </c>
    </row>
    <row r="36" spans="1:13" x14ac:dyDescent="0.3">
      <c r="A36">
        <v>34</v>
      </c>
      <c r="B36" s="1" t="s">
        <v>11</v>
      </c>
      <c r="C36">
        <f t="shared" si="0"/>
        <v>25</v>
      </c>
      <c r="D36">
        <v>13000</v>
      </c>
      <c r="E36"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v>25</v>
      </c>
      <c r="L36">
        <v>7000</v>
      </c>
      <c r="M36">
        <v>0</v>
      </c>
    </row>
    <row r="37" spans="1:13" x14ac:dyDescent="0.3">
      <c r="A37">
        <v>35</v>
      </c>
      <c r="B37" s="1" t="s">
        <v>11</v>
      </c>
      <c r="C37">
        <f t="shared" si="0"/>
        <v>9021</v>
      </c>
      <c r="D37">
        <v>8</v>
      </c>
      <c r="E37"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v>25</v>
      </c>
      <c r="L37">
        <v>7200</v>
      </c>
      <c r="M37">
        <v>0</v>
      </c>
    </row>
    <row r="38" spans="1:13" x14ac:dyDescent="0.3">
      <c r="A38">
        <v>36</v>
      </c>
      <c r="B38" s="1" t="s">
        <v>11</v>
      </c>
      <c r="C38">
        <f t="shared" si="0"/>
        <v>25</v>
      </c>
      <c r="D38">
        <v>15000</v>
      </c>
      <c r="E38"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v>25</v>
      </c>
      <c r="L38">
        <v>7400</v>
      </c>
      <c r="M38">
        <v>0</v>
      </c>
    </row>
    <row r="39" spans="1:13" x14ac:dyDescent="0.3">
      <c r="A39">
        <v>37</v>
      </c>
      <c r="B39" s="1" t="s">
        <v>11</v>
      </c>
      <c r="C39">
        <f t="shared" si="0"/>
        <v>25</v>
      </c>
      <c r="D39">
        <v>16000</v>
      </c>
      <c r="E39"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v>25</v>
      </c>
      <c r="L39">
        <v>7600</v>
      </c>
      <c r="M39">
        <v>0</v>
      </c>
    </row>
    <row r="40" spans="1:13" x14ac:dyDescent="0.3">
      <c r="A40">
        <v>38</v>
      </c>
      <c r="B40" s="1" t="s">
        <v>11</v>
      </c>
      <c r="C40">
        <f t="shared" si="0"/>
        <v>25</v>
      </c>
      <c r="D40">
        <v>17000</v>
      </c>
      <c r="E40"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v>25</v>
      </c>
      <c r="L40">
        <v>7800</v>
      </c>
      <c r="M40">
        <v>0</v>
      </c>
    </row>
    <row r="41" spans="1:13" x14ac:dyDescent="0.3">
      <c r="A41">
        <v>39</v>
      </c>
      <c r="B41" s="1" t="s">
        <v>11</v>
      </c>
      <c r="C41">
        <f t="shared" si="0"/>
        <v>25</v>
      </c>
      <c r="D41">
        <v>18000</v>
      </c>
      <c r="E41"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v>25</v>
      </c>
      <c r="L41">
        <v>8000</v>
      </c>
      <c r="M41">
        <v>0</v>
      </c>
    </row>
    <row r="42" spans="1:13" x14ac:dyDescent="0.3">
      <c r="A42">
        <v>40</v>
      </c>
      <c r="B42" s="1" t="s">
        <v>11</v>
      </c>
      <c r="C42">
        <f t="shared" si="0"/>
        <v>9021</v>
      </c>
      <c r="D42">
        <v>9</v>
      </c>
      <c r="E42"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v>25</v>
      </c>
      <c r="L42">
        <v>8200</v>
      </c>
      <c r="M42">
        <v>0</v>
      </c>
    </row>
    <row r="43" spans="1:13" x14ac:dyDescent="0.3">
      <c r="A43">
        <v>41</v>
      </c>
      <c r="B43" s="1" t="s">
        <v>11</v>
      </c>
      <c r="C43">
        <f t="shared" si="0"/>
        <v>25</v>
      </c>
      <c r="D43">
        <v>26000</v>
      </c>
      <c r="E43"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v>25</v>
      </c>
      <c r="L43">
        <v>8400</v>
      </c>
      <c r="M43">
        <v>0</v>
      </c>
    </row>
    <row r="44" spans="1:13" x14ac:dyDescent="0.3">
      <c r="A44">
        <v>42</v>
      </c>
      <c r="B44" s="1" t="s">
        <v>11</v>
      </c>
      <c r="C44">
        <f t="shared" si="0"/>
        <v>25</v>
      </c>
      <c r="D44">
        <v>30000</v>
      </c>
      <c r="E44"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v>25</v>
      </c>
      <c r="L44">
        <v>8600</v>
      </c>
      <c r="M44">
        <v>0</v>
      </c>
    </row>
    <row r="45" spans="1:13" x14ac:dyDescent="0.3">
      <c r="A45">
        <v>43</v>
      </c>
      <c r="B45" s="1" t="s">
        <v>11</v>
      </c>
      <c r="C45">
        <f t="shared" si="0"/>
        <v>25</v>
      </c>
      <c r="D45">
        <v>34000</v>
      </c>
      <c r="E45"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v>25</v>
      </c>
      <c r="L45">
        <v>8800</v>
      </c>
      <c r="M45">
        <v>0</v>
      </c>
    </row>
    <row r="46" spans="1:13" x14ac:dyDescent="0.3">
      <c r="A46">
        <v>44</v>
      </c>
      <c r="B46" s="1" t="s">
        <v>11</v>
      </c>
      <c r="C46">
        <f t="shared" si="0"/>
        <v>25</v>
      </c>
      <c r="D46">
        <v>38000</v>
      </c>
      <c r="E46"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v>25</v>
      </c>
      <c r="L46">
        <v>9000</v>
      </c>
      <c r="M46">
        <v>0</v>
      </c>
    </row>
    <row r="47" spans="1:13" x14ac:dyDescent="0.3">
      <c r="A47">
        <v>45</v>
      </c>
      <c r="B47" s="1" t="s">
        <v>11</v>
      </c>
      <c r="C47">
        <f t="shared" si="0"/>
        <v>9021</v>
      </c>
      <c r="D47">
        <v>10</v>
      </c>
      <c r="E47"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v>25</v>
      </c>
      <c r="L47">
        <v>9200</v>
      </c>
      <c r="M47">
        <v>0</v>
      </c>
    </row>
    <row r="48" spans="1:13" x14ac:dyDescent="0.3">
      <c r="A48">
        <v>46</v>
      </c>
      <c r="B48" s="1" t="s">
        <v>11</v>
      </c>
      <c r="C48">
        <f t="shared" si="0"/>
        <v>25</v>
      </c>
      <c r="D48">
        <v>42000</v>
      </c>
      <c r="E48"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v>25</v>
      </c>
      <c r="L48">
        <v>9400</v>
      </c>
      <c r="M48">
        <v>0</v>
      </c>
    </row>
    <row r="49" spans="1:13" x14ac:dyDescent="0.3">
      <c r="A49">
        <v>47</v>
      </c>
      <c r="B49" s="1" t="s">
        <v>11</v>
      </c>
      <c r="C49">
        <f t="shared" si="0"/>
        <v>25</v>
      </c>
      <c r="D49">
        <v>44000</v>
      </c>
      <c r="E49"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v>25</v>
      </c>
      <c r="L49">
        <v>9600</v>
      </c>
      <c r="M49">
        <v>0</v>
      </c>
    </row>
    <row r="50" spans="1:13" x14ac:dyDescent="0.3">
      <c r="A50">
        <v>48</v>
      </c>
      <c r="B50" s="1" t="s">
        <v>11</v>
      </c>
      <c r="C50">
        <f t="shared" si="0"/>
        <v>25</v>
      </c>
      <c r="D50">
        <v>46000</v>
      </c>
      <c r="E50"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v>25</v>
      </c>
      <c r="L50">
        <v>9800</v>
      </c>
      <c r="M50">
        <v>0</v>
      </c>
    </row>
    <row r="51" spans="1:13" x14ac:dyDescent="0.3">
      <c r="A51">
        <v>49</v>
      </c>
      <c r="B51" s="1" t="s">
        <v>11</v>
      </c>
      <c r="C51">
        <f t="shared" si="0"/>
        <v>25</v>
      </c>
      <c r="D51">
        <v>48000</v>
      </c>
      <c r="E51"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v>25</v>
      </c>
      <c r="L51">
        <v>10000</v>
      </c>
      <c r="M51">
        <v>0</v>
      </c>
    </row>
    <row r="52" spans="1:13" x14ac:dyDescent="0.3">
      <c r="A52">
        <v>50</v>
      </c>
      <c r="B52" s="1" t="s">
        <v>11</v>
      </c>
      <c r="C52">
        <f t="shared" si="0"/>
        <v>9021</v>
      </c>
      <c r="D52">
        <f>IF(C52=9021,D47+1,IF(AND(C52=25,C51=25),D51+2000,D50+2000))</f>
        <v>11</v>
      </c>
      <c r="E52"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v>25</v>
      </c>
      <c r="L52">
        <f>VLOOKUP(A52+1,Balance!E:K,7,FALSE)</f>
        <v>10200</v>
      </c>
      <c r="M52">
        <v>0</v>
      </c>
    </row>
    <row r="53" spans="1:13" x14ac:dyDescent="0.3">
      <c r="A53">
        <v>51</v>
      </c>
      <c r="B53" s="1" t="s">
        <v>11</v>
      </c>
      <c r="C53">
        <f t="shared" si="0"/>
        <v>25</v>
      </c>
      <c r="D53">
        <f t="shared" ref="D53:D59" si="1">IF(C53=9021,D48+1,IF(AND(C53=25,C52=25),D52+2000,D51+2000))</f>
        <v>50000</v>
      </c>
      <c r="E53"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60" si="2">J52+200</f>
        <v>12200</v>
      </c>
      <c r="K53">
        <v>25</v>
      </c>
      <c r="L53">
        <f>VLOOKUP(A53+1,Balance!E:K,7,FALSE)</f>
        <v>10400</v>
      </c>
      <c r="M53">
        <v>0</v>
      </c>
    </row>
    <row r="54" spans="1:13" x14ac:dyDescent="0.3">
      <c r="A54">
        <v>52</v>
      </c>
      <c r="B54" s="1" t="s">
        <v>11</v>
      </c>
      <c r="C54">
        <f t="shared" si="0"/>
        <v>25</v>
      </c>
      <c r="D54">
        <f t="shared" si="1"/>
        <v>52000</v>
      </c>
      <c r="E54"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2"/>
        <v>12400</v>
      </c>
      <c r="K54">
        <v>25</v>
      </c>
      <c r="L54">
        <f>VLOOKUP(A54+1,Balance!E:K,7,FALSE)</f>
        <v>10600</v>
      </c>
      <c r="M54">
        <v>0</v>
      </c>
    </row>
    <row r="55" spans="1:13" x14ac:dyDescent="0.3">
      <c r="A55">
        <v>53</v>
      </c>
      <c r="B55" s="1" t="s">
        <v>11</v>
      </c>
      <c r="C55">
        <f t="shared" si="0"/>
        <v>25</v>
      </c>
      <c r="D55">
        <f t="shared" si="1"/>
        <v>54000</v>
      </c>
      <c r="E55"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2"/>
        <v>12600</v>
      </c>
      <c r="K55">
        <v>25</v>
      </c>
      <c r="L55">
        <f>VLOOKUP(A55+1,Balance!E:K,7,FALSE)</f>
        <v>10800</v>
      </c>
      <c r="M55">
        <v>0</v>
      </c>
    </row>
    <row r="56" spans="1:13" x14ac:dyDescent="0.3">
      <c r="A56">
        <v>54</v>
      </c>
      <c r="B56" s="1" t="s">
        <v>11</v>
      </c>
      <c r="C56">
        <f t="shared" si="0"/>
        <v>25</v>
      </c>
      <c r="D56">
        <f t="shared" si="1"/>
        <v>56000</v>
      </c>
      <c r="E56">
        <v>1</v>
      </c>
      <c r="F56">
        <f>VLOOKUP(A56+1,Balance!E:G,3,FALSE)</f>
        <v>1.6176E+108</v>
      </c>
      <c r="G56">
        <v>1000</v>
      </c>
      <c r="H56">
        <v>8</v>
      </c>
      <c r="I56">
        <v>0</v>
      </c>
      <c r="J56">
        <f t="shared" si="2"/>
        <v>12800</v>
      </c>
      <c r="K56">
        <v>25</v>
      </c>
      <c r="L56">
        <f>VLOOKUP(A56+1,Balance!E:K,7,FALSE)</f>
        <v>11000</v>
      </c>
      <c r="M56">
        <v>0</v>
      </c>
    </row>
    <row r="57" spans="1:13" x14ac:dyDescent="0.3">
      <c r="A57">
        <v>55</v>
      </c>
      <c r="B57" s="1" t="s">
        <v>11</v>
      </c>
      <c r="C57">
        <f t="shared" si="0"/>
        <v>9021</v>
      </c>
      <c r="D57">
        <f t="shared" si="1"/>
        <v>12</v>
      </c>
      <c r="E57">
        <v>1</v>
      </c>
      <c r="F57">
        <f>VLOOKUP(A57+1,Balance!E:G,3,FALSE)</f>
        <v>8.2497600000000012E+109</v>
      </c>
      <c r="G57">
        <v>1000</v>
      </c>
      <c r="H57">
        <v>8</v>
      </c>
      <c r="I57">
        <v>0</v>
      </c>
      <c r="J57">
        <f t="shared" si="2"/>
        <v>13000</v>
      </c>
      <c r="K57">
        <v>25</v>
      </c>
      <c r="L57">
        <f>VLOOKUP(A57+1,Balance!E:K,7,FALSE)</f>
        <v>11200</v>
      </c>
      <c r="M57">
        <v>0</v>
      </c>
    </row>
    <row r="58" spans="1:13" x14ac:dyDescent="0.3">
      <c r="A58">
        <v>56</v>
      </c>
      <c r="B58" s="1" t="s">
        <v>11</v>
      </c>
      <c r="C58">
        <f t="shared" si="0"/>
        <v>25</v>
      </c>
      <c r="D58">
        <f t="shared" si="1"/>
        <v>58000</v>
      </c>
      <c r="E58">
        <v>1</v>
      </c>
      <c r="F58">
        <f>VLOOKUP(A58+1,Balance!E:G,3,FALSE)</f>
        <v>4.2073776E+111</v>
      </c>
      <c r="G58">
        <v>1000</v>
      </c>
      <c r="H58">
        <v>8</v>
      </c>
      <c r="I58">
        <v>0</v>
      </c>
      <c r="J58">
        <f t="shared" si="2"/>
        <v>13200</v>
      </c>
      <c r="K58">
        <v>25</v>
      </c>
      <c r="L58">
        <f>VLOOKUP(A58+1,Balance!E:K,7,FALSE)</f>
        <v>11400</v>
      </c>
      <c r="M58">
        <v>0</v>
      </c>
    </row>
    <row r="59" spans="1:13" x14ac:dyDescent="0.3">
      <c r="A59">
        <v>57</v>
      </c>
      <c r="B59" s="1" t="s">
        <v>11</v>
      </c>
      <c r="C59">
        <f t="shared" si="0"/>
        <v>25</v>
      </c>
      <c r="D59">
        <f t="shared" si="1"/>
        <v>60000</v>
      </c>
      <c r="E59">
        <v>1</v>
      </c>
      <c r="F59">
        <f>VLOOKUP(A59+1,Balance!E:G,3,FALSE)</f>
        <v>2.1457699999999997E+113</v>
      </c>
      <c r="G59">
        <v>1000</v>
      </c>
      <c r="H59">
        <v>8</v>
      </c>
      <c r="I59">
        <v>0</v>
      </c>
      <c r="J59">
        <f t="shared" si="2"/>
        <v>13400</v>
      </c>
      <c r="K59">
        <v>25</v>
      </c>
      <c r="L59">
        <f>VLOOKUP(A59+1,Balance!E:K,7,FALSE)</f>
        <v>11600</v>
      </c>
      <c r="M59">
        <v>0</v>
      </c>
    </row>
    <row r="60" spans="1:13" x14ac:dyDescent="0.3">
      <c r="A60">
        <v>58</v>
      </c>
      <c r="B60" s="1" t="s">
        <v>11</v>
      </c>
      <c r="C60">
        <f t="shared" ref="C60" si="3">IF(MOD(A60,5)=0,9021,25)</f>
        <v>25</v>
      </c>
      <c r="D60">
        <f t="shared" ref="D60" si="4">IF(C60=9021,D55+1,IF(AND(C60=25,C59=25),D59+2000,D58+2000))</f>
        <v>62000</v>
      </c>
      <c r="E60">
        <v>1</v>
      </c>
      <c r="F60">
        <f>VLOOKUP(A60+1,Balance!E:G,3,FALSE)</f>
        <v>1.0943426999999998E+115</v>
      </c>
      <c r="G60">
        <v>1000</v>
      </c>
      <c r="H60">
        <v>8</v>
      </c>
      <c r="I60">
        <v>0</v>
      </c>
      <c r="J60">
        <f t="shared" si="2"/>
        <v>13600</v>
      </c>
      <c r="K60">
        <v>25</v>
      </c>
      <c r="L60">
        <f>VLOOKUP(A60+1,Balance!E:K,7,FALSE)</f>
        <v>11800</v>
      </c>
      <c r="M60">
        <v>0</v>
      </c>
    </row>
  </sheetData>
  <phoneticPr fontId="1" type="noConversion"/>
  <conditionalFormatting sqref="A2:J2 D3:J32 K2:K59 G33:J59 G60:K60 E33:E60 M2:M60 A3:C60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75"/>
  <sheetViews>
    <sheetView topLeftCell="B51" workbookViewId="0">
      <selection activeCell="I80" sqref="I8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12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13</v>
      </c>
      <c r="B6" s="29"/>
      <c r="E6" s="11" t="s">
        <v>14</v>
      </c>
      <c r="M6" s="11" t="s">
        <v>49</v>
      </c>
    </row>
    <row r="7" spans="1:16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4</v>
      </c>
      <c r="H7" s="21" t="s">
        <v>75</v>
      </c>
      <c r="I7" s="21" t="s">
        <v>18</v>
      </c>
      <c r="J7" s="21" t="s">
        <v>19</v>
      </c>
      <c r="K7" s="21" t="s">
        <v>54</v>
      </c>
      <c r="M7" s="21" t="s">
        <v>19</v>
      </c>
      <c r="N7" s="21" t="s">
        <v>20</v>
      </c>
      <c r="O7" s="21"/>
      <c r="P7" s="21"/>
    </row>
    <row r="8" spans="1:16" ht="17.25" thickTop="1" x14ac:dyDescent="0.3">
      <c r="A8" s="18" t="s">
        <v>21</v>
      </c>
      <c r="B8" s="18" t="s">
        <v>22</v>
      </c>
      <c r="C8" s="15"/>
      <c r="E8" s="16"/>
      <c r="F8" s="17"/>
      <c r="G8" s="17"/>
      <c r="H8" s="12"/>
      <c r="I8" s="16"/>
      <c r="J8" s="16"/>
      <c r="M8" s="16" t="s">
        <v>23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24</v>
      </c>
      <c r="B9" s="20" t="s">
        <v>50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29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26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27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28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72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29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52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30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21</v>
      </c>
      <c r="B13" s="18" t="s">
        <v>22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31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56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32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33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34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35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36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37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38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39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40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41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42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43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44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46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25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47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48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45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51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83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84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85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86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87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3"/>
      <c r="N38" s="13"/>
      <c r="O38" s="13"/>
      <c r="P38" s="13"/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3"/>
      <c r="N39" s="13"/>
      <c r="O39" s="13"/>
      <c r="P39" s="13"/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62" si="12">VLOOKUP(I41,M:P,4,FALSE)</f>
        <v>1E+68</v>
      </c>
      <c r="K41" s="11">
        <f t="shared" ref="K41:K62" si="13">$B$14*E41</f>
        <v>6600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2"/>
        <v>1E+72</v>
      </c>
      <c r="K42" s="11">
        <f t="shared" si="13"/>
        <v>6800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2"/>
        <v>1E+72</v>
      </c>
      <c r="K43" s="11">
        <f t="shared" si="13"/>
        <v>7000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2"/>
        <v>1E+72</v>
      </c>
      <c r="K44" s="11">
        <f t="shared" si="13"/>
        <v>7200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2"/>
        <v>1E+76</v>
      </c>
      <c r="K45" s="11">
        <f t="shared" si="13"/>
        <v>7400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2"/>
        <v>1E+76</v>
      </c>
      <c r="K46" s="11">
        <f t="shared" si="13"/>
        <v>7600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2"/>
        <v>1E+80</v>
      </c>
      <c r="K47" s="11">
        <f t="shared" si="13"/>
        <v>7800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2"/>
        <v>1E+80</v>
      </c>
      <c r="K48" s="11">
        <f t="shared" si="13"/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2"/>
        <v>1E+84</v>
      </c>
      <c r="K49" s="11">
        <f t="shared" si="13"/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2"/>
        <v>1E+84</v>
      </c>
      <c r="K50" s="11">
        <f t="shared" si="13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2"/>
        <v>1E+84</v>
      </c>
      <c r="K51" s="11">
        <f t="shared" si="13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2"/>
        <v>1E+88</v>
      </c>
      <c r="K52" s="11">
        <f t="shared" si="13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2"/>
        <v>1E+88</v>
      </c>
      <c r="K53" s="11">
        <f t="shared" si="13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2"/>
        <v>1E+92</v>
      </c>
      <c r="K54" s="11">
        <f t="shared" si="13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2"/>
        <v>1E+92</v>
      </c>
      <c r="K55" s="11">
        <f t="shared" si="13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2"/>
        <v>1E+96</v>
      </c>
      <c r="K56" s="11">
        <f t="shared" si="13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2"/>
        <v>1E+96</v>
      </c>
      <c r="K57" s="11">
        <f t="shared" si="13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2"/>
        <v>1E+96</v>
      </c>
      <c r="K58" s="11">
        <f t="shared" si="13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2"/>
        <v>1E+100</v>
      </c>
      <c r="K59" s="11">
        <f t="shared" si="13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2"/>
        <v>1E+100</v>
      </c>
      <c r="K60" s="11">
        <f t="shared" si="13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14">H61&amp;I61</f>
        <v>6.2191승</v>
      </c>
      <c r="G61" s="17">
        <f t="shared" ref="G61:G62" si="15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2"/>
        <v>1E+104</v>
      </c>
      <c r="K61" s="11">
        <f t="shared" si="13"/>
        <v>10600</v>
      </c>
    </row>
    <row r="62" spans="5:25" x14ac:dyDescent="0.3">
      <c r="E62" s="16">
        <v>54</v>
      </c>
      <c r="F62" s="17" t="str">
        <f t="shared" si="14"/>
        <v>317.1741승</v>
      </c>
      <c r="G62" s="17">
        <f t="shared" si="15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2"/>
        <v>1E+104</v>
      </c>
      <c r="K62" s="11">
        <f t="shared" si="13"/>
        <v>10800</v>
      </c>
    </row>
    <row r="63" spans="5:25" x14ac:dyDescent="0.3">
      <c r="E63" s="16">
        <v>55</v>
      </c>
      <c r="F63" s="17" t="str">
        <f t="shared" ref="F63:F65" si="16">H63&amp;I63</f>
        <v>1.6176마</v>
      </c>
      <c r="G63" s="17">
        <f t="shared" ref="G63:G65" si="1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ref="J63:J65" si="18">VLOOKUP(I63,M:P,4,FALSE)</f>
        <v>1E+108</v>
      </c>
      <c r="K63" s="11">
        <f t="shared" ref="K63:K65" si="19">$B$14*E63</f>
        <v>11000</v>
      </c>
    </row>
    <row r="64" spans="5:25" x14ac:dyDescent="0.3">
      <c r="E64" s="16">
        <v>56</v>
      </c>
      <c r="F64" s="17" t="str">
        <f t="shared" si="16"/>
        <v>82.4976마</v>
      </c>
      <c r="G64" s="17">
        <f t="shared" si="1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8"/>
        <v>1E+108</v>
      </c>
      <c r="K64" s="11">
        <f t="shared" si="19"/>
        <v>11200</v>
      </c>
    </row>
    <row r="65" spans="5:11" x14ac:dyDescent="0.3">
      <c r="E65" s="16">
        <v>57</v>
      </c>
      <c r="F65" s="17" t="str">
        <f t="shared" si="16"/>
        <v>4207.3776마</v>
      </c>
      <c r="G65" s="17">
        <f t="shared" si="1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8"/>
        <v>1E+108</v>
      </c>
      <c r="K65" s="11">
        <f t="shared" si="19"/>
        <v>11400</v>
      </c>
    </row>
    <row r="66" spans="5:11" x14ac:dyDescent="0.3">
      <c r="E66" s="16">
        <v>58</v>
      </c>
      <c r="F66" s="17" t="str">
        <f t="shared" ref="F66:F72" si="20">H66&amp;I66</f>
        <v>21.4577살</v>
      </c>
      <c r="G66" s="17">
        <f t="shared" ref="G66:G72" si="21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ref="J66:J72" si="22">VLOOKUP(I66,M:P,4,FALSE)</f>
        <v>1E+112</v>
      </c>
      <c r="K66" s="11">
        <f t="shared" ref="K66:K72" si="23">$B$14*E66</f>
        <v>11600</v>
      </c>
    </row>
    <row r="67" spans="5:11" x14ac:dyDescent="0.3">
      <c r="E67" s="16">
        <v>59</v>
      </c>
      <c r="F67" s="17" t="str">
        <f t="shared" si="20"/>
        <v>1094.3427살</v>
      </c>
      <c r="G67" s="17">
        <f t="shared" si="21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22"/>
        <v>1E+112</v>
      </c>
      <c r="K67" s="11">
        <f t="shared" si="23"/>
        <v>11800</v>
      </c>
    </row>
    <row r="68" spans="5:11" x14ac:dyDescent="0.3">
      <c r="E68" s="16">
        <v>60</v>
      </c>
      <c r="F68" s="17" t="str">
        <f t="shared" si="20"/>
        <v>5.5812섬</v>
      </c>
      <c r="G68" s="17">
        <f t="shared" si="21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22"/>
        <v>1E+116</v>
      </c>
      <c r="K68" s="11">
        <f t="shared" si="23"/>
        <v>12000</v>
      </c>
    </row>
    <row r="69" spans="5:11" x14ac:dyDescent="0.3">
      <c r="E69" s="16">
        <v>61</v>
      </c>
      <c r="F69" s="17" t="str">
        <f t="shared" si="20"/>
        <v>284.6412섬</v>
      </c>
      <c r="G69" s="17">
        <f t="shared" si="21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22"/>
        <v>1E+116</v>
      </c>
      <c r="K69" s="11">
        <f t="shared" si="23"/>
        <v>12200</v>
      </c>
    </row>
    <row r="70" spans="5:11" x14ac:dyDescent="0.3">
      <c r="E70" s="16">
        <v>62</v>
      </c>
      <c r="F70" s="17" t="str">
        <f t="shared" si="20"/>
        <v>1.4517a</v>
      </c>
      <c r="G70" s="17">
        <f t="shared" si="21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a</v>
      </c>
      <c r="J70" s="16" t="str">
        <f t="shared" si="22"/>
        <v>1E+120</v>
      </c>
      <c r="K70" s="11">
        <f t="shared" si="23"/>
        <v>12400</v>
      </c>
    </row>
    <row r="71" spans="5:11" x14ac:dyDescent="0.3">
      <c r="E71" s="16">
        <v>63</v>
      </c>
      <c r="F71" s="17" t="str">
        <f t="shared" si="20"/>
        <v>74.0367a</v>
      </c>
      <c r="G71" s="17">
        <f t="shared" si="21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a</v>
      </c>
      <c r="J71" s="16" t="str">
        <f t="shared" si="22"/>
        <v>1E+120</v>
      </c>
      <c r="K71" s="11">
        <f t="shared" si="23"/>
        <v>12600</v>
      </c>
    </row>
    <row r="72" spans="5:11" x14ac:dyDescent="0.3">
      <c r="E72" s="16">
        <v>64</v>
      </c>
      <c r="F72" s="17" t="str">
        <f t="shared" si="20"/>
        <v>3775.8717a</v>
      </c>
      <c r="G72" s="17">
        <f t="shared" si="21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a</v>
      </c>
      <c r="J72" s="16" t="str">
        <f t="shared" si="22"/>
        <v>1E+120</v>
      </c>
      <c r="K72" s="11">
        <f t="shared" si="23"/>
        <v>12800</v>
      </c>
    </row>
    <row r="73" spans="5:11" x14ac:dyDescent="0.3">
      <c r="E73" s="16"/>
      <c r="F73" s="17"/>
      <c r="G73" s="17"/>
      <c r="H73" s="17"/>
      <c r="I73" s="16"/>
      <c r="J73" s="16"/>
    </row>
    <row r="74" spans="5:11" x14ac:dyDescent="0.3">
      <c r="E74" s="16"/>
      <c r="F74" s="17"/>
      <c r="G74" s="17"/>
      <c r="H74" s="17"/>
      <c r="I74" s="16"/>
      <c r="J74" s="16"/>
    </row>
    <row r="75" spans="5:11" x14ac:dyDescent="0.3">
      <c r="E75" s="16"/>
      <c r="F75" s="17"/>
      <c r="G75" s="17"/>
      <c r="H75" s="17"/>
      <c r="I75" s="16"/>
      <c r="J75" s="16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57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76</v>
      </c>
    </row>
    <row r="6" spans="1:9" x14ac:dyDescent="0.3">
      <c r="B6" s="9" t="s">
        <v>58</v>
      </c>
      <c r="G6" s="23" t="s">
        <v>77</v>
      </c>
      <c r="H6" s="24">
        <v>1560</v>
      </c>
    </row>
    <row r="7" spans="1:9" ht="17.25" thickBot="1" x14ac:dyDescent="0.35">
      <c r="B7" s="21" t="s">
        <v>59</v>
      </c>
      <c r="C7" s="21" t="s">
        <v>60</v>
      </c>
      <c r="D7" s="21" t="s">
        <v>61</v>
      </c>
      <c r="E7" s="21" t="s">
        <v>62</v>
      </c>
      <c r="G7" s="21" t="s">
        <v>78</v>
      </c>
      <c r="H7" s="21" t="s">
        <v>79</v>
      </c>
      <c r="I7" s="21" t="s">
        <v>80</v>
      </c>
    </row>
    <row r="8" spans="1:9" ht="17.25" thickTop="1" x14ac:dyDescent="0.3">
      <c r="B8" s="16" t="s">
        <v>63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64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65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66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81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74</v>
      </c>
      <c r="C16" s="21" t="s">
        <v>69</v>
      </c>
      <c r="D16" s="21" t="s">
        <v>70</v>
      </c>
      <c r="E16" s="21" t="s">
        <v>71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68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67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73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72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2023-05-15T07:56:23Z</dcterms:modified>
</cp:coreProperties>
</file>