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59BAB572-6D26-4E43-A4DD-C7319FE110F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RoyalTombTowerTable" sheetId="1" r:id="rId1"/>
    <sheet name="Balance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9" i="1"/>
  <c r="D10" i="1"/>
  <c r="D11" i="1"/>
  <c r="D12" i="1"/>
  <c r="D13" i="1"/>
  <c r="D14" i="1"/>
  <c r="D15" i="1"/>
  <c r="D16" i="1"/>
  <c r="D17" i="1"/>
  <c r="D22" i="1" s="1"/>
  <c r="D27" i="1" s="1"/>
  <c r="D32" i="1" s="1"/>
  <c r="D18" i="1"/>
  <c r="D23" i="1" s="1"/>
  <c r="D28" i="1" s="1"/>
  <c r="D19" i="1"/>
  <c r="D24" i="1" s="1"/>
  <c r="D29" i="1" s="1"/>
  <c r="D20" i="1"/>
  <c r="D25" i="1" s="1"/>
  <c r="D30" i="1" s="1"/>
  <c r="D21" i="1"/>
  <c r="D26" i="1" s="1"/>
  <c r="D31" i="1" s="1"/>
  <c r="D7" i="1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9" i="3"/>
  <c r="N31" i="3"/>
  <c r="O31" i="3" s="1"/>
  <c r="N30" i="3"/>
  <c r="O30" i="3" s="1"/>
  <c r="N29" i="3"/>
  <c r="O29" i="3" s="1"/>
  <c r="N28" i="3"/>
  <c r="O28" i="3" s="1"/>
  <c r="N27" i="3"/>
  <c r="O27" i="3" s="1"/>
  <c r="N26" i="3"/>
  <c r="O26" i="3" s="1"/>
  <c r="O25" i="3"/>
  <c r="N25" i="3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O17" i="3"/>
  <c r="N17" i="3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H10" i="3"/>
  <c r="F10" i="3" s="1"/>
  <c r="N9" i="3"/>
  <c r="O9" i="3" s="1"/>
  <c r="F9" i="3"/>
  <c r="N8" i="3"/>
  <c r="O8" i="3" s="1"/>
  <c r="G10" i="3" l="1"/>
  <c r="H11" i="3"/>
  <c r="H12" i="3" s="1"/>
  <c r="H13" i="3" s="1"/>
  <c r="G9" i="3"/>
  <c r="G11" i="3" l="1"/>
  <c r="F11" i="3"/>
  <c r="G12" i="3"/>
  <c r="H14" i="3"/>
  <c r="G13" i="3"/>
  <c r="F12" i="3"/>
  <c r="G14" i="3" l="1"/>
  <c r="H15" i="3"/>
  <c r="F13" i="3"/>
  <c r="G15" i="3" l="1"/>
  <c r="H16" i="3"/>
  <c r="F14" i="3"/>
  <c r="F15" i="3"/>
  <c r="G16" i="3" l="1"/>
  <c r="H17" i="3"/>
  <c r="F16" i="3"/>
  <c r="G17" i="3" l="1"/>
  <c r="H18" i="3"/>
  <c r="F17" i="3"/>
  <c r="G18" i="3" l="1"/>
  <c r="H19" i="3"/>
  <c r="F18" i="3"/>
  <c r="G19" i="3" l="1"/>
  <c r="H20" i="3"/>
  <c r="F19" i="3"/>
  <c r="G20" i="3" l="1"/>
  <c r="H21" i="3"/>
  <c r="F20" i="3"/>
  <c r="G21" i="3" l="1"/>
  <c r="H22" i="3"/>
  <c r="F21" i="3"/>
  <c r="H23" i="3" l="1"/>
  <c r="G22" i="3"/>
  <c r="F22" i="3"/>
  <c r="H24" i="3" l="1"/>
  <c r="G23" i="3"/>
  <c r="F23" i="3"/>
  <c r="H25" i="3" l="1"/>
  <c r="G24" i="3"/>
  <c r="F24" i="3"/>
  <c r="H26" i="3" l="1"/>
  <c r="G25" i="3"/>
  <c r="F25" i="3"/>
  <c r="G26" i="3" l="1"/>
  <c r="H27" i="3"/>
  <c r="F26" i="3"/>
  <c r="G27" i="3" l="1"/>
  <c r="H28" i="3"/>
  <c r="F27" i="3"/>
  <c r="G28" i="3" l="1"/>
  <c r="H29" i="3"/>
  <c r="F28" i="3"/>
  <c r="G29" i="3" l="1"/>
  <c r="H30" i="3"/>
  <c r="F29" i="3"/>
  <c r="G30" i="3" l="1"/>
  <c r="H31" i="3"/>
  <c r="F30" i="3"/>
  <c r="G31" i="3" l="1"/>
  <c r="H32" i="3"/>
  <c r="F31" i="3"/>
  <c r="G32" i="3" l="1"/>
  <c r="H33" i="3"/>
  <c r="F32" i="3"/>
  <c r="G33" i="3" l="1"/>
  <c r="H34" i="3"/>
  <c r="F33" i="3"/>
  <c r="H35" i="3" l="1"/>
  <c r="G34" i="3"/>
  <c r="F34" i="3"/>
  <c r="H36" i="3" l="1"/>
  <c r="G35" i="3"/>
  <c r="F35" i="3"/>
  <c r="H37" i="3" l="1"/>
  <c r="G36" i="3"/>
  <c r="F36" i="3"/>
  <c r="H38" i="3" l="1"/>
  <c r="G37" i="3"/>
  <c r="F37" i="3"/>
  <c r="H39" i="3" l="1"/>
  <c r="G38" i="3"/>
  <c r="F38" i="3"/>
  <c r="G39" i="3" l="1"/>
  <c r="F39" i="3"/>
</calcChain>
</file>

<file path=xl/sharedStrings.xml><?xml version="1.0" encoding="utf-8"?>
<sst xmlns="http://schemas.openxmlformats.org/spreadsheetml/2006/main" count="114" uniqueCount="52">
  <si>
    <t>id</t>
    <phoneticPr fontId="1" type="noConversion"/>
  </si>
  <si>
    <t>MaterialType</t>
    <phoneticPr fontId="1" type="noConversion"/>
  </si>
  <si>
    <t>rewardType</t>
    <phoneticPr fontId="1" type="noConversion"/>
  </si>
  <si>
    <t>rewardValue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</si>
  <si>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</si>
  <si>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</si>
  <si>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</si>
  <si>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spawnNum</t>
    <phoneticPr fontId="1" type="noConversion"/>
  </si>
  <si>
    <t>knockBackPower</t>
    <phoneticPr fontId="1" type="noConversion"/>
  </si>
  <si>
    <t>defense</t>
    <phoneticPr fontId="1" type="noConversion"/>
  </si>
  <si>
    <t>1-1</t>
    <phoneticPr fontId="1" type="noConversion"/>
  </si>
  <si>
    <t>1-1</t>
  </si>
  <si>
    <t>타워 밸런스 기준</t>
    <phoneticPr fontId="1" type="noConversion"/>
  </si>
  <si>
    <t>기획 의도</t>
    <phoneticPr fontId="1" type="noConversion"/>
  </si>
  <si>
    <t>복붙용(해당 칼럼에 맞게 복붙, 복사 후 ctr+alt+v -&gt; alt+v)</t>
    <phoneticPr fontId="1" type="noConversion"/>
  </si>
  <si>
    <t>1. 타워 시작, 끝 체력</t>
    <phoneticPr fontId="1" type="noConversion"/>
  </si>
  <si>
    <t>층</t>
    <phoneticPr fontId="1" type="noConversion"/>
  </si>
  <si>
    <t>cutString</t>
    <phoneticPr fontId="1" type="noConversion"/>
  </si>
  <si>
    <t>rewardCut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</si>
  <si>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</si>
  <si>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</si>
  <si>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</si>
  <si>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구분</t>
    <phoneticPr fontId="1" type="noConversion"/>
  </si>
  <si>
    <t>값</t>
    <phoneticPr fontId="1" type="noConversion"/>
  </si>
  <si>
    <t>만</t>
    <phoneticPr fontId="1" type="noConversion"/>
  </si>
  <si>
    <t>시작 체력</t>
    <phoneticPr fontId="1" type="noConversion"/>
  </si>
  <si>
    <t>긍</t>
    <phoneticPr fontId="1" type="noConversion"/>
  </si>
  <si>
    <t>억</t>
    <phoneticPr fontId="1" type="noConversion"/>
  </si>
  <si>
    <t>단계당 체력 증가량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</si>
  <si>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</si>
  <si>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</si>
  <si>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</si>
  <si>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</si>
  <si>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</si>
  <si>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</si>
  <si>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</si>
  <si>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</si>
  <si>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</si>
  <si>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</si>
  <si>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</si>
  <si>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</si>
  <si>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</si>
  <si>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</si>
  <si>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</si>
  <si>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</si>
  <si>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</si>
  <si>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가</t>
    <phoneticPr fontId="1" type="noConversion"/>
  </si>
  <si>
    <t>업</t>
    <phoneticPr fontId="1" type="noConversion"/>
  </si>
  <si>
    <t>갈</t>
    <phoneticPr fontId="1" type="noConversion"/>
  </si>
  <si>
    <t>라</t>
    <phoneticPr fontId="1" type="noConversion"/>
  </si>
  <si>
    <t>단위 환산 표</t>
    <phoneticPr fontId="1" type="noConversion"/>
  </si>
  <si>
    <t>1갈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</si>
</sst>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  <xf numFmtId="0" fontId="0" fillId="2" borderId="2" xfId="0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2" xfId="0" applyFont="1" applyFill="1" applyBorder="1" applyAlignment="1">
      <alignment horizontal="left" vertical="center"/>
    </xf>
    <xf numFmtId="0" fontId="0" fillId="2" borderId="4" xfId="0" applyFill="1" applyBorder="1">
      <alignment vertical="center"/>
    </xf>
    <xf numFmtId="0" fontId="3" fillId="2" borderId="4" xfId="0" applyFont="1" applyFill="1" applyBorder="1">
      <alignment vertical="center"/>
    </xf>
    <xf numFmtId="0" fontId="3" fillId="2" borderId="4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49" fontId="3" fillId="3" borderId="0" xfId="0" applyNumberFormat="1" applyFont="1" applyFill="1">
      <alignment vertical="center"/>
    </xf>
    <xf numFmtId="49" fontId="0" fillId="4" borderId="0" xfId="0" applyNumberFormat="1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49" fontId="3" fillId="3" borderId="5" xfId="0" applyNumberFormat="1" applyFont="1" applyFill="1" applyBorder="1" applyAlignment="1">
      <alignment horizontal="center" vertical="center"/>
    </xf>
    <xf numFmtId="0" fontId="4" fillId="6" borderId="5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표준" xfId="0" builtinId="0"/>
  </cellStyles>
  <dxfs count="1"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32"/>
  <sheetViews>
    <sheetView tabSelected="1" workbookViewId="0">
      <pane ySplit="1" topLeftCell="A2" activePane="bottomLeft" state="frozen"/>
      <selection pane="bottomLeft" activeCell="D15" sqref="D15"/>
    </sheetView>
  </sheetViews>
  <sheetFormatPr defaultRowHeight="16.5" x14ac:dyDescent="0.3"/>
  <cols>
    <col min="2" max="2" width="14.625" customWidth="1"/>
    <col min="3" max="3" width="13.25" customWidth="1"/>
    <col min="4" max="4" width="18.875" customWidth="1"/>
    <col min="5" max="5" width="13.5" customWidth="1"/>
    <col min="6" max="6" width="15" customWidth="1"/>
    <col min="7" max="7" width="15.5" customWidth="1"/>
    <col min="8" max="8" width="16.125" customWidth="1"/>
    <col min="9" max="9" width="27.3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4</v>
      </c>
      <c r="G1" t="s">
        <v>5</v>
      </c>
      <c r="H1" t="s">
        <v>6</v>
      </c>
      <c r="I1" t="s">
        <v>8</v>
      </c>
      <c r="J1" t="s">
        <v>9</v>
      </c>
    </row>
    <row r="2" spans="1:10" x14ac:dyDescent="0.3">
      <c r="A2">
        <v>0</v>
      </c>
      <c r="B2" s="1" t="s">
        <v>10</v>
      </c>
      <c r="C2">
        <v>9015</v>
      </c>
      <c r="D2">
        <v>3</v>
      </c>
      <c r="E2">
        <v>1</v>
      </c>
      <c r="F2" s="2">
        <v>9.9999999999999996E+87</v>
      </c>
      <c r="G2">
        <v>1000</v>
      </c>
      <c r="H2">
        <v>8</v>
      </c>
      <c r="I2">
        <v>0</v>
      </c>
      <c r="J2">
        <v>2000</v>
      </c>
    </row>
    <row r="3" spans="1:10" x14ac:dyDescent="0.3">
      <c r="A3">
        <v>1</v>
      </c>
      <c r="B3" s="1" t="s">
        <v>10</v>
      </c>
      <c r="C3">
        <v>9015</v>
      </c>
      <c r="D3">
        <v>3</v>
      </c>
      <c r="E3">
        <v>1</v>
      </c>
      <c r="F3" s="2">
        <v>2.5E+88</v>
      </c>
      <c r="G3">
        <v>1000</v>
      </c>
      <c r="H3">
        <v>8</v>
      </c>
      <c r="I3">
        <v>0</v>
      </c>
      <c r="J3">
        <v>2200</v>
      </c>
    </row>
    <row r="4" spans="1:10" x14ac:dyDescent="0.3">
      <c r="A4">
        <v>2</v>
      </c>
      <c r="B4" s="1" t="s">
        <v>11</v>
      </c>
      <c r="C4">
        <v>9015</v>
      </c>
      <c r="D4">
        <v>3</v>
      </c>
      <c r="E4">
        <v>1</v>
      </c>
      <c r="F4" s="2">
        <v>6.2499999999999998E+88</v>
      </c>
      <c r="G4">
        <v>1000</v>
      </c>
      <c r="H4">
        <v>8</v>
      </c>
      <c r="I4">
        <v>0</v>
      </c>
      <c r="J4">
        <v>2400</v>
      </c>
    </row>
    <row r="5" spans="1:10" x14ac:dyDescent="0.3">
      <c r="A5">
        <v>3</v>
      </c>
      <c r="B5" s="1" t="s">
        <v>11</v>
      </c>
      <c r="C5">
        <v>9015</v>
      </c>
      <c r="D5">
        <v>3</v>
      </c>
      <c r="E5">
        <v>1</v>
      </c>
      <c r="F5" s="2">
        <v>1.5624999999999998E+89</v>
      </c>
      <c r="G5">
        <v>1000</v>
      </c>
      <c r="H5">
        <v>8</v>
      </c>
      <c r="I5">
        <v>0</v>
      </c>
      <c r="J5">
        <v>2600</v>
      </c>
    </row>
    <row r="6" spans="1:10" x14ac:dyDescent="0.3">
      <c r="A6">
        <v>4</v>
      </c>
      <c r="B6" s="1" t="s">
        <v>11</v>
      </c>
      <c r="C6">
        <v>9015</v>
      </c>
      <c r="D6">
        <v>3</v>
      </c>
      <c r="E6">
        <v>1</v>
      </c>
      <c r="F6" s="2">
        <v>3.9062499999999996E+89</v>
      </c>
      <c r="G6">
        <v>1000</v>
      </c>
      <c r="H6">
        <v>8</v>
      </c>
      <c r="I6">
        <v>0</v>
      </c>
      <c r="J6">
        <v>2800</v>
      </c>
    </row>
    <row r="7" spans="1:10" x14ac:dyDescent="0.3">
      <c r="A7">
        <v>5</v>
      </c>
      <c r="B7" s="1" t="s">
        <v>11</v>
      </c>
      <c r="C7">
        <v>9015</v>
      </c>
      <c r="D7">
        <f>D2+1</f>
        <v>4</v>
      </c>
      <c r="E7">
        <v>1</v>
      </c>
      <c r="F7" s="2">
        <v>9.7656300000000002E+89</v>
      </c>
      <c r="G7">
        <v>1000</v>
      </c>
      <c r="H7">
        <v>8</v>
      </c>
      <c r="I7">
        <v>0</v>
      </c>
      <c r="J7">
        <v>3000</v>
      </c>
    </row>
    <row r="8" spans="1:10" x14ac:dyDescent="0.3">
      <c r="A8">
        <v>6</v>
      </c>
      <c r="B8" s="1" t="s">
        <v>11</v>
      </c>
      <c r="C8">
        <v>9015</v>
      </c>
      <c r="D8">
        <f t="shared" ref="D8:D32" si="0">D3+1</f>
        <v>4</v>
      </c>
      <c r="E8">
        <v>1</v>
      </c>
      <c r="F8" s="2">
        <v>2.4414080000000002E+90</v>
      </c>
      <c r="G8">
        <v>1000</v>
      </c>
      <c r="H8">
        <v>8</v>
      </c>
      <c r="I8">
        <v>0</v>
      </c>
      <c r="J8">
        <v>3200</v>
      </c>
    </row>
    <row r="9" spans="1:10" x14ac:dyDescent="0.3">
      <c r="A9">
        <v>7</v>
      </c>
      <c r="B9" s="1" t="s">
        <v>11</v>
      </c>
      <c r="C9">
        <v>9015</v>
      </c>
      <c r="D9">
        <f t="shared" si="0"/>
        <v>4</v>
      </c>
      <c r="E9">
        <v>1</v>
      </c>
      <c r="F9" s="2">
        <v>6.1035199999999994E+90</v>
      </c>
      <c r="G9">
        <v>1000</v>
      </c>
      <c r="H9">
        <v>8</v>
      </c>
      <c r="I9">
        <v>0</v>
      </c>
      <c r="J9">
        <v>3400</v>
      </c>
    </row>
    <row r="10" spans="1:10" x14ac:dyDescent="0.3">
      <c r="A10">
        <v>8</v>
      </c>
      <c r="B10" s="1" t="s">
        <v>11</v>
      </c>
      <c r="C10">
        <v>9015</v>
      </c>
      <c r="D10">
        <f t="shared" si="0"/>
        <v>4</v>
      </c>
      <c r="E10">
        <v>1</v>
      </c>
      <c r="F10" s="2">
        <v>1.52588E+91</v>
      </c>
      <c r="G10">
        <v>1000</v>
      </c>
      <c r="H10">
        <v>8</v>
      </c>
      <c r="I10">
        <v>0</v>
      </c>
      <c r="J10">
        <v>3600</v>
      </c>
    </row>
    <row r="11" spans="1:10" x14ac:dyDescent="0.3">
      <c r="A11">
        <v>9</v>
      </c>
      <c r="B11" s="1" t="s">
        <v>11</v>
      </c>
      <c r="C11">
        <v>9015</v>
      </c>
      <c r="D11">
        <f t="shared" si="0"/>
        <v>4</v>
      </c>
      <c r="E11">
        <v>1</v>
      </c>
      <c r="F11" s="2">
        <v>3.8146999999999997E+91</v>
      </c>
      <c r="G11">
        <v>1000</v>
      </c>
      <c r="H11">
        <v>8</v>
      </c>
      <c r="I11">
        <v>0</v>
      </c>
      <c r="J11">
        <v>3800</v>
      </c>
    </row>
    <row r="12" spans="1:10" x14ac:dyDescent="0.3">
      <c r="A12">
        <v>10</v>
      </c>
      <c r="B12" s="1" t="s">
        <v>11</v>
      </c>
      <c r="C12">
        <v>9015</v>
      </c>
      <c r="D12">
        <f t="shared" si="0"/>
        <v>5</v>
      </c>
      <c r="E12">
        <v>1</v>
      </c>
      <c r="F12" s="2">
        <v>9.5367499999999992E+91</v>
      </c>
      <c r="G12">
        <v>1000</v>
      </c>
      <c r="H12">
        <v>8</v>
      </c>
      <c r="I12">
        <v>0</v>
      </c>
      <c r="J12">
        <v>4000</v>
      </c>
    </row>
    <row r="13" spans="1:10" x14ac:dyDescent="0.3">
      <c r="A13">
        <v>11</v>
      </c>
      <c r="B13" s="1" t="s">
        <v>11</v>
      </c>
      <c r="C13">
        <v>9015</v>
      </c>
      <c r="D13">
        <f t="shared" si="0"/>
        <v>5</v>
      </c>
      <c r="E13">
        <v>1</v>
      </c>
      <c r="F13" s="2">
        <v>2.3842000000000003E+92</v>
      </c>
      <c r="G13">
        <v>1000</v>
      </c>
      <c r="H13">
        <v>8</v>
      </c>
      <c r="I13">
        <v>0</v>
      </c>
      <c r="J13">
        <v>4200</v>
      </c>
    </row>
    <row r="14" spans="1:10" x14ac:dyDescent="0.3">
      <c r="A14">
        <v>12</v>
      </c>
      <c r="B14" s="1" t="s">
        <v>11</v>
      </c>
      <c r="C14">
        <v>9015</v>
      </c>
      <c r="D14">
        <f t="shared" si="0"/>
        <v>5</v>
      </c>
      <c r="E14">
        <v>1</v>
      </c>
      <c r="F14" s="2">
        <v>5.9605000000000003E+92</v>
      </c>
      <c r="G14">
        <v>1000</v>
      </c>
      <c r="H14">
        <v>8</v>
      </c>
      <c r="I14">
        <v>0</v>
      </c>
      <c r="J14">
        <v>4400</v>
      </c>
    </row>
    <row r="15" spans="1:10" x14ac:dyDescent="0.3">
      <c r="A15">
        <v>13</v>
      </c>
      <c r="B15" s="1" t="s">
        <v>11</v>
      </c>
      <c r="C15">
        <v>9015</v>
      </c>
      <c r="D15">
        <f t="shared" si="0"/>
        <v>5</v>
      </c>
      <c r="E15">
        <v>1</v>
      </c>
      <c r="F15" s="2">
        <v>1.4901299999999999E+93</v>
      </c>
      <c r="G15">
        <v>1000</v>
      </c>
      <c r="H15">
        <v>8</v>
      </c>
      <c r="I15">
        <v>0</v>
      </c>
      <c r="J15">
        <v>4600</v>
      </c>
    </row>
    <row r="16" spans="1:10" x14ac:dyDescent="0.3">
      <c r="A16">
        <v>14</v>
      </c>
      <c r="B16" s="1" t="s">
        <v>11</v>
      </c>
      <c r="C16">
        <v>9015</v>
      </c>
      <c r="D16">
        <f t="shared" si="0"/>
        <v>5</v>
      </c>
      <c r="E16">
        <v>1</v>
      </c>
      <c r="F16" s="2">
        <v>3.7253300000000005E+93</v>
      </c>
      <c r="G16">
        <v>1000</v>
      </c>
      <c r="H16">
        <v>8</v>
      </c>
      <c r="I16">
        <v>0</v>
      </c>
      <c r="J16">
        <v>4800</v>
      </c>
    </row>
    <row r="17" spans="1:10" x14ac:dyDescent="0.3">
      <c r="A17">
        <v>15</v>
      </c>
      <c r="B17" s="1" t="s">
        <v>11</v>
      </c>
      <c r="C17">
        <v>9015</v>
      </c>
      <c r="D17">
        <f t="shared" si="0"/>
        <v>6</v>
      </c>
      <c r="E17">
        <v>1</v>
      </c>
      <c r="F17" s="2">
        <v>9.3133300000000019E+93</v>
      </c>
      <c r="G17">
        <v>1000</v>
      </c>
      <c r="H17">
        <v>8</v>
      </c>
      <c r="I17">
        <v>0</v>
      </c>
      <c r="J17">
        <v>5000</v>
      </c>
    </row>
    <row r="18" spans="1:10" x14ac:dyDescent="0.3">
      <c r="A18">
        <v>16</v>
      </c>
      <c r="B18" s="1" t="s">
        <v>11</v>
      </c>
      <c r="C18">
        <v>9015</v>
      </c>
      <c r="D18">
        <f t="shared" si="0"/>
        <v>6</v>
      </c>
      <c r="E18">
        <v>1</v>
      </c>
      <c r="F18" s="2">
        <v>2.328333E+94</v>
      </c>
      <c r="G18">
        <v>1000</v>
      </c>
      <c r="H18">
        <v>8</v>
      </c>
      <c r="I18">
        <v>0</v>
      </c>
      <c r="J18">
        <v>5200</v>
      </c>
    </row>
    <row r="19" spans="1:10" x14ac:dyDescent="0.3">
      <c r="A19">
        <v>17</v>
      </c>
      <c r="B19" s="1" t="s">
        <v>11</v>
      </c>
      <c r="C19">
        <v>9015</v>
      </c>
      <c r="D19">
        <f t="shared" si="0"/>
        <v>6</v>
      </c>
      <c r="E19">
        <v>1</v>
      </c>
      <c r="F19" s="2">
        <v>5.8208330000000003E+94</v>
      </c>
      <c r="G19">
        <v>1000</v>
      </c>
      <c r="H19">
        <v>8</v>
      </c>
      <c r="I19">
        <v>0</v>
      </c>
      <c r="J19">
        <v>5400</v>
      </c>
    </row>
    <row r="20" spans="1:10" x14ac:dyDescent="0.3">
      <c r="A20">
        <v>18</v>
      </c>
      <c r="B20" s="1" t="s">
        <v>11</v>
      </c>
      <c r="C20">
        <v>9015</v>
      </c>
      <c r="D20">
        <f t="shared" si="0"/>
        <v>6</v>
      </c>
      <c r="E20">
        <v>1</v>
      </c>
      <c r="F20" s="2">
        <v>1.4552083000000001E+95</v>
      </c>
      <c r="G20">
        <v>1000</v>
      </c>
      <c r="H20">
        <v>8</v>
      </c>
      <c r="I20">
        <v>0</v>
      </c>
      <c r="J20">
        <v>5600</v>
      </c>
    </row>
    <row r="21" spans="1:10" x14ac:dyDescent="0.3">
      <c r="A21">
        <v>19</v>
      </c>
      <c r="B21" s="1" t="s">
        <v>11</v>
      </c>
      <c r="C21">
        <v>9015</v>
      </c>
      <c r="D21">
        <f t="shared" si="0"/>
        <v>6</v>
      </c>
      <c r="E21">
        <v>1</v>
      </c>
      <c r="F21" s="2">
        <v>3.6380208000000006E+95</v>
      </c>
      <c r="G21">
        <v>1000</v>
      </c>
      <c r="H21">
        <v>8</v>
      </c>
      <c r="I21">
        <v>0</v>
      </c>
      <c r="J21">
        <v>5800</v>
      </c>
    </row>
    <row r="22" spans="1:10" x14ac:dyDescent="0.3">
      <c r="A22">
        <v>20</v>
      </c>
      <c r="B22" s="1" t="s">
        <v>11</v>
      </c>
      <c r="C22">
        <v>9015</v>
      </c>
      <c r="D22">
        <f t="shared" si="0"/>
        <v>7</v>
      </c>
      <c r="E22">
        <v>1</v>
      </c>
      <c r="F22" s="2">
        <v>9.0950520000000005E+95</v>
      </c>
      <c r="G22">
        <v>1000</v>
      </c>
      <c r="H22">
        <v>8</v>
      </c>
      <c r="I22">
        <v>0</v>
      </c>
      <c r="J22">
        <v>6000</v>
      </c>
    </row>
    <row r="23" spans="1:10" x14ac:dyDescent="0.3">
      <c r="A23">
        <v>21</v>
      </c>
      <c r="B23" s="1" t="s">
        <v>11</v>
      </c>
      <c r="C23">
        <v>9015</v>
      </c>
      <c r="D23">
        <f t="shared" si="0"/>
        <v>7</v>
      </c>
      <c r="E23">
        <v>1</v>
      </c>
      <c r="F23" s="2">
        <v>2.2738000000000001E+96</v>
      </c>
      <c r="G23">
        <v>1000</v>
      </c>
      <c r="H23">
        <v>8</v>
      </c>
      <c r="I23">
        <v>0</v>
      </c>
      <c r="J23">
        <v>6200</v>
      </c>
    </row>
    <row r="24" spans="1:10" x14ac:dyDescent="0.3">
      <c r="A24">
        <v>22</v>
      </c>
      <c r="B24" s="1" t="s">
        <v>11</v>
      </c>
      <c r="C24">
        <v>9015</v>
      </c>
      <c r="D24">
        <f t="shared" si="0"/>
        <v>7</v>
      </c>
      <c r="E24">
        <v>1</v>
      </c>
      <c r="F24" s="2">
        <v>5.6845000000000001E+96</v>
      </c>
      <c r="G24">
        <v>1000</v>
      </c>
      <c r="H24">
        <v>8</v>
      </c>
      <c r="I24">
        <v>0</v>
      </c>
      <c r="J24">
        <v>6400</v>
      </c>
    </row>
    <row r="25" spans="1:10" x14ac:dyDescent="0.3">
      <c r="A25">
        <v>23</v>
      </c>
      <c r="B25" s="1" t="s">
        <v>11</v>
      </c>
      <c r="C25">
        <v>9015</v>
      </c>
      <c r="D25">
        <f t="shared" si="0"/>
        <v>7</v>
      </c>
      <c r="E25">
        <v>1</v>
      </c>
      <c r="F25" s="2">
        <v>1.4211300000000001E+97</v>
      </c>
      <c r="G25">
        <v>1000</v>
      </c>
      <c r="H25">
        <v>8</v>
      </c>
      <c r="I25">
        <v>0</v>
      </c>
      <c r="J25">
        <v>6600</v>
      </c>
    </row>
    <row r="26" spans="1:10" x14ac:dyDescent="0.3">
      <c r="A26">
        <v>24</v>
      </c>
      <c r="B26" s="1" t="s">
        <v>11</v>
      </c>
      <c r="C26">
        <v>9015</v>
      </c>
      <c r="D26">
        <f t="shared" si="0"/>
        <v>7</v>
      </c>
      <c r="E26">
        <v>1</v>
      </c>
      <c r="F26" s="2">
        <v>3.5528300000000004E+97</v>
      </c>
      <c r="G26">
        <v>1000</v>
      </c>
      <c r="H26">
        <v>8</v>
      </c>
      <c r="I26">
        <v>0</v>
      </c>
      <c r="J26">
        <v>6800</v>
      </c>
    </row>
    <row r="27" spans="1:10" x14ac:dyDescent="0.3">
      <c r="A27">
        <v>25</v>
      </c>
      <c r="B27" s="1" t="s">
        <v>11</v>
      </c>
      <c r="C27">
        <v>9015</v>
      </c>
      <c r="D27">
        <f t="shared" si="0"/>
        <v>8</v>
      </c>
      <c r="E27">
        <v>1</v>
      </c>
      <c r="F27" s="2">
        <v>8.882080000000001E+97</v>
      </c>
      <c r="G27">
        <v>1000</v>
      </c>
      <c r="H27">
        <v>8</v>
      </c>
      <c r="I27">
        <v>0</v>
      </c>
      <c r="J27">
        <v>7000</v>
      </c>
    </row>
    <row r="28" spans="1:10" x14ac:dyDescent="0.3">
      <c r="A28">
        <v>26</v>
      </c>
      <c r="B28" s="1" t="s">
        <v>11</v>
      </c>
      <c r="C28">
        <v>9015</v>
      </c>
      <c r="D28">
        <f t="shared" si="0"/>
        <v>8</v>
      </c>
      <c r="E28">
        <v>1</v>
      </c>
      <c r="F28" s="2">
        <v>2.2205200000000002E+98</v>
      </c>
      <c r="G28">
        <v>1000</v>
      </c>
      <c r="H28">
        <v>8</v>
      </c>
      <c r="I28">
        <v>0</v>
      </c>
      <c r="J28">
        <v>7200</v>
      </c>
    </row>
    <row r="29" spans="1:10" x14ac:dyDescent="0.3">
      <c r="A29">
        <v>27</v>
      </c>
      <c r="B29" s="1" t="s">
        <v>11</v>
      </c>
      <c r="C29">
        <v>9015</v>
      </c>
      <c r="D29">
        <f t="shared" si="0"/>
        <v>8</v>
      </c>
      <c r="E29">
        <v>1</v>
      </c>
      <c r="F29" s="2">
        <v>5.5513E+98</v>
      </c>
      <c r="G29">
        <v>1000</v>
      </c>
      <c r="H29">
        <v>8</v>
      </c>
      <c r="I29">
        <v>0</v>
      </c>
      <c r="J29">
        <v>7400</v>
      </c>
    </row>
    <row r="30" spans="1:10" x14ac:dyDescent="0.3">
      <c r="A30">
        <v>28</v>
      </c>
      <c r="B30" s="1" t="s">
        <v>11</v>
      </c>
      <c r="C30">
        <v>9015</v>
      </c>
      <c r="D30">
        <f t="shared" si="0"/>
        <v>8</v>
      </c>
      <c r="E30">
        <v>1</v>
      </c>
      <c r="F30" s="2">
        <v>1.3878250000000001E+99</v>
      </c>
      <c r="G30">
        <v>1000</v>
      </c>
      <c r="H30">
        <v>8</v>
      </c>
      <c r="I30">
        <v>0</v>
      </c>
      <c r="J30">
        <v>7600</v>
      </c>
    </row>
    <row r="31" spans="1:10" x14ac:dyDescent="0.3">
      <c r="A31">
        <v>29</v>
      </c>
      <c r="B31" s="1" t="s">
        <v>11</v>
      </c>
      <c r="C31">
        <v>9015</v>
      </c>
      <c r="D31">
        <f t="shared" si="0"/>
        <v>8</v>
      </c>
      <c r="E31">
        <v>1</v>
      </c>
      <c r="F31" s="2">
        <v>3.4695625000000004E+99</v>
      </c>
      <c r="G31">
        <v>1000</v>
      </c>
      <c r="H31">
        <v>8</v>
      </c>
      <c r="I31">
        <v>0</v>
      </c>
      <c r="J31">
        <v>7800</v>
      </c>
    </row>
    <row r="32" spans="1:10" x14ac:dyDescent="0.3">
      <c r="A32">
        <v>30</v>
      </c>
      <c r="B32" s="1" t="s">
        <v>11</v>
      </c>
      <c r="C32">
        <v>9015</v>
      </c>
      <c r="D32">
        <f t="shared" si="0"/>
        <v>9</v>
      </c>
      <c r="E32">
        <v>1</v>
      </c>
      <c r="F32" s="2">
        <v>8.6739062999999991E+99</v>
      </c>
      <c r="G32">
        <v>1000</v>
      </c>
      <c r="H32">
        <v>8</v>
      </c>
      <c r="I32">
        <v>0</v>
      </c>
      <c r="J32">
        <v>8000</v>
      </c>
    </row>
  </sheetData>
  <phoneticPr fontId="1" type="noConversion"/>
  <conditionalFormatting sqref="A2:J32">
    <cfRule type="expression" dxfId="0" priority="50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C63F0-02E4-48AB-8F58-B57B021B5DE4}">
  <dimension ref="A1:X66"/>
  <sheetViews>
    <sheetView workbookViewId="0">
      <selection activeCell="E29" sqref="E29"/>
    </sheetView>
  </sheetViews>
  <sheetFormatPr defaultColWidth="8.75" defaultRowHeight="16.5" x14ac:dyDescent="0.3"/>
  <cols>
    <col min="1" max="1" width="36.375" style="9" customWidth="1"/>
    <col min="2" max="2" width="20.125" style="9" customWidth="1"/>
    <col min="3" max="3" width="3" style="10" customWidth="1"/>
    <col min="4" max="4" width="4.5" style="9" customWidth="1"/>
    <col min="5" max="5" width="8.75" style="11"/>
    <col min="6" max="6" width="11.875" style="12" bestFit="1" customWidth="1"/>
    <col min="7" max="7" width="10.25" style="11" customWidth="1"/>
    <col min="8" max="8" width="11.375" style="11" bestFit="1" customWidth="1"/>
    <col min="9" max="9" width="14.875" style="11" customWidth="1"/>
    <col min="10" max="10" width="19.25" style="11" bestFit="1" customWidth="1"/>
    <col min="11" max="11" width="19.25" style="11" customWidth="1"/>
    <col min="12" max="12" width="14.625" style="11" bestFit="1" customWidth="1"/>
    <col min="13" max="13" width="19.375" style="11" customWidth="1"/>
    <col min="14" max="16384" width="8.75" style="9"/>
  </cols>
  <sheetData>
    <row r="1" spans="1:15" s="3" customFormat="1" x14ac:dyDescent="0.3">
      <c r="A1" s="22" t="s">
        <v>12</v>
      </c>
      <c r="B1" s="23"/>
      <c r="E1" s="4"/>
      <c r="F1" s="5"/>
      <c r="G1" s="4"/>
      <c r="H1" s="4"/>
      <c r="I1" s="4"/>
      <c r="J1" s="4"/>
      <c r="K1" s="4"/>
      <c r="L1" s="4"/>
      <c r="M1" s="4"/>
    </row>
    <row r="2" spans="1:15" s="6" customFormat="1" ht="17.25" thickBot="1" x14ac:dyDescent="0.35">
      <c r="A2" s="24"/>
      <c r="B2" s="25"/>
      <c r="E2" s="7"/>
      <c r="F2" s="8"/>
      <c r="G2" s="7"/>
      <c r="H2" s="7"/>
      <c r="I2" s="7"/>
      <c r="J2" s="7"/>
      <c r="K2" s="7"/>
      <c r="L2" s="7"/>
      <c r="M2" s="7"/>
    </row>
    <row r="5" spans="1:15" x14ac:dyDescent="0.3">
      <c r="G5" s="13"/>
      <c r="H5" s="13"/>
      <c r="I5" s="13"/>
    </row>
    <row r="6" spans="1:15" x14ac:dyDescent="0.3">
      <c r="A6" s="26" t="s">
        <v>13</v>
      </c>
      <c r="B6" s="26"/>
      <c r="E6" s="11" t="s">
        <v>14</v>
      </c>
      <c r="L6" s="11" t="s">
        <v>50</v>
      </c>
    </row>
    <row r="7" spans="1:15" ht="17.25" thickBot="1" x14ac:dyDescent="0.35">
      <c r="A7" s="14" t="s">
        <v>15</v>
      </c>
      <c r="B7" s="14"/>
      <c r="C7" s="15"/>
      <c r="E7" s="21" t="s">
        <v>16</v>
      </c>
      <c r="F7" s="21" t="s">
        <v>17</v>
      </c>
      <c r="G7" s="21" t="s">
        <v>18</v>
      </c>
      <c r="H7" s="21" t="s">
        <v>4</v>
      </c>
      <c r="I7" s="21" t="s">
        <v>19</v>
      </c>
      <c r="J7" s="21" t="s">
        <v>20</v>
      </c>
      <c r="L7" s="21" t="s">
        <v>20</v>
      </c>
      <c r="M7" s="21" t="s">
        <v>21</v>
      </c>
      <c r="N7" s="21"/>
      <c r="O7" s="21"/>
    </row>
    <row r="8" spans="1:15" ht="17.25" thickTop="1" x14ac:dyDescent="0.3">
      <c r="A8" s="18" t="s">
        <v>22</v>
      </c>
      <c r="B8" s="18" t="s">
        <v>23</v>
      </c>
      <c r="C8" s="15"/>
      <c r="E8" s="16"/>
      <c r="F8" s="17"/>
      <c r="G8" s="17"/>
      <c r="H8" s="12"/>
      <c r="I8" s="16"/>
      <c r="J8" s="16"/>
      <c r="L8" s="16" t="s">
        <v>24</v>
      </c>
      <c r="M8" s="16">
        <v>4</v>
      </c>
      <c r="N8" s="17">
        <f>POWER(10,M8)</f>
        <v>10000</v>
      </c>
      <c r="O8" s="17" t="str">
        <f>RIGHT(N8,M8)</f>
        <v>0000</v>
      </c>
    </row>
    <row r="9" spans="1:15" x14ac:dyDescent="0.3">
      <c r="A9" s="19" t="s">
        <v>25</v>
      </c>
      <c r="B9" s="20" t="s">
        <v>51</v>
      </c>
      <c r="C9" s="15"/>
      <c r="E9" s="16">
        <v>1</v>
      </c>
      <c r="F9" s="17" t="str">
        <f>H9&amp;I9</f>
        <v>1갈</v>
      </c>
      <c r="G9" s="17">
        <f>H9*J9</f>
        <v>9.9999999999999996E+87</v>
      </c>
      <c r="H9" s="17">
        <v>1</v>
      </c>
      <c r="I9" s="16" t="s">
        <v>48</v>
      </c>
      <c r="J9" s="16" t="str">
        <f>VLOOKUP(I9,L:O,4,FALSE)</f>
        <v>1E+88</v>
      </c>
      <c r="L9" s="16" t="s">
        <v>27</v>
      </c>
      <c r="M9" s="16">
        <v>8</v>
      </c>
      <c r="N9" s="17">
        <f t="shared" ref="N9:N31" si="0">POWER(10,M9)</f>
        <v>100000000</v>
      </c>
      <c r="O9" s="17" t="str">
        <f t="shared" ref="O9:O31" si="1">RIGHT(N9,M9)</f>
        <v>00000000</v>
      </c>
    </row>
    <row r="10" spans="1:15" x14ac:dyDescent="0.3">
      <c r="A10" s="19" t="s">
        <v>28</v>
      </c>
      <c r="B10" s="20">
        <v>150</v>
      </c>
      <c r="C10" s="15"/>
      <c r="E10" s="16">
        <v>2</v>
      </c>
      <c r="F10" s="17" t="str">
        <f t="shared" ref="F10:F39" si="2">H10&amp;I10</f>
        <v>2.5갈</v>
      </c>
      <c r="G10" s="17">
        <f t="shared" ref="G10:G39" si="3">H10*J10</f>
        <v>2.5E+88</v>
      </c>
      <c r="H10" s="17">
        <f>IF(ROUNDUP(H9*((100+$B$10)/100),0)&gt;10000,ROUNDUP(H9*((100+$B$10)/100)/10000,4),ROUNDUP(H9*((100+$B$10)/100),4))</f>
        <v>2.5</v>
      </c>
      <c r="I10" s="16" t="s">
        <v>48</v>
      </c>
      <c r="J10" s="16" t="str">
        <f t="shared" ref="J10:J39" si="4">VLOOKUP(I10,L:O,4,FALSE)</f>
        <v>1E+88</v>
      </c>
      <c r="L10" s="16" t="s">
        <v>29</v>
      </c>
      <c r="M10" s="16">
        <v>12</v>
      </c>
      <c r="N10" s="17">
        <f t="shared" si="0"/>
        <v>1000000000000</v>
      </c>
      <c r="O10" s="17" t="str">
        <f t="shared" si="1"/>
        <v>000000000000</v>
      </c>
    </row>
    <row r="11" spans="1:15" x14ac:dyDescent="0.3">
      <c r="C11" s="15"/>
      <c r="E11" s="16">
        <v>3</v>
      </c>
      <c r="F11" s="17" t="str">
        <f t="shared" si="2"/>
        <v>6.25갈</v>
      </c>
      <c r="G11" s="17">
        <f t="shared" si="3"/>
        <v>6.2499999999999998E+88</v>
      </c>
      <c r="H11" s="17">
        <f t="shared" ref="H11:H39" si="5">IF(ROUNDUP(H10*((100+$B$10)/100),0)&gt;10000,ROUNDUP(H10*((100+$B$10)/100)/10000,4),ROUNDUP(H10*((100+$B$10)/100),4))</f>
        <v>6.25</v>
      </c>
      <c r="I11" s="16" t="s">
        <v>48</v>
      </c>
      <c r="J11" s="16" t="str">
        <f t="shared" si="4"/>
        <v>1E+88</v>
      </c>
      <c r="L11" s="16" t="s">
        <v>30</v>
      </c>
      <c r="M11" s="16">
        <v>16</v>
      </c>
      <c r="N11" s="17">
        <f t="shared" si="0"/>
        <v>1E+16</v>
      </c>
      <c r="O11" s="17" t="str">
        <f t="shared" si="1"/>
        <v>0000000000000000</v>
      </c>
    </row>
    <row r="12" spans="1:15" x14ac:dyDescent="0.3">
      <c r="C12" s="15"/>
      <c r="E12" s="16">
        <v>4</v>
      </c>
      <c r="F12" s="17" t="str">
        <f t="shared" si="2"/>
        <v>15.625갈</v>
      </c>
      <c r="G12" s="17">
        <f t="shared" si="3"/>
        <v>1.5624999999999998E+89</v>
      </c>
      <c r="H12" s="17">
        <f t="shared" si="5"/>
        <v>15.625</v>
      </c>
      <c r="I12" s="16" t="s">
        <v>48</v>
      </c>
      <c r="J12" s="16" t="str">
        <f t="shared" si="4"/>
        <v>1E+88</v>
      </c>
      <c r="L12" s="16" t="s">
        <v>31</v>
      </c>
      <c r="M12" s="16">
        <v>20</v>
      </c>
      <c r="N12" s="17">
        <f t="shared" si="0"/>
        <v>1E+20</v>
      </c>
      <c r="O12" s="17" t="str">
        <f t="shared" si="1"/>
        <v>1E+20</v>
      </c>
    </row>
    <row r="13" spans="1:15" x14ac:dyDescent="0.3">
      <c r="C13" s="15"/>
      <c r="E13" s="16">
        <v>5</v>
      </c>
      <c r="F13" s="17" t="str">
        <f t="shared" si="2"/>
        <v>39.0625갈</v>
      </c>
      <c r="G13" s="17">
        <f t="shared" si="3"/>
        <v>3.9062499999999996E+89</v>
      </c>
      <c r="H13" s="17">
        <f t="shared" si="5"/>
        <v>39.0625</v>
      </c>
      <c r="I13" s="16" t="s">
        <v>48</v>
      </c>
      <c r="J13" s="16" t="str">
        <f t="shared" si="4"/>
        <v>1E+88</v>
      </c>
      <c r="L13" s="16" t="s">
        <v>32</v>
      </c>
      <c r="M13" s="16">
        <v>24</v>
      </c>
      <c r="N13" s="17">
        <f t="shared" si="0"/>
        <v>9.9999999999999998E+23</v>
      </c>
      <c r="O13" s="17" t="str">
        <f t="shared" si="1"/>
        <v>1E+24</v>
      </c>
    </row>
    <row r="14" spans="1:15" x14ac:dyDescent="0.3">
      <c r="C14" s="15"/>
      <c r="E14" s="16">
        <v>6</v>
      </c>
      <c r="F14" s="17" t="str">
        <f t="shared" si="2"/>
        <v>97.6563갈</v>
      </c>
      <c r="G14" s="17">
        <f t="shared" si="3"/>
        <v>9.7656300000000002E+89</v>
      </c>
      <c r="H14" s="17">
        <f t="shared" si="5"/>
        <v>97.656300000000002</v>
      </c>
      <c r="I14" s="16" t="s">
        <v>48</v>
      </c>
      <c r="J14" s="16" t="str">
        <f t="shared" si="4"/>
        <v>1E+88</v>
      </c>
      <c r="L14" s="16" t="s">
        <v>33</v>
      </c>
      <c r="M14" s="16">
        <v>28</v>
      </c>
      <c r="N14" s="17">
        <f t="shared" si="0"/>
        <v>9.9999999999999996E+27</v>
      </c>
      <c r="O14" s="17" t="str">
        <f t="shared" si="1"/>
        <v>1E+28</v>
      </c>
    </row>
    <row r="15" spans="1:15" x14ac:dyDescent="0.3">
      <c r="C15" s="15"/>
      <c r="E15" s="16">
        <v>7</v>
      </c>
      <c r="F15" s="17" t="str">
        <f t="shared" si="2"/>
        <v>244.1408갈</v>
      </c>
      <c r="G15" s="17">
        <f t="shared" si="3"/>
        <v>2.4414080000000002E+90</v>
      </c>
      <c r="H15" s="17">
        <f t="shared" si="5"/>
        <v>244.14080000000001</v>
      </c>
      <c r="I15" s="16" t="s">
        <v>48</v>
      </c>
      <c r="J15" s="16" t="str">
        <f t="shared" si="4"/>
        <v>1E+88</v>
      </c>
      <c r="L15" s="16" t="s">
        <v>34</v>
      </c>
      <c r="M15" s="16">
        <v>32</v>
      </c>
      <c r="N15" s="17">
        <f t="shared" si="0"/>
        <v>1.0000000000000001E+32</v>
      </c>
      <c r="O15" s="17" t="str">
        <f t="shared" si="1"/>
        <v>1E+32</v>
      </c>
    </row>
    <row r="16" spans="1:15" x14ac:dyDescent="0.3">
      <c r="C16" s="15"/>
      <c r="E16" s="16">
        <v>8</v>
      </c>
      <c r="F16" s="17" t="str">
        <f t="shared" si="2"/>
        <v>610.352갈</v>
      </c>
      <c r="G16" s="17">
        <f t="shared" si="3"/>
        <v>6.1035199999999994E+90</v>
      </c>
      <c r="H16" s="17">
        <f t="shared" si="5"/>
        <v>610.35199999999998</v>
      </c>
      <c r="I16" s="16" t="s">
        <v>48</v>
      </c>
      <c r="J16" s="16" t="str">
        <f t="shared" si="4"/>
        <v>1E+88</v>
      </c>
      <c r="L16" s="16" t="s">
        <v>35</v>
      </c>
      <c r="M16" s="16">
        <v>36</v>
      </c>
      <c r="N16" s="17">
        <f t="shared" si="0"/>
        <v>1E+36</v>
      </c>
      <c r="O16" s="17" t="str">
        <f t="shared" si="1"/>
        <v>1E+36</v>
      </c>
    </row>
    <row r="17" spans="3:15" x14ac:dyDescent="0.3">
      <c r="C17" s="15"/>
      <c r="E17" s="16">
        <v>9</v>
      </c>
      <c r="F17" s="17" t="str">
        <f t="shared" si="2"/>
        <v>1525.88갈</v>
      </c>
      <c r="G17" s="17">
        <f t="shared" si="3"/>
        <v>1.52588E+91</v>
      </c>
      <c r="H17" s="17">
        <f t="shared" si="5"/>
        <v>1525.88</v>
      </c>
      <c r="I17" s="16" t="s">
        <v>48</v>
      </c>
      <c r="J17" s="16" t="str">
        <f t="shared" si="4"/>
        <v>1E+88</v>
      </c>
      <c r="L17" s="16" t="s">
        <v>36</v>
      </c>
      <c r="M17" s="16">
        <v>40</v>
      </c>
      <c r="N17" s="17">
        <f t="shared" si="0"/>
        <v>1E+40</v>
      </c>
      <c r="O17" s="17" t="str">
        <f t="shared" si="1"/>
        <v>1E+40</v>
      </c>
    </row>
    <row r="18" spans="3:15" x14ac:dyDescent="0.3">
      <c r="C18" s="15"/>
      <c r="E18" s="16">
        <v>10</v>
      </c>
      <c r="F18" s="17" t="str">
        <f t="shared" si="2"/>
        <v>3814.7갈</v>
      </c>
      <c r="G18" s="17">
        <f t="shared" si="3"/>
        <v>3.8146999999999997E+91</v>
      </c>
      <c r="H18" s="17">
        <f t="shared" si="5"/>
        <v>3814.7</v>
      </c>
      <c r="I18" s="16" t="s">
        <v>48</v>
      </c>
      <c r="J18" s="16" t="str">
        <f t="shared" si="4"/>
        <v>1E+88</v>
      </c>
      <c r="L18" s="16" t="s">
        <v>37</v>
      </c>
      <c r="M18" s="16">
        <v>44</v>
      </c>
      <c r="N18" s="17">
        <f t="shared" si="0"/>
        <v>1.0000000000000001E+44</v>
      </c>
      <c r="O18" s="17" t="str">
        <f t="shared" si="1"/>
        <v>1E+44</v>
      </c>
    </row>
    <row r="19" spans="3:15" x14ac:dyDescent="0.3">
      <c r="C19" s="15"/>
      <c r="E19" s="16">
        <v>11</v>
      </c>
      <c r="F19" s="17" t="str">
        <f t="shared" si="2"/>
        <v>9536.75갈</v>
      </c>
      <c r="G19" s="17">
        <f t="shared" si="3"/>
        <v>9.5367499999999992E+91</v>
      </c>
      <c r="H19" s="17">
        <f t="shared" si="5"/>
        <v>9536.75</v>
      </c>
      <c r="I19" s="16" t="s">
        <v>48</v>
      </c>
      <c r="J19" s="16" t="str">
        <f t="shared" si="4"/>
        <v>1E+88</v>
      </c>
      <c r="L19" s="16" t="s">
        <v>38</v>
      </c>
      <c r="M19" s="16">
        <v>48</v>
      </c>
      <c r="N19" s="17">
        <f t="shared" si="0"/>
        <v>1E+48</v>
      </c>
      <c r="O19" s="17" t="str">
        <f t="shared" si="1"/>
        <v>1E+48</v>
      </c>
    </row>
    <row r="20" spans="3:15" x14ac:dyDescent="0.3">
      <c r="C20" s="15"/>
      <c r="E20" s="16">
        <v>12</v>
      </c>
      <c r="F20" s="17" t="str">
        <f t="shared" si="2"/>
        <v>2.3842라</v>
      </c>
      <c r="G20" s="17">
        <f t="shared" si="3"/>
        <v>2.3842000000000003E+92</v>
      </c>
      <c r="H20" s="17">
        <f t="shared" si="5"/>
        <v>2.3842000000000003</v>
      </c>
      <c r="I20" s="16" t="s">
        <v>49</v>
      </c>
      <c r="J20" s="16" t="str">
        <f t="shared" si="4"/>
        <v>1E+92</v>
      </c>
      <c r="L20" s="16" t="s">
        <v>39</v>
      </c>
      <c r="M20" s="16">
        <v>52</v>
      </c>
      <c r="N20" s="17">
        <f t="shared" si="0"/>
        <v>9.9999999999999999E+51</v>
      </c>
      <c r="O20" s="17" t="str">
        <f t="shared" si="1"/>
        <v>1E+52</v>
      </c>
    </row>
    <row r="21" spans="3:15" x14ac:dyDescent="0.3">
      <c r="C21" s="15"/>
      <c r="E21" s="16">
        <v>13</v>
      </c>
      <c r="F21" s="17" t="str">
        <f t="shared" si="2"/>
        <v>5.9605라</v>
      </c>
      <c r="G21" s="17">
        <f t="shared" si="3"/>
        <v>5.9605000000000003E+92</v>
      </c>
      <c r="H21" s="17">
        <f t="shared" si="5"/>
        <v>5.9604999999999997</v>
      </c>
      <c r="I21" s="16" t="s">
        <v>49</v>
      </c>
      <c r="J21" s="16" t="str">
        <f t="shared" si="4"/>
        <v>1E+92</v>
      </c>
      <c r="L21" s="16" t="s">
        <v>40</v>
      </c>
      <c r="M21" s="16">
        <v>56</v>
      </c>
      <c r="N21" s="17">
        <f t="shared" si="0"/>
        <v>1.0000000000000001E+56</v>
      </c>
      <c r="O21" s="17" t="str">
        <f t="shared" si="1"/>
        <v>1E+56</v>
      </c>
    </row>
    <row r="22" spans="3:15" x14ac:dyDescent="0.3">
      <c r="C22" s="15"/>
      <c r="E22" s="16">
        <v>14</v>
      </c>
      <c r="F22" s="17" t="str">
        <f t="shared" si="2"/>
        <v>14.9013라</v>
      </c>
      <c r="G22" s="17">
        <f t="shared" si="3"/>
        <v>1.4901299999999999E+93</v>
      </c>
      <c r="H22" s="17">
        <f t="shared" si="5"/>
        <v>14.901299999999999</v>
      </c>
      <c r="I22" s="16" t="s">
        <v>49</v>
      </c>
      <c r="J22" s="16" t="str">
        <f t="shared" si="4"/>
        <v>1E+92</v>
      </c>
      <c r="L22" s="16" t="s">
        <v>41</v>
      </c>
      <c r="M22" s="16">
        <v>60</v>
      </c>
      <c r="N22" s="17">
        <f t="shared" si="0"/>
        <v>9.9999999999999995E+59</v>
      </c>
      <c r="O22" s="17" t="str">
        <f t="shared" si="1"/>
        <v>1E+60</v>
      </c>
    </row>
    <row r="23" spans="3:15" x14ac:dyDescent="0.3">
      <c r="E23" s="16">
        <v>15</v>
      </c>
      <c r="F23" s="17" t="str">
        <f t="shared" si="2"/>
        <v>37.2533라</v>
      </c>
      <c r="G23" s="17">
        <f t="shared" si="3"/>
        <v>3.7253300000000005E+93</v>
      </c>
      <c r="H23" s="17">
        <f t="shared" si="5"/>
        <v>37.253300000000003</v>
      </c>
      <c r="I23" s="16" t="s">
        <v>49</v>
      </c>
      <c r="J23" s="16" t="str">
        <f t="shared" si="4"/>
        <v>1E+92</v>
      </c>
      <c r="L23" s="16" t="s">
        <v>42</v>
      </c>
      <c r="M23" s="16">
        <v>64</v>
      </c>
      <c r="N23" s="17">
        <f t="shared" si="0"/>
        <v>1E+64</v>
      </c>
      <c r="O23" s="17" t="str">
        <f t="shared" si="1"/>
        <v>1E+64</v>
      </c>
    </row>
    <row r="24" spans="3:15" x14ac:dyDescent="0.3">
      <c r="E24" s="16">
        <v>16</v>
      </c>
      <c r="F24" s="17" t="str">
        <f t="shared" si="2"/>
        <v>93.1333라</v>
      </c>
      <c r="G24" s="17">
        <f t="shared" si="3"/>
        <v>9.3133300000000019E+93</v>
      </c>
      <c r="H24" s="17">
        <f t="shared" si="5"/>
        <v>93.133300000000006</v>
      </c>
      <c r="I24" s="16" t="s">
        <v>49</v>
      </c>
      <c r="J24" s="16" t="str">
        <f t="shared" si="4"/>
        <v>1E+92</v>
      </c>
      <c r="L24" s="16" t="s">
        <v>43</v>
      </c>
      <c r="M24" s="16">
        <v>68</v>
      </c>
      <c r="N24" s="17">
        <f t="shared" si="0"/>
        <v>9.9999999999999995E+67</v>
      </c>
      <c r="O24" s="17" t="str">
        <f t="shared" si="1"/>
        <v>1E+68</v>
      </c>
    </row>
    <row r="25" spans="3:15" x14ac:dyDescent="0.3">
      <c r="E25" s="16">
        <v>17</v>
      </c>
      <c r="F25" s="17" t="str">
        <f t="shared" si="2"/>
        <v>232.8333라</v>
      </c>
      <c r="G25" s="17">
        <f t="shared" si="3"/>
        <v>2.328333E+94</v>
      </c>
      <c r="H25" s="17">
        <f t="shared" si="5"/>
        <v>232.83330000000001</v>
      </c>
      <c r="I25" s="16" t="s">
        <v>49</v>
      </c>
      <c r="J25" s="16" t="str">
        <f t="shared" si="4"/>
        <v>1E+92</v>
      </c>
      <c r="L25" s="16" t="s">
        <v>44</v>
      </c>
      <c r="M25" s="16">
        <v>72</v>
      </c>
      <c r="N25" s="17">
        <f t="shared" si="0"/>
        <v>9.9999999999999994E+71</v>
      </c>
      <c r="O25" s="17" t="str">
        <f t="shared" si="1"/>
        <v>1E+72</v>
      </c>
    </row>
    <row r="26" spans="3:15" x14ac:dyDescent="0.3">
      <c r="E26" s="16">
        <v>18</v>
      </c>
      <c r="F26" s="17" t="str">
        <f t="shared" si="2"/>
        <v>582.0833라</v>
      </c>
      <c r="G26" s="17">
        <f t="shared" si="3"/>
        <v>5.8208330000000003E+94</v>
      </c>
      <c r="H26" s="17">
        <f t="shared" si="5"/>
        <v>582.08330000000001</v>
      </c>
      <c r="I26" s="16" t="s">
        <v>49</v>
      </c>
      <c r="J26" s="16" t="str">
        <f t="shared" si="4"/>
        <v>1E+92</v>
      </c>
      <c r="L26" s="16" t="s">
        <v>45</v>
      </c>
      <c r="M26" s="16">
        <v>76</v>
      </c>
      <c r="N26" s="17">
        <f t="shared" si="0"/>
        <v>1E+76</v>
      </c>
      <c r="O26" s="17" t="str">
        <f t="shared" si="1"/>
        <v>1E+76</v>
      </c>
    </row>
    <row r="27" spans="3:15" x14ac:dyDescent="0.3">
      <c r="E27" s="16">
        <v>19</v>
      </c>
      <c r="F27" s="17" t="str">
        <f t="shared" si="2"/>
        <v>1455.2083라</v>
      </c>
      <c r="G27" s="17">
        <f t="shared" si="3"/>
        <v>1.4552083000000001E+95</v>
      </c>
      <c r="H27" s="17">
        <f t="shared" si="5"/>
        <v>1455.2083</v>
      </c>
      <c r="I27" s="16" t="s">
        <v>49</v>
      </c>
      <c r="J27" s="16" t="str">
        <f t="shared" si="4"/>
        <v>1E+92</v>
      </c>
      <c r="L27" s="16" t="s">
        <v>47</v>
      </c>
      <c r="M27" s="16">
        <v>80</v>
      </c>
      <c r="N27" s="17">
        <f t="shared" si="0"/>
        <v>1E+80</v>
      </c>
      <c r="O27" s="17" t="str">
        <f t="shared" si="1"/>
        <v>1E+80</v>
      </c>
    </row>
    <row r="28" spans="3:15" x14ac:dyDescent="0.3">
      <c r="E28" s="16">
        <v>20</v>
      </c>
      <c r="F28" s="17" t="str">
        <f t="shared" si="2"/>
        <v>3638.0208라</v>
      </c>
      <c r="G28" s="17">
        <f t="shared" si="3"/>
        <v>3.6380208000000006E+95</v>
      </c>
      <c r="H28" s="17">
        <f t="shared" si="5"/>
        <v>3638.0208000000002</v>
      </c>
      <c r="I28" s="16" t="s">
        <v>49</v>
      </c>
      <c r="J28" s="16" t="str">
        <f t="shared" si="4"/>
        <v>1E+92</v>
      </c>
      <c r="L28" s="16" t="s">
        <v>26</v>
      </c>
      <c r="M28" s="16">
        <v>84</v>
      </c>
      <c r="N28" s="17">
        <f t="shared" si="0"/>
        <v>1.0000000000000001E+84</v>
      </c>
      <c r="O28" s="17" t="str">
        <f t="shared" si="1"/>
        <v>1E+84</v>
      </c>
    </row>
    <row r="29" spans="3:15" x14ac:dyDescent="0.3">
      <c r="E29" s="16">
        <v>21</v>
      </c>
      <c r="F29" s="17" t="str">
        <f t="shared" si="2"/>
        <v>9095.052라</v>
      </c>
      <c r="G29" s="17">
        <f t="shared" si="3"/>
        <v>9.0950520000000005E+95</v>
      </c>
      <c r="H29" s="17">
        <f t="shared" si="5"/>
        <v>9095.0519999999997</v>
      </c>
      <c r="I29" s="16" t="s">
        <v>49</v>
      </c>
      <c r="J29" s="16" t="str">
        <f t="shared" si="4"/>
        <v>1E+92</v>
      </c>
      <c r="L29" s="16" t="s">
        <v>48</v>
      </c>
      <c r="M29" s="16">
        <v>88</v>
      </c>
      <c r="N29" s="17">
        <f t="shared" si="0"/>
        <v>9.9999999999999996E+87</v>
      </c>
      <c r="O29" s="17" t="str">
        <f t="shared" si="1"/>
        <v>1E+88</v>
      </c>
    </row>
    <row r="30" spans="3:15" x14ac:dyDescent="0.3">
      <c r="E30" s="16">
        <v>22</v>
      </c>
      <c r="F30" s="17" t="str">
        <f t="shared" si="2"/>
        <v>2.2738가</v>
      </c>
      <c r="G30" s="17">
        <f t="shared" si="3"/>
        <v>2.2738000000000001E+96</v>
      </c>
      <c r="H30" s="17">
        <f t="shared" si="5"/>
        <v>2.2738</v>
      </c>
      <c r="I30" s="16" t="s">
        <v>46</v>
      </c>
      <c r="J30" s="16" t="str">
        <f t="shared" si="4"/>
        <v>1E+96</v>
      </c>
      <c r="L30" s="16" t="s">
        <v>49</v>
      </c>
      <c r="M30" s="16">
        <v>92</v>
      </c>
      <c r="N30" s="17">
        <f t="shared" si="0"/>
        <v>1E+92</v>
      </c>
      <c r="O30" s="17" t="str">
        <f t="shared" si="1"/>
        <v>1E+92</v>
      </c>
    </row>
    <row r="31" spans="3:15" x14ac:dyDescent="0.3">
      <c r="E31" s="16">
        <v>23</v>
      </c>
      <c r="F31" s="17" t="str">
        <f t="shared" si="2"/>
        <v>5.6845가</v>
      </c>
      <c r="G31" s="17">
        <f t="shared" si="3"/>
        <v>5.6845000000000001E+96</v>
      </c>
      <c r="H31" s="17">
        <f t="shared" si="5"/>
        <v>5.6844999999999999</v>
      </c>
      <c r="I31" s="16" t="s">
        <v>46</v>
      </c>
      <c r="J31" s="16" t="str">
        <f t="shared" si="4"/>
        <v>1E+96</v>
      </c>
      <c r="L31" s="16" t="s">
        <v>46</v>
      </c>
      <c r="M31" s="16">
        <v>96</v>
      </c>
      <c r="N31" s="17">
        <f t="shared" si="0"/>
        <v>1E+96</v>
      </c>
      <c r="O31" s="17" t="str">
        <f t="shared" si="1"/>
        <v>1E+96</v>
      </c>
    </row>
    <row r="32" spans="3:15" x14ac:dyDescent="0.3">
      <c r="E32" s="16">
        <v>24</v>
      </c>
      <c r="F32" s="17" t="str">
        <f t="shared" si="2"/>
        <v>14.2113가</v>
      </c>
      <c r="G32" s="17">
        <f t="shared" si="3"/>
        <v>1.4211300000000001E+97</v>
      </c>
      <c r="H32" s="17">
        <f t="shared" si="5"/>
        <v>14.2113</v>
      </c>
      <c r="I32" s="16" t="s">
        <v>46</v>
      </c>
      <c r="J32" s="16" t="str">
        <f t="shared" si="4"/>
        <v>1E+96</v>
      </c>
      <c r="K32" s="16"/>
      <c r="L32" s="16"/>
      <c r="M32" s="16"/>
      <c r="N32" s="16"/>
      <c r="O32" s="16"/>
    </row>
    <row r="33" spans="5:24" x14ac:dyDescent="0.3">
      <c r="E33" s="16">
        <v>25</v>
      </c>
      <c r="F33" s="17" t="str">
        <f t="shared" si="2"/>
        <v>35.5283가</v>
      </c>
      <c r="G33" s="17">
        <f t="shared" si="3"/>
        <v>3.5528300000000004E+97</v>
      </c>
      <c r="H33" s="17">
        <f t="shared" si="5"/>
        <v>35.528300000000002</v>
      </c>
      <c r="I33" s="16" t="s">
        <v>46</v>
      </c>
      <c r="J33" s="16" t="str">
        <f t="shared" si="4"/>
        <v>1E+96</v>
      </c>
      <c r="K33" s="13"/>
      <c r="L33" s="13"/>
      <c r="M33" s="13"/>
      <c r="N33" s="13"/>
      <c r="O33" s="13"/>
      <c r="P33" s="11"/>
      <c r="Q33" s="11"/>
      <c r="R33" s="11"/>
      <c r="S33" s="11"/>
      <c r="T33" s="11"/>
      <c r="U33" s="11"/>
      <c r="V33" s="11"/>
      <c r="W33" s="11"/>
      <c r="X33" s="11"/>
    </row>
    <row r="34" spans="5:24" x14ac:dyDescent="0.3">
      <c r="E34" s="16">
        <v>26</v>
      </c>
      <c r="F34" s="17" t="str">
        <f t="shared" si="2"/>
        <v>88.8208가</v>
      </c>
      <c r="G34" s="17">
        <f t="shared" si="3"/>
        <v>8.882080000000001E+97</v>
      </c>
      <c r="H34" s="17">
        <f t="shared" si="5"/>
        <v>88.820800000000006</v>
      </c>
      <c r="I34" s="16" t="s">
        <v>46</v>
      </c>
      <c r="J34" s="16" t="str">
        <f t="shared" si="4"/>
        <v>1E+96</v>
      </c>
      <c r="K34" s="13"/>
      <c r="L34" s="13"/>
      <c r="M34" s="13"/>
      <c r="N34" s="13"/>
      <c r="O34" s="13"/>
      <c r="P34" s="11"/>
      <c r="Q34" s="11"/>
      <c r="R34" s="11"/>
      <c r="S34" s="11"/>
      <c r="T34" s="11"/>
      <c r="U34" s="11"/>
      <c r="V34" s="11"/>
      <c r="W34" s="11"/>
      <c r="X34" s="11"/>
    </row>
    <row r="35" spans="5:24" x14ac:dyDescent="0.3">
      <c r="E35" s="16">
        <v>27</v>
      </c>
      <c r="F35" s="17" t="str">
        <f t="shared" si="2"/>
        <v>222.052가</v>
      </c>
      <c r="G35" s="17">
        <f t="shared" si="3"/>
        <v>2.2205200000000002E+98</v>
      </c>
      <c r="H35" s="17">
        <f t="shared" si="5"/>
        <v>222.05199999999999</v>
      </c>
      <c r="I35" s="16" t="s">
        <v>46</v>
      </c>
      <c r="J35" s="16" t="str">
        <f t="shared" si="4"/>
        <v>1E+96</v>
      </c>
      <c r="K35" s="13"/>
      <c r="L35" s="13"/>
      <c r="M35" s="13"/>
      <c r="N35" s="13"/>
      <c r="O35" s="13"/>
      <c r="P35" s="11"/>
      <c r="Q35" s="11"/>
      <c r="R35" s="11"/>
      <c r="S35" s="11"/>
      <c r="T35" s="11"/>
      <c r="U35" s="11"/>
      <c r="V35" s="11"/>
      <c r="W35" s="11"/>
      <c r="X35" s="11"/>
    </row>
    <row r="36" spans="5:24" x14ac:dyDescent="0.3">
      <c r="E36" s="16">
        <v>28</v>
      </c>
      <c r="F36" s="17" t="str">
        <f t="shared" si="2"/>
        <v>555.13가</v>
      </c>
      <c r="G36" s="17">
        <f t="shared" si="3"/>
        <v>5.5513E+98</v>
      </c>
      <c r="H36" s="17">
        <f t="shared" si="5"/>
        <v>555.13</v>
      </c>
      <c r="I36" s="16" t="s">
        <v>46</v>
      </c>
      <c r="J36" s="16" t="str">
        <f t="shared" si="4"/>
        <v>1E+96</v>
      </c>
      <c r="K36" s="13"/>
      <c r="L36" s="13"/>
      <c r="M36" s="13"/>
      <c r="N36" s="13"/>
      <c r="O36" s="13"/>
      <c r="P36" s="11"/>
      <c r="Q36" s="11"/>
      <c r="R36" s="11"/>
      <c r="S36" s="11"/>
      <c r="T36" s="11"/>
      <c r="U36" s="11"/>
      <c r="V36" s="11"/>
      <c r="W36" s="11"/>
      <c r="X36" s="11"/>
    </row>
    <row r="37" spans="5:24" x14ac:dyDescent="0.3">
      <c r="E37" s="16">
        <v>29</v>
      </c>
      <c r="F37" s="17" t="str">
        <f t="shared" si="2"/>
        <v>1387.825가</v>
      </c>
      <c r="G37" s="17">
        <f t="shared" si="3"/>
        <v>1.3878250000000001E+99</v>
      </c>
      <c r="H37" s="17">
        <f t="shared" si="5"/>
        <v>1387.825</v>
      </c>
      <c r="I37" s="16" t="s">
        <v>46</v>
      </c>
      <c r="J37" s="16" t="str">
        <f t="shared" si="4"/>
        <v>1E+96</v>
      </c>
      <c r="K37" s="13"/>
      <c r="L37" s="13"/>
      <c r="M37" s="13"/>
      <c r="N37" s="13"/>
      <c r="O37" s="13"/>
      <c r="P37" s="11"/>
      <c r="Q37" s="11"/>
      <c r="R37" s="11"/>
      <c r="S37" s="11"/>
      <c r="T37" s="11"/>
      <c r="U37" s="11"/>
      <c r="V37" s="11"/>
      <c r="W37" s="11"/>
      <c r="X37" s="11"/>
    </row>
    <row r="38" spans="5:24" x14ac:dyDescent="0.3">
      <c r="E38" s="16">
        <v>30</v>
      </c>
      <c r="F38" s="17" t="str">
        <f t="shared" si="2"/>
        <v>3469.5625가</v>
      </c>
      <c r="G38" s="17">
        <f t="shared" si="3"/>
        <v>3.4695625000000004E+99</v>
      </c>
      <c r="H38" s="17">
        <f t="shared" si="5"/>
        <v>3469.5625</v>
      </c>
      <c r="I38" s="16" t="s">
        <v>46</v>
      </c>
      <c r="J38" s="16" t="str">
        <f t="shared" si="4"/>
        <v>1E+96</v>
      </c>
      <c r="K38" s="13"/>
      <c r="L38" s="13"/>
      <c r="M38" s="13"/>
      <c r="N38" s="13"/>
      <c r="O38" s="13"/>
      <c r="P38" s="11"/>
      <c r="Q38" s="11"/>
      <c r="R38" s="11"/>
      <c r="S38" s="11"/>
      <c r="T38" s="11"/>
      <c r="U38" s="11"/>
      <c r="V38" s="11"/>
      <c r="W38" s="11"/>
      <c r="X38" s="11"/>
    </row>
    <row r="39" spans="5:24" x14ac:dyDescent="0.3">
      <c r="E39" s="16">
        <v>31</v>
      </c>
      <c r="F39" s="17" t="str">
        <f t="shared" si="2"/>
        <v>8673.9063가</v>
      </c>
      <c r="G39" s="17">
        <f t="shared" si="3"/>
        <v>8.6739062999999991E+99</v>
      </c>
      <c r="H39" s="17">
        <f t="shared" si="5"/>
        <v>8673.9062999999987</v>
      </c>
      <c r="I39" s="16" t="s">
        <v>46</v>
      </c>
      <c r="J39" s="16" t="str">
        <f t="shared" si="4"/>
        <v>1E+96</v>
      </c>
      <c r="K39" s="13"/>
      <c r="L39" s="13"/>
      <c r="M39" s="13"/>
      <c r="N39" s="13"/>
      <c r="O39" s="13"/>
      <c r="P39" s="11"/>
      <c r="Q39" s="11"/>
      <c r="R39" s="11"/>
      <c r="S39" s="11"/>
      <c r="T39" s="11"/>
      <c r="U39" s="11"/>
      <c r="V39" s="11"/>
      <c r="W39" s="11"/>
      <c r="X39" s="11"/>
    </row>
    <row r="40" spans="5:24" x14ac:dyDescent="0.3">
      <c r="E40" s="16"/>
      <c r="F40" s="17"/>
      <c r="G40" s="17"/>
      <c r="H40" s="17"/>
      <c r="I40" s="16"/>
      <c r="J40" s="16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</row>
    <row r="41" spans="5:24" x14ac:dyDescent="0.3">
      <c r="E41" s="16"/>
      <c r="F41" s="17"/>
      <c r="G41" s="17"/>
      <c r="H41" s="17"/>
      <c r="I41" s="16"/>
      <c r="J41" s="16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</row>
    <row r="42" spans="5:24" x14ac:dyDescent="0.3">
      <c r="E42" s="16"/>
      <c r="F42" s="17"/>
      <c r="G42" s="17"/>
      <c r="H42" s="17"/>
      <c r="I42" s="16"/>
      <c r="J42" s="16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</row>
    <row r="43" spans="5:24" x14ac:dyDescent="0.3">
      <c r="E43" s="16"/>
      <c r="F43" s="17"/>
      <c r="G43" s="17"/>
      <c r="H43" s="17"/>
      <c r="I43" s="16"/>
      <c r="J43" s="16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</row>
    <row r="44" spans="5:24" x14ac:dyDescent="0.3">
      <c r="E44" s="16"/>
      <c r="F44" s="17"/>
      <c r="G44" s="17"/>
      <c r="H44" s="17"/>
      <c r="I44" s="16"/>
      <c r="J44" s="16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</row>
    <row r="45" spans="5:24" x14ac:dyDescent="0.3">
      <c r="E45" s="16"/>
      <c r="F45" s="17"/>
      <c r="G45" s="17"/>
      <c r="H45" s="17"/>
      <c r="I45" s="16"/>
      <c r="J45" s="16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</row>
    <row r="46" spans="5:24" x14ac:dyDescent="0.3">
      <c r="E46" s="16"/>
      <c r="F46" s="17"/>
      <c r="G46" s="17"/>
      <c r="H46" s="17"/>
      <c r="I46" s="16"/>
      <c r="J46" s="16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</row>
    <row r="47" spans="5:24" x14ac:dyDescent="0.3">
      <c r="E47" s="16"/>
      <c r="F47" s="17"/>
      <c r="G47" s="17"/>
      <c r="H47" s="17"/>
      <c r="I47" s="16"/>
      <c r="J47" s="16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</row>
    <row r="48" spans="5:24" x14ac:dyDescent="0.3">
      <c r="E48" s="16"/>
      <c r="F48" s="17"/>
      <c r="G48" s="17"/>
      <c r="H48" s="17"/>
      <c r="I48" s="16"/>
      <c r="J48" s="16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</row>
    <row r="49" spans="5:24" x14ac:dyDescent="0.3">
      <c r="E49" s="16"/>
      <c r="F49" s="17"/>
      <c r="G49" s="17"/>
      <c r="H49" s="17"/>
      <c r="I49" s="16"/>
      <c r="J49" s="16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</row>
    <row r="50" spans="5:24" x14ac:dyDescent="0.3">
      <c r="E50" s="16"/>
      <c r="F50" s="17"/>
      <c r="G50" s="17"/>
      <c r="H50" s="17"/>
      <c r="I50" s="16"/>
      <c r="J50" s="16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</row>
    <row r="51" spans="5:24" x14ac:dyDescent="0.3">
      <c r="E51" s="16"/>
      <c r="F51" s="17"/>
      <c r="G51" s="17"/>
      <c r="H51" s="17"/>
      <c r="I51" s="16"/>
      <c r="J51" s="16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</row>
    <row r="52" spans="5:24" x14ac:dyDescent="0.3">
      <c r="E52" s="16"/>
      <c r="F52" s="17"/>
      <c r="G52" s="17"/>
      <c r="H52" s="17"/>
      <c r="I52" s="16"/>
      <c r="J52" s="16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</row>
    <row r="53" spans="5:24" x14ac:dyDescent="0.3">
      <c r="E53" s="16"/>
      <c r="F53" s="17"/>
      <c r="G53" s="17"/>
      <c r="H53" s="17"/>
      <c r="I53" s="16"/>
      <c r="J53" s="16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</row>
    <row r="54" spans="5:24" x14ac:dyDescent="0.3">
      <c r="E54" s="16"/>
      <c r="F54" s="17"/>
      <c r="G54" s="17"/>
      <c r="H54" s="17"/>
      <c r="I54" s="16"/>
      <c r="J54" s="16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</row>
    <row r="55" spans="5:24" x14ac:dyDescent="0.3">
      <c r="E55" s="16"/>
      <c r="F55" s="17"/>
      <c r="G55" s="17"/>
      <c r="H55" s="17"/>
      <c r="I55" s="16"/>
      <c r="J55" s="16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</row>
    <row r="56" spans="5:24" x14ac:dyDescent="0.3">
      <c r="E56" s="16"/>
      <c r="F56" s="17"/>
      <c r="G56" s="17"/>
      <c r="H56" s="17"/>
      <c r="I56" s="16"/>
      <c r="J56" s="16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</row>
    <row r="57" spans="5:24" x14ac:dyDescent="0.3">
      <c r="E57" s="16"/>
      <c r="F57" s="17"/>
      <c r="G57" s="17"/>
      <c r="H57" s="17"/>
      <c r="I57" s="16"/>
      <c r="J57" s="16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</row>
    <row r="58" spans="5:24" x14ac:dyDescent="0.3">
      <c r="E58" s="16"/>
      <c r="F58" s="17"/>
      <c r="G58" s="17"/>
      <c r="H58" s="17"/>
      <c r="I58" s="16"/>
      <c r="J58" s="16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</row>
    <row r="59" spans="5:24" x14ac:dyDescent="0.3"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</row>
    <row r="60" spans="5:24" x14ac:dyDescent="0.3"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</row>
    <row r="61" spans="5:24" x14ac:dyDescent="0.3"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</row>
    <row r="62" spans="5:24" x14ac:dyDescent="0.3"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</row>
    <row r="63" spans="5:24" x14ac:dyDescent="0.3"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</row>
    <row r="64" spans="5:24" x14ac:dyDescent="0.3"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</row>
    <row r="65" spans="14:24" x14ac:dyDescent="0.3"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</row>
    <row r="66" spans="14:24" x14ac:dyDescent="0.3"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RoyalTombTowerTable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2023-03-22T06:25:25Z</dcterms:modified>
</cp:coreProperties>
</file>