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3DC91BF-72BB-4BEC-886D-E72908A2BD50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welveBossTable" sheetId="1" r:id="rId1"/>
    <sheet name="Sheet1" sheetId="2" r:id="rId2"/>
    <sheet name="UnitExchage" sheetId="3" r:id="rId3"/>
    <sheet name="StageExpansion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4" l="1"/>
  <c r="F71" i="4"/>
  <c r="F70" i="4"/>
  <c r="F69" i="4"/>
  <c r="F68" i="4"/>
  <c r="F67" i="4"/>
  <c r="F66" i="4"/>
  <c r="F65" i="4"/>
  <c r="E65" i="4"/>
  <c r="F64" i="4"/>
  <c r="E64" i="4"/>
  <c r="D64" i="4"/>
  <c r="D65" i="4" s="1"/>
  <c r="C64" i="4"/>
  <c r="F58" i="4"/>
  <c r="F57" i="4"/>
  <c r="F56" i="4"/>
  <c r="F55" i="4"/>
  <c r="F54" i="4"/>
  <c r="F53" i="4"/>
  <c r="F52" i="4"/>
  <c r="E51" i="4"/>
  <c r="F50" i="4"/>
  <c r="F51" i="4" s="1"/>
  <c r="E50" i="4"/>
  <c r="D50" i="4"/>
  <c r="D51" i="4" s="1"/>
  <c r="C50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C37" i="4" s="1"/>
  <c r="F37" i="4"/>
  <c r="F36" i="4"/>
  <c r="E36" i="4"/>
  <c r="E37" i="4" s="1"/>
  <c r="D36" i="4"/>
  <c r="D37" i="4" s="1"/>
  <c r="C36" i="4"/>
  <c r="M29" i="4"/>
  <c r="N29" i="4" s="1"/>
  <c r="F29" i="4"/>
  <c r="M28" i="4"/>
  <c r="N28" i="4" s="1"/>
  <c r="F28" i="4"/>
  <c r="M27" i="4"/>
  <c r="N27" i="4" s="1"/>
  <c r="F27" i="4"/>
  <c r="M26" i="4"/>
  <c r="N26" i="4" s="1"/>
  <c r="F26" i="4"/>
  <c r="M25" i="4"/>
  <c r="N25" i="4" s="1"/>
  <c r="F25" i="4"/>
  <c r="N24" i="4"/>
  <c r="M24" i="4"/>
  <c r="F24" i="4"/>
  <c r="M23" i="4"/>
  <c r="N23" i="4" s="1"/>
  <c r="F23" i="4"/>
  <c r="N22" i="4"/>
  <c r="M22" i="4"/>
  <c r="E22" i="4"/>
  <c r="M21" i="4"/>
  <c r="N21" i="4" s="1"/>
  <c r="F21" i="4"/>
  <c r="F22" i="4" s="1"/>
  <c r="E21" i="4"/>
  <c r="D21" i="4"/>
  <c r="D22" i="4" s="1"/>
  <c r="C21" i="4"/>
  <c r="N20" i="4"/>
  <c r="M20" i="4"/>
  <c r="M19" i="4"/>
  <c r="N19" i="4" s="1"/>
  <c r="M18" i="4"/>
  <c r="N18" i="4" s="1"/>
  <c r="M17" i="4"/>
  <c r="N17" i="4" s="1"/>
  <c r="M16" i="4"/>
  <c r="N16" i="4" s="1"/>
  <c r="N15" i="4"/>
  <c r="M15" i="4"/>
  <c r="N14" i="4"/>
  <c r="M14" i="4"/>
  <c r="F14" i="4"/>
  <c r="N13" i="4"/>
  <c r="M13" i="4"/>
  <c r="F13" i="4"/>
  <c r="N12" i="4"/>
  <c r="M12" i="4"/>
  <c r="F12" i="4"/>
  <c r="M11" i="4"/>
  <c r="N11" i="4" s="1"/>
  <c r="F11" i="4"/>
  <c r="M10" i="4"/>
  <c r="N10" i="4" s="1"/>
  <c r="F10" i="4"/>
  <c r="M9" i="4"/>
  <c r="N9" i="4" s="1"/>
  <c r="F9" i="4"/>
  <c r="M8" i="4"/>
  <c r="N8" i="4" s="1"/>
  <c r="F8" i="4"/>
  <c r="M7" i="4"/>
  <c r="N7" i="4" s="1"/>
  <c r="N6" i="4"/>
  <c r="M6" i="4"/>
  <c r="F6" i="4"/>
  <c r="F7" i="4" s="1"/>
  <c r="E6" i="4"/>
  <c r="E7" i="4" s="1"/>
  <c r="D6" i="4"/>
  <c r="D7" i="4" s="1"/>
  <c r="C6" i="4"/>
  <c r="I72" i="4" l="1"/>
  <c r="C72" i="4" s="1"/>
  <c r="I68" i="4"/>
  <c r="C68" i="4" s="1"/>
  <c r="I12" i="4"/>
  <c r="C12" i="4" s="1"/>
  <c r="I26" i="4"/>
  <c r="C26" i="4" s="1"/>
  <c r="I55" i="4"/>
  <c r="C55" i="4" s="1"/>
  <c r="I13" i="4"/>
  <c r="C13" i="4" s="1"/>
  <c r="I8" i="4"/>
  <c r="C8" i="4" s="1"/>
  <c r="I71" i="4"/>
  <c r="C71" i="4" s="1"/>
  <c r="I67" i="4"/>
  <c r="C67" i="4" s="1"/>
  <c r="I28" i="4"/>
  <c r="C28" i="4" s="1"/>
  <c r="I23" i="4"/>
  <c r="C23" i="4" s="1"/>
  <c r="I10" i="4"/>
  <c r="C10" i="4" s="1"/>
  <c r="I58" i="4"/>
  <c r="C58" i="4" s="1"/>
  <c r="I54" i="4"/>
  <c r="C54" i="4" s="1"/>
  <c r="I70" i="4"/>
  <c r="C70" i="4" s="1"/>
  <c r="I66" i="4"/>
  <c r="C66" i="4" s="1"/>
  <c r="I25" i="4"/>
  <c r="C25" i="4" s="1"/>
  <c r="I57" i="4"/>
  <c r="C57" i="4" s="1"/>
  <c r="I53" i="4"/>
  <c r="C53" i="4" s="1"/>
  <c r="I27" i="4"/>
  <c r="C27" i="4" s="1"/>
  <c r="I14" i="4"/>
  <c r="C14" i="4" s="1"/>
  <c r="I69" i="4"/>
  <c r="C69" i="4" s="1"/>
  <c r="I29" i="4"/>
  <c r="C29" i="4" s="1"/>
  <c r="I9" i="4"/>
  <c r="C9" i="4" s="1"/>
  <c r="C7" i="4" s="1"/>
  <c r="I11" i="4"/>
  <c r="C11" i="4" s="1"/>
  <c r="I56" i="4"/>
  <c r="C56" i="4" s="1"/>
  <c r="I52" i="4"/>
  <c r="C52" i="4" s="1"/>
  <c r="I24" i="4"/>
  <c r="C24" i="4" s="1"/>
  <c r="C22" i="4" l="1"/>
  <c r="C65" i="4"/>
  <c r="C51" i="4"/>
  <c r="E3" i="3" l="1"/>
  <c r="F3" i="3"/>
  <c r="G3" i="3"/>
  <c r="H3" i="3"/>
  <c r="H4" i="3" s="1"/>
  <c r="D3" i="3"/>
  <c r="D4" i="3" s="1"/>
  <c r="U4" i="3"/>
  <c r="AD26" i="3"/>
  <c r="AE26" i="3" s="1"/>
  <c r="AD25" i="3"/>
  <c r="AE25" i="3" s="1"/>
  <c r="AD24" i="3"/>
  <c r="AE24" i="3" s="1"/>
  <c r="AD23" i="3"/>
  <c r="AE23" i="3" s="1"/>
  <c r="AD22" i="3"/>
  <c r="AE22" i="3" s="1"/>
  <c r="AD21" i="3"/>
  <c r="AE21" i="3" s="1"/>
  <c r="AD20" i="3"/>
  <c r="AE20" i="3" s="1"/>
  <c r="AD19" i="3"/>
  <c r="AE19" i="3" s="1"/>
  <c r="AD18" i="3"/>
  <c r="AE18" i="3" s="1"/>
  <c r="AD17" i="3"/>
  <c r="AE17" i="3" s="1"/>
  <c r="Y4" i="3" s="1"/>
  <c r="AD16" i="3"/>
  <c r="AE16" i="3" s="1"/>
  <c r="AD15" i="3"/>
  <c r="AE15" i="3" s="1"/>
  <c r="AD14" i="3"/>
  <c r="AE14" i="3" s="1"/>
  <c r="AD13" i="3"/>
  <c r="AE13" i="3" s="1"/>
  <c r="AD12" i="3"/>
  <c r="AE12" i="3" s="1"/>
  <c r="AD11" i="3"/>
  <c r="AE11" i="3" s="1"/>
  <c r="AD10" i="3"/>
  <c r="AE10" i="3" s="1"/>
  <c r="AD9" i="3"/>
  <c r="AE9" i="3" s="1"/>
  <c r="AD8" i="3"/>
  <c r="AE8" i="3" s="1"/>
  <c r="AD7" i="3"/>
  <c r="AE7" i="3" s="1"/>
  <c r="AD6" i="3"/>
  <c r="AE6" i="3" s="1"/>
  <c r="AD5" i="3"/>
  <c r="AE5" i="3" s="1"/>
  <c r="AD4" i="3"/>
  <c r="AE4" i="3" s="1"/>
  <c r="G4" i="3"/>
  <c r="F4" i="3"/>
  <c r="E4" i="3"/>
  <c r="C4" i="3"/>
  <c r="AD3" i="3"/>
  <c r="AE3" i="3" s="1"/>
  <c r="I3" i="3" l="1"/>
  <c r="P4" i="3"/>
  <c r="S4" i="3"/>
  <c r="Q4" i="3"/>
  <c r="R4" i="3"/>
  <c r="T4" i="3"/>
  <c r="I4" i="3" l="1"/>
  <c r="V4" i="3"/>
  <c r="D11" i="2"/>
  <c r="G11" i="2" s="1"/>
  <c r="D9" i="2"/>
  <c r="G9" i="2" s="1"/>
  <c r="D14" i="2"/>
  <c r="E14" i="2" s="1"/>
  <c r="D10" i="2"/>
  <c r="D12" i="2"/>
  <c r="G12" i="2" s="1"/>
  <c r="D13" i="2"/>
  <c r="G13" i="2" s="1"/>
  <c r="J4" i="3" l="1"/>
  <c r="W4" i="3"/>
  <c r="E12" i="2"/>
  <c r="F9" i="2"/>
  <c r="E9" i="2"/>
  <c r="F12" i="2"/>
  <c r="E10" i="2"/>
  <c r="G10" i="2"/>
  <c r="E11" i="2"/>
  <c r="F13" i="2"/>
  <c r="E13" i="2"/>
  <c r="F10" i="2"/>
  <c r="F14" i="2"/>
  <c r="F11" i="2"/>
  <c r="G14" i="2"/>
  <c r="K4" i="3" l="1"/>
  <c r="B4" i="3" s="1"/>
  <c r="X4" i="3"/>
  <c r="O4" i="3" s="1"/>
</calcChain>
</file>

<file path=xl/sharedStrings.xml><?xml version="1.0" encoding="utf-8"?>
<sst xmlns="http://schemas.openxmlformats.org/spreadsheetml/2006/main" count="1294" uniqueCount="727">
  <si>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</si>
  <si>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</si>
  <si>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</si>
  <si>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</si>
  <si>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</si>
  <si>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</si>
  <si>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</si>
  <si>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</si>
  <si>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</si>
  <si>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</si>
  <si>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</si>
  <si>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</si>
  <si>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</si>
  <si>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</si>
  <si>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</si>
  <si>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</si>
  <si>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</si>
  <si>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</si>
  <si>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</si>
  <si>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</si>
  <si>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</si>
  <si>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</si>
  <si>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</si>
  <si>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</si>
  <si>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</si>
  <si>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</si>
  <si>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</si>
  <si>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</si>
  <si>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</si>
  <si>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</si>
  <si>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</si>
  <si>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</si>
  <si>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</si>
  <si>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</si>
  <si>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</si>
  <si>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</si>
  <si>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</si>
  <si>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</si>
  <si>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</si>
  <si>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</si>
  <si>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</si>
  <si>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</si>
  <si>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</si>
  <si>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</si>
  <si>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</si>
  <si>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</si>
  <si>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</si>
  <si>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</si>
  <si>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</si>
  <si>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</si>
  <si>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</si>
  <si>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</si>
  <si>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</si>
  <si>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</si>
  <si>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</si>
  <si>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</si>
  <si>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</si>
  <si>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</si>
  <si>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</si>
  <si>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</si>
  <si>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</si>
  <si>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</si>
  <si>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</si>
  <si>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</si>
  <si>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</si>
  <si>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</si>
  <si>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</si>
  <si>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</si>
  <si>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</si>
  <si>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</si>
  <si>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</si>
  <si>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</si>
  <si>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</si>
  <si>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</si>
  <si>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</si>
  <si>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</si>
  <si>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</si>
  <si>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</si>
  <si>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</si>
  <si>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</si>
  <si>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</si>
  <si>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</si>
  <si>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</si>
  <si>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</si>
  <si>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</si>
  <si>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</si>
  <si>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</si>
  <si>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</si>
  <si>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</si>
  <si>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</si>
  <si>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</si>
  <si>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</si>
  <si>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</si>
  <si>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</si>
  <si>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</si>
  <si>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</si>
  <si>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</si>
  <si>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</si>
  <si>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</si>
  <si>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</si>
  <si>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</si>
  <si>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</si>
  <si>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</si>
  <si>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</si>
  <si>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</si>
  <si>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</si>
  <si>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</si>
  <si>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</si>
  <si>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</si>
  <si>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</si>
  <si>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</si>
  <si>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</si>
  <si>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</si>
  <si>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</si>
  <si>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</si>
  <si>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</si>
  <si>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</si>
  <si>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</si>
  <si>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</si>
  <si>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</si>
  <si>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</si>
  <si>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</si>
  <si>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</si>
  <si>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</si>
  <si>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</si>
  <si>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</si>
  <si>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</si>
  <si>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</si>
  <si>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</si>
  <si>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</si>
  <si>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</si>
  <si>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</si>
  <si>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</si>
  <si>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</si>
  <si>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</si>
  <si>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</si>
  <si>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</si>
  <si>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</si>
  <si>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</si>
  <si>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</si>
  <si>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</si>
  <si>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</si>
  <si>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</si>
  <si>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</si>
  <si>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</si>
  <si>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</si>
  <si>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</si>
  <si>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</si>
  <si>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</si>
  <si>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</si>
  <si>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</si>
  <si>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</si>
  <si>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</si>
  <si>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</si>
  <si>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</si>
  <si>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</si>
  <si>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</si>
  <si>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</si>
  <si>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</si>
  <si>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</si>
  <si>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</si>
  <si>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</si>
  <si>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</si>
  <si>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</si>
  <si>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</si>
  <si>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</si>
  <si>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</si>
  <si>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</si>
  <si>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</si>
  <si>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</si>
  <si>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</si>
  <si>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</si>
  <si>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</si>
  <si>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</si>
  <si>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</si>
  <si>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</si>
  <si>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</si>
  <si>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</si>
  <si>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</si>
  <si>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</si>
  <si>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</si>
  <si>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</si>
  <si>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</si>
  <si>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</si>
  <si>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</si>
  <si>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</si>
  <si>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</si>
  <si>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</si>
  <si>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</si>
  <si>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</si>
  <si>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</si>
  <si>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</si>
  <si>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</si>
  <si>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</si>
  <si>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</si>
  <si>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</si>
  <si>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</si>
  <si>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</si>
  <si>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</si>
  <si>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</si>
  <si>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</si>
  <si>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</si>
  <si>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</si>
  <si>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</si>
  <si>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</si>
  <si>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</si>
  <si>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</si>
  <si>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</si>
  <si>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</si>
  <si>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</si>
  <si>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</si>
  <si>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</si>
  <si>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</si>
  <si>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</si>
  <si>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</si>
  <si>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</si>
  <si>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</si>
  <si>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</si>
  <si>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</si>
  <si>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</si>
  <si>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</si>
  <si>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</si>
  <si>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</si>
  <si>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</si>
  <si>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</si>
  <si>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</si>
  <si>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</si>
  <si>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</si>
  <si>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</si>
  <si>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</si>
  <si>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</si>
  <si>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</si>
  <si>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</si>
  <si>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</si>
  <si>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</si>
  <si>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</si>
  <si>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</si>
  <si>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</si>
  <si>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</si>
  <si>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</si>
  <si>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</si>
  <si>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</si>
  <si>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</si>
  <si>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</si>
  <si>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</si>
  <si>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</si>
  <si>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</si>
  <si>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</si>
  <si>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</si>
  <si>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</si>
  <si>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</si>
  <si>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</si>
  <si>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</si>
  <si>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</si>
  <si>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</si>
  <si>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</si>
  <si>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</si>
  <si>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</si>
  <si>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</si>
  <si>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</si>
  <si>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</si>
  <si>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</si>
  <si>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</si>
  <si>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</si>
  <si>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</si>
  <si>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</si>
  <si>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</si>
  <si>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</si>
  <si>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</si>
  <si>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</si>
  <si>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</si>
  <si>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</si>
  <si>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</si>
  <si>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</si>
  <si>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</si>
  <si>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</si>
  <si>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</si>
  <si>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</si>
  <si>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</si>
  <si>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</si>
  <si>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</si>
  <si>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</si>
  <si>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</si>
  <si>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</si>
  <si>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</si>
  <si>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</si>
  <si>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</si>
  <si>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</si>
  <si>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</si>
  <si>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</si>
  <si>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</si>
  <si>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</si>
  <si>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</si>
  <si>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</si>
  <si>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</si>
  <si>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</si>
  <si>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</si>
  <si>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</si>
  <si>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</si>
  <si>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</si>
  <si>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</si>
  <si>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</si>
  <si>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</si>
  <si>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</si>
  <si>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</si>
  <si>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</si>
  <si>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</si>
  <si>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</si>
  <si>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</si>
  <si>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</si>
  <si>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</si>
  <si>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</si>
  <si>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</si>
  <si>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</si>
  <si>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</si>
  <si>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</si>
  <si>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</si>
  <si>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</si>
  <si>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</si>
  <si>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</si>
  <si>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</si>
  <si>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</si>
  <si>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</si>
  <si>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</si>
  <si>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</si>
  <si>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</si>
  <si>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</si>
  <si>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</si>
  <si>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</si>
  <si>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</si>
  <si>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</si>
  <si>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</si>
  <si>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</si>
  <si>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</si>
  <si>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</si>
  <si>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</si>
  <si>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</si>
  <si>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</si>
  <si>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</si>
  <si>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</si>
  <si>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</si>
  <si>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</si>
  <si>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</si>
  <si>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</si>
  <si>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</si>
  <si>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</si>
  <si>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</si>
  <si>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</si>
  <si>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</si>
  <si>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</si>
  <si>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</si>
  <si>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</si>
  <si>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</si>
  <si>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</si>
  <si>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</si>
  <si>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</si>
  <si>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</si>
  <si>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</si>
  <si>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</si>
  <si>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</si>
  <si>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</si>
  <si>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</si>
  <si>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</si>
  <si>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</si>
  <si>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</si>
  <si>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</si>
  <si>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</si>
  <si>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</si>
  <si>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</si>
  <si>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</si>
  <si>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</si>
  <si>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</si>
  <si>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</si>
  <si>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</si>
  <si>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</si>
  <si>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</si>
  <si>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</si>
  <si>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</si>
  <si>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</si>
  <si>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</si>
  <si>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</si>
  <si>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</si>
  <si>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</si>
  <si>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</si>
  <si>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</si>
  <si>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</si>
  <si>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</si>
  <si>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</si>
  <si>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</si>
  <si>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</si>
  <si>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</si>
  <si>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</si>
  <si>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</si>
  <si>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</si>
  <si>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</si>
  <si>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</si>
  <si>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</si>
  <si>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</si>
  <si>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</si>
  <si>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</si>
  <si>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</si>
  <si>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</si>
  <si>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</si>
  <si>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</si>
  <si>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</si>
  <si>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</si>
  <si>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</si>
  <si>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</si>
  <si>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</si>
  <si>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</si>
  <si>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</si>
  <si>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</si>
  <si>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</si>
  <si>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</si>
  <si>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</si>
  <si>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</si>
  <si>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</si>
  <si>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</si>
  <si>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</si>
  <si>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</si>
  <si>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</si>
  <si>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</si>
  <si>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</si>
  <si>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</si>
  <si>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</si>
  <si>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</si>
  <si>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</si>
  <si>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</si>
  <si>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</si>
  <si>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</si>
  <si>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</si>
  <si>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</si>
  <si>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</si>
  <si>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</si>
  <si>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</si>
  <si>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</si>
  <si>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</si>
  <si>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</si>
  <si>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</si>
  <si>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</si>
  <si>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</si>
  <si>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</si>
  <si>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</si>
  <si>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</si>
  <si>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</si>
  <si>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</si>
  <si>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</si>
  <si>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</si>
  <si>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</si>
  <si>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</si>
  <si>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</si>
  <si>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</si>
  <si>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</si>
  <si>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</si>
  <si>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</si>
  <si>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</si>
  <si>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</si>
  <si>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</si>
  <si>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</si>
  <si>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</si>
  <si>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</si>
  <si>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</si>
  <si>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</si>
  <si>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</si>
  <si>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</si>
  <si>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</si>
  <si>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</si>
  <si>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</si>
  <si>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</si>
  <si>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</si>
  <si>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</si>
  <si>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</si>
  <si>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</si>
  <si>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</si>
  <si>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</si>
  <si>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</si>
  <si>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</si>
  <si>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</si>
  <si>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</si>
  <si>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</si>
  <si>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</si>
  <si>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</si>
  <si>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</si>
  <si>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</si>
  <si>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</si>
  <si>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</si>
  <si>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</si>
  <si>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</si>
  <si>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</si>
  <si>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</si>
  <si>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</si>
  <si>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</si>
  <si>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</si>
  <si>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</si>
  <si>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</si>
  <si>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</si>
  <si>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</si>
  <si>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</si>
  <si>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</si>
  <si>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</si>
  <si>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</si>
  <si>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</si>
  <si>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</si>
  <si>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</si>
  <si>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</si>
  <si>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</si>
  <si>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</si>
  <si>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</si>
  <si>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</si>
  <si>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</si>
  <si>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</si>
  <si>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</si>
  <si>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</si>
  <si>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</si>
  <si>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</si>
  <si>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</si>
  <si>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</si>
  <si>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</si>
  <si>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</si>
  <si>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</si>
  <si>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</si>
  <si>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</si>
  <si>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</si>
  <si>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</si>
  <si>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</si>
  <si>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</si>
  <si>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</si>
  <si>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</si>
  <si>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</si>
  <si>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</si>
  <si>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</si>
  <si>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</si>
  <si>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</si>
  <si>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</si>
  <si>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</si>
  <si>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</si>
  <si>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</si>
  <si>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</si>
  <si>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</si>
  <si>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</si>
  <si>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</si>
  <si>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</si>
  <si>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</si>
  <si>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</si>
  <si>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</si>
  <si>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</si>
  <si>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</si>
  <si>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</si>
  <si>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</si>
  <si>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</si>
  <si>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</si>
  <si>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</si>
  <si>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</si>
  <si>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</si>
  <si>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</si>
  <si>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</si>
  <si>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</si>
  <si>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</si>
  <si>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</si>
  <si>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</si>
  <si>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</si>
  <si>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</si>
  <si>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</si>
  <si>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</si>
  <si>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</si>
  <si>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</si>
  <si>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</si>
  <si>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</si>
  <si>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</si>
  <si>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</si>
  <si>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</si>
  <si>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</si>
  <si>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</si>
  <si>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</si>
  <si>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</si>
  <si>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</si>
  <si>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</si>
  <si>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</si>
  <si>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</si>
  <si>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</si>
  <si>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</si>
  <si>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</si>
  <si>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</si>
  <si>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</si>
  <si>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</si>
  <si>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</si>
  <si>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</si>
  <si>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</si>
  <si>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</si>
  <si>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</si>
  <si>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</si>
  <si>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</si>
  <si>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</si>
  <si>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</si>
  <si>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</si>
  <si>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</si>
  <si>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</si>
  <si>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</si>
  <si>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</si>
  <si>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</si>
  <si>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</si>
  <si>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</si>
  <si>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</si>
  <si>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</si>
  <si>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</si>
  <si>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</si>
  <si>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</si>
  <si>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</si>
  <si>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</si>
  <si>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</si>
  <si>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</si>
  <si>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</si>
  <si>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</si>
  <si>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</si>
  <si>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</si>
  <si>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</si>
  <si>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</si>
  <si>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</si>
  <si>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</si>
  <si>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</si>
  <si>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</si>
  <si>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</si>
  <si>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</si>
  <si>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</si>
  <si>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</si>
  <si>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</si>
  <si>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</si>
  <si>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</si>
  <si>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</si>
  <si>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</si>
  <si>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</si>
  <si>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</si>
  <si>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</si>
  <si>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</si>
  <si>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</si>
  <si>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</si>
  <si>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</si>
  <si>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</si>
  <si>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</si>
  <si>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</si>
  <si>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</si>
  <si>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</si>
  <si>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</si>
  <si>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</si>
  <si>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</si>
  <si>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</si>
  <si>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</si>
  <si>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</si>
  <si>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b106</t>
  </si>
  <si>
    <t>b107</t>
  </si>
  <si>
    <t>b108</t>
  </si>
  <si>
    <t>9015,9015,1297,9015,9015,7170,9015,9015,7160</t>
  </si>
  <si>
    <t>9015,9015,1298,9015,9015,7171,9015,9015,7161</t>
  </si>
  <si>
    <t>9015,9015,1299,9015,9015,7172,9015,9015,7162</t>
  </si>
  <si>
    <t>쿠노이치</t>
    <phoneticPr fontId="1" type="noConversion"/>
  </si>
  <si>
    <t>시노비</t>
    <phoneticPr fontId="1" type="noConversion"/>
  </si>
  <si>
    <t>카게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</si>
  <si>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</si>
  <si>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</si>
  <si>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</si>
  <si>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</si>
  <si>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</si>
  <si>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</si>
  <si>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</si>
  <si>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</si>
  <si>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</si>
  <si>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</si>
  <si>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</si>
  <si>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</si>
  <si>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</si>
  <si>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</si>
  <si>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</si>
  <si>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</si>
  <si>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</si>
  <si>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</si>
  <si>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</si>
  <si>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</si>
  <si>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</si>
  <si>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</si>
  <si>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</si>
  <si>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</si>
  <si>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</si>
  <si>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</si>
  <si>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</si>
  <si>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</si>
  <si>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</si>
  <si>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</si>
  <si>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</si>
  <si>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</si>
  <si>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</si>
  <si>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1가,2가,3가,4가,5가,6가,7가,8가,10가</t>
  </si>
  <si>
    <t>1E+96,2E+96,3E+96,4E+96,5E+96,6E+96,7E+96,8E+96,1E+97</t>
  </si>
  <si>
    <t>5,5,1,5,5,1,5,5,1</t>
    <phoneticPr fontId="1" type="noConversion"/>
  </si>
  <si>
    <t>6,6,1,6,6,1,6,6,1</t>
    <phoneticPr fontId="1" type="noConversion"/>
  </si>
  <si>
    <t>7,7,1,7,7,1,7,7,1</t>
    <phoneticPr fontId="1" type="noConversion"/>
  </si>
  <si>
    <t>20가,30가,40가,50가,60가,70가,80가,90가,100가</t>
  </si>
  <si>
    <t>2E+97,3E+97,4E+97,5E+97,6E+97,7E+97,8E+97,9E+97,1E+98</t>
    <phoneticPr fontId="1" type="noConversion"/>
  </si>
  <si>
    <t>1.2E+98,1.4E+98,1.6E+98,1.8E+98,2E+98,2.2E+98,2.4E+98,2.6E+98,3E+98</t>
  </si>
  <si>
    <t>120가,140가,160가,180가,200가,220가,240가,260가,300가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</si>
  <si>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</si>
  <si>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</si>
  <si>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</si>
  <si>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</si>
  <si>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</si>
  <si>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</si>
  <si>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</si>
  <si>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</si>
  <si>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</si>
  <si>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</si>
  <si>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</si>
  <si>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</si>
  <si>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</si>
  <si>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t>
    <phoneticPr fontId="1" type="noConversion"/>
  </si>
  <si>
    <t>1,2,3,4,5,6,7,8,9,10,11,12,13,14,15,16,17,18,19,20,21,22,23,24,25</t>
    <phoneticPr fontId="1" type="noConversion"/>
  </si>
  <si>
    <t>1,1,1,1,1,2,2,2,2,2,1,1,1,1,1,2,2,2,2,2,3,3,3,3,3</t>
    <phoneticPr fontId="1" type="noConversion"/>
  </si>
  <si>
    <t>9002,9002,9002,9002,9002,9002,9002,9002,9002,9002,9009,9009,9009,9009,9009,9009,9009,9009,9009,9009,9009,9009,9009,9009,9009</t>
    <phoneticPr fontId="1" type="noConversion"/>
  </si>
  <si>
    <t>8000,8001,8002,8003,8004,8005,8006,8007,8008,8009,8010,8011,8012,8013,8014,8015,8016,8017,8018,8019,8020,8021,8022</t>
    <phoneticPr fontId="1" type="noConversion"/>
  </si>
  <si>
    <t>10,50,100,150,200,300,400,500,600,700,800,900,1000,1200,1400,1600,1800,2000,2200,2400,2600,3000,3500</t>
    <phoneticPr fontId="1" type="noConversion"/>
  </si>
  <si>
    <t>붉은 구미호</t>
    <phoneticPr fontId="1" type="noConversion"/>
  </si>
  <si>
    <t>복붙용(해당 칼럼에 맞게 복붙, 복사 후 ctr+alt+v -&gt; alt+v)</t>
    <phoneticPr fontId="1" type="noConversion"/>
  </si>
  <si>
    <t>여기만 입력하면 됨</t>
    <phoneticPr fontId="1" type="noConversion"/>
  </si>
  <si>
    <t>단위 환산 표</t>
    <phoneticPr fontId="1" type="noConversion"/>
  </si>
  <si>
    <t>시작</t>
    <phoneticPr fontId="1" type="noConversion"/>
  </si>
  <si>
    <t>붙여넣기</t>
    <phoneticPr fontId="1" type="noConversion"/>
  </si>
  <si>
    <t>점</t>
    <phoneticPr fontId="1" type="noConversion"/>
  </si>
  <si>
    <t>대산군 점수체크용</t>
    <phoneticPr fontId="1" type="noConversion"/>
  </si>
  <si>
    <t>그림자 동굴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</si>
</sst>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  <xf numFmtId="0" fontId="0" fillId="9" borderId="0" xfId="0" applyFill="1">
      <alignment vertical="center"/>
    </xf>
    <xf numFmtId="176" fontId="0" fillId="0" borderId="0" xfId="0" applyNumberFormat="1">
      <alignment vertical="center"/>
    </xf>
    <xf numFmtId="0" fontId="7" fillId="10" borderId="0" xfId="0" applyFont="1" applyFill="1">
      <alignment vertical="center"/>
    </xf>
    <xf numFmtId="0" fontId="7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7" fillId="10" borderId="0" xfId="0" applyFont="1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7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0" fontId="7" fillId="11" borderId="0" xfId="0" applyFont="1" applyFill="1">
      <alignment vertical="center"/>
    </xf>
    <xf numFmtId="0" fontId="7" fillId="11" borderId="0" xfId="0" applyFont="1" applyFill="1" applyAlignment="1">
      <alignment horizontal="left" vertical="center"/>
    </xf>
    <xf numFmtId="0" fontId="7" fillId="12" borderId="0" xfId="0" applyFont="1" applyFill="1">
      <alignment vertical="center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gHoon\Desktop\TwelveBossTable1.xlsx" TargetMode="External"/><Relationship Id="rId1" Type="http://schemas.openxmlformats.org/officeDocument/2006/relationships/externalLinkPath" Target="/Users/SungHoon/Desktop/TwelveBossTab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elveBossTable"/>
      <sheetName val="Sheet1"/>
      <sheetName val="UnitExchage"/>
      <sheetName val="StageExpansion"/>
    </sheetNames>
    <sheetDataSet>
      <sheetData sheetId="0">
        <row r="14">
          <cell r="M14" t="str">
            <v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    </cell>
          <cell r="N14" t="str">
    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    </cell>
          <cell r="O14" t="str">
            <v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v>
          </cell>
          <cell r="P14" t="str">
            <v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    </cell>
        </row>
        <row r="57">
          <cell r="M57" t="str">
            <v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    </cell>
          <cell r="N57" t="str">
            <v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v>
          </cell>
          <cell r="O57" t="str">
            <v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v>
          </cell>
          <cell r="P57" t="str">
            <v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    </cell>
        </row>
        <row r="75">
          <cell r="M75" t="str">
            <v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v>
          </cell>
          <cell r="N75" t="str">
    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    </cell>
          <cell r="O75" t="str">
    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    </cell>
          <cell r="P75" t="str">
            <v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v>
          </cell>
        </row>
        <row r="76">
          <cell r="M76" t="str">
            <v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    </cell>
          <cell r="N76" t="str">
    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    </cell>
          <cell r="O76" t="str">
    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    </cell>
          <cell r="P76" t="str">
            <v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    </cell>
        </row>
        <row r="93">
          <cell r="M93" t="str">
            <v>1,2,3,4,5,6,7,8,9,10,11,12,13,14,15,16,17,18,19,20,21,22,23,24,25</v>
          </cell>
        </row>
        <row r="94">
          <cell r="M94" t="str">
            <v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v>
          </cell>
        </row>
        <row r="95">
          <cell r="M95" t="str">
            <v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v>
          </cell>
        </row>
        <row r="96">
          <cell r="M96" t="str">
            <v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10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609</v>
      </c>
      <c r="R1" t="s">
        <v>612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610</v>
      </c>
      <c r="R2" t="s">
        <v>613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610</v>
      </c>
      <c r="R3" t="s">
        <v>613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610</v>
      </c>
      <c r="R4" t="s">
        <v>613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610</v>
      </c>
      <c r="R5" t="s">
        <v>613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610</v>
      </c>
      <c r="R6" t="s">
        <v>613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610</v>
      </c>
      <c r="R7" t="s">
        <v>613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610</v>
      </c>
      <c r="R8" t="s">
        <v>613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610</v>
      </c>
      <c r="R9" t="s">
        <v>613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610</v>
      </c>
      <c r="R10" t="s">
        <v>613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610</v>
      </c>
      <c r="R11" t="s">
        <v>613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610</v>
      </c>
      <c r="R12" t="s">
        <v>613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610</v>
      </c>
      <c r="R13" t="s">
        <v>613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702</v>
      </c>
      <c r="N14" s="49" t="s">
        <v>701</v>
      </c>
      <c r="O14" s="49" t="s">
        <v>700</v>
      </c>
      <c r="P14" s="49" t="s">
        <v>699</v>
      </c>
      <c r="Q14" t="s">
        <v>610</v>
      </c>
      <c r="R14" t="s">
        <v>613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610</v>
      </c>
      <c r="R15" t="s">
        <v>613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610</v>
      </c>
      <c r="R16" t="s">
        <v>613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611</v>
      </c>
      <c r="R17" t="s">
        <v>613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611</v>
      </c>
      <c r="R18" t="s">
        <v>613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611</v>
      </c>
      <c r="R19" t="s">
        <v>613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611</v>
      </c>
      <c r="R20" t="s">
        <v>613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610</v>
      </c>
      <c r="R21" t="s">
        <v>613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611</v>
      </c>
      <c r="R22" t="s">
        <v>613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610</v>
      </c>
      <c r="R23" t="s">
        <v>613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610</v>
      </c>
      <c r="R24" t="s">
        <v>613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610</v>
      </c>
      <c r="R25" t="s">
        <v>613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610</v>
      </c>
      <c r="R26" t="s">
        <v>613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610</v>
      </c>
      <c r="R27" t="s">
        <v>613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610</v>
      </c>
      <c r="R28" t="s">
        <v>613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610</v>
      </c>
      <c r="R29" t="s">
        <v>613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610</v>
      </c>
      <c r="R30" t="s">
        <v>613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610</v>
      </c>
      <c r="R31" t="s">
        <v>613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611</v>
      </c>
      <c r="R32" t="s">
        <v>613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611</v>
      </c>
      <c r="R33" t="s">
        <v>613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611</v>
      </c>
      <c r="R34" t="s">
        <v>613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611</v>
      </c>
      <c r="R35" t="s">
        <v>613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611</v>
      </c>
      <c r="R36" t="s">
        <v>613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611</v>
      </c>
      <c r="R37" t="s">
        <v>613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611</v>
      </c>
      <c r="R38" t="s">
        <v>613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611</v>
      </c>
      <c r="R39" t="s">
        <v>613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611</v>
      </c>
      <c r="R40" t="s">
        <v>613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610</v>
      </c>
      <c r="R41" t="s">
        <v>613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611</v>
      </c>
      <c r="R42" t="s">
        <v>613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611</v>
      </c>
      <c r="R43" t="s">
        <v>613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611</v>
      </c>
      <c r="R44" t="s">
        <v>613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611</v>
      </c>
      <c r="R45" t="s">
        <v>613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611</v>
      </c>
      <c r="R46" t="s">
        <v>613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611</v>
      </c>
      <c r="R47" t="s">
        <v>613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611</v>
      </c>
      <c r="R48" t="s">
        <v>613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611</v>
      </c>
      <c r="R49" t="s">
        <v>613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611</v>
      </c>
      <c r="R50" t="s">
        <v>613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611</v>
      </c>
      <c r="R51" t="s">
        <v>613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610</v>
      </c>
      <c r="R52" t="s">
        <v>613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610</v>
      </c>
      <c r="R53" t="s">
        <v>613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611</v>
      </c>
      <c r="R54" t="s">
        <v>613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610</v>
      </c>
      <c r="R55" t="s">
        <v>613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611</v>
      </c>
      <c r="R56" t="s">
        <v>613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710</v>
      </c>
      <c r="N57" s="49" t="s">
        <v>712</v>
      </c>
      <c r="O57" s="51" t="s">
        <v>711</v>
      </c>
      <c r="P57" s="49" t="s">
        <v>709</v>
      </c>
      <c r="Q57" t="s">
        <v>610</v>
      </c>
      <c r="R57" t="s">
        <v>613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611</v>
      </c>
      <c r="R58" t="s">
        <v>613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611</v>
      </c>
      <c r="R59" t="s">
        <v>614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611</v>
      </c>
      <c r="R60" t="s">
        <v>613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611</v>
      </c>
      <c r="R61" t="s">
        <v>613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611</v>
      </c>
      <c r="R62" t="s">
        <v>613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611</v>
      </c>
      <c r="R63" t="s">
        <v>613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611</v>
      </c>
      <c r="R64" t="s">
        <v>613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611</v>
      </c>
      <c r="R65" t="s">
        <v>613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611</v>
      </c>
      <c r="R66" t="s">
        <v>613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610</v>
      </c>
      <c r="R67" t="s">
        <v>613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611</v>
      </c>
      <c r="R68" t="s">
        <v>613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611</v>
      </c>
      <c r="R69" t="s">
        <v>613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717</v>
      </c>
      <c r="N70" s="27" t="s">
        <v>716</v>
      </c>
      <c r="O70" s="20" t="s">
        <v>717</v>
      </c>
      <c r="P70" s="20" t="s">
        <v>717</v>
      </c>
      <c r="Q70" t="s">
        <v>610</v>
      </c>
      <c r="R70" t="s">
        <v>613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611</v>
      </c>
      <c r="R71" t="s">
        <v>613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611</v>
      </c>
      <c r="R72" t="s">
        <v>613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611</v>
      </c>
      <c r="R73" t="s">
        <v>613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611</v>
      </c>
      <c r="R74" t="s">
        <v>614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708</v>
      </c>
      <c r="N75" s="49" t="s">
        <v>706</v>
      </c>
      <c r="O75" s="53" t="s">
        <v>705</v>
      </c>
      <c r="P75" s="49" t="s">
        <v>707</v>
      </c>
      <c r="Q75" t="s">
        <v>610</v>
      </c>
      <c r="R75" t="s">
        <v>613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704</v>
      </c>
      <c r="N76" s="49" t="s">
        <v>706</v>
      </c>
      <c r="O76" s="53" t="s">
        <v>705</v>
      </c>
      <c r="P76" s="49" t="s">
        <v>703</v>
      </c>
      <c r="Q76" t="s">
        <v>610</v>
      </c>
      <c r="R76" t="s">
        <v>613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611</v>
      </c>
      <c r="R77" t="s">
        <v>614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611</v>
      </c>
      <c r="R78" t="s">
        <v>614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611</v>
      </c>
      <c r="R79" t="s">
        <v>614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611</v>
      </c>
      <c r="R80" t="s">
        <v>614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611</v>
      </c>
      <c r="R81" t="s">
        <v>614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611</v>
      </c>
      <c r="R82" t="s">
        <v>614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611</v>
      </c>
      <c r="R83" t="s">
        <v>614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611</v>
      </c>
      <c r="R84" t="s">
        <v>614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611</v>
      </c>
      <c r="R85" t="s">
        <v>614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611</v>
      </c>
      <c r="R86" t="s">
        <v>613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611</v>
      </c>
      <c r="R87" t="s">
        <v>614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611</v>
      </c>
      <c r="R88" t="s">
        <v>614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558</v>
      </c>
      <c r="N89" s="28" t="s">
        <v>551</v>
      </c>
      <c r="O89" s="26" t="s">
        <v>555</v>
      </c>
      <c r="P89" s="24" t="s">
        <v>556</v>
      </c>
      <c r="Q89" t="s">
        <v>611</v>
      </c>
      <c r="R89" t="s">
        <v>614</v>
      </c>
    </row>
    <row r="90" spans="1:18" x14ac:dyDescent="0.3">
      <c r="A90" s="3">
        <v>88</v>
      </c>
      <c r="B90" s="3" t="s">
        <v>543</v>
      </c>
      <c r="C90" s="23" t="s">
        <v>544</v>
      </c>
      <c r="D90" s="23" t="s">
        <v>544</v>
      </c>
      <c r="E90" s="23" t="s">
        <v>544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559</v>
      </c>
      <c r="N90" s="28" t="s">
        <v>552</v>
      </c>
      <c r="O90" s="26" t="s">
        <v>555</v>
      </c>
      <c r="P90" s="24" t="s">
        <v>557</v>
      </c>
      <c r="Q90" t="s">
        <v>611</v>
      </c>
      <c r="R90" t="s">
        <v>614</v>
      </c>
    </row>
    <row r="91" spans="1:18" x14ac:dyDescent="0.3">
      <c r="A91" s="3">
        <v>89</v>
      </c>
      <c r="B91" s="3" t="s">
        <v>545</v>
      </c>
      <c r="C91" s="23" t="s">
        <v>547</v>
      </c>
      <c r="D91" s="23" t="s">
        <v>547</v>
      </c>
      <c r="E91" s="23" t="s">
        <v>547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566</v>
      </c>
      <c r="N91" s="28" t="s">
        <v>553</v>
      </c>
      <c r="O91" s="26" t="s">
        <v>565</v>
      </c>
      <c r="P91" s="24" t="s">
        <v>563</v>
      </c>
      <c r="Q91" t="s">
        <v>611</v>
      </c>
      <c r="R91" t="s">
        <v>614</v>
      </c>
    </row>
    <row r="92" spans="1:18" x14ac:dyDescent="0.3">
      <c r="A92" s="3">
        <v>90</v>
      </c>
      <c r="B92" s="3" t="s">
        <v>546</v>
      </c>
      <c r="C92" s="23" t="s">
        <v>548</v>
      </c>
      <c r="D92" s="23" t="s">
        <v>548</v>
      </c>
      <c r="E92" s="23" t="s">
        <v>548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569</v>
      </c>
      <c r="N92" s="28" t="s">
        <v>554</v>
      </c>
      <c r="O92" s="26" t="s">
        <v>565</v>
      </c>
      <c r="P92" s="24" t="s">
        <v>567</v>
      </c>
      <c r="Q92" t="s">
        <v>611</v>
      </c>
      <c r="R92" t="s">
        <v>614</v>
      </c>
    </row>
    <row r="93" spans="1:18" s="47" customFormat="1" x14ac:dyDescent="0.3">
      <c r="A93" s="47">
        <v>91</v>
      </c>
      <c r="B93" s="47" t="s">
        <v>550</v>
      </c>
      <c r="C93" s="48" t="s">
        <v>549</v>
      </c>
      <c r="D93" s="48" t="s">
        <v>549</v>
      </c>
      <c r="E93" s="48" t="s">
        <v>549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713</v>
      </c>
      <c r="N93" s="52" t="s">
        <v>715</v>
      </c>
      <c r="O93" s="51" t="s">
        <v>714</v>
      </c>
      <c r="P93" s="49" t="s">
        <v>713</v>
      </c>
      <c r="Q93" t="s">
        <v>610</v>
      </c>
      <c r="R93" t="s">
        <v>613</v>
      </c>
    </row>
    <row r="94" spans="1:18" x14ac:dyDescent="0.3">
      <c r="A94" s="3">
        <v>92</v>
      </c>
      <c r="B94" s="3" t="s">
        <v>560</v>
      </c>
      <c r="C94" s="4" t="s">
        <v>561</v>
      </c>
      <c r="D94" s="4" t="s">
        <v>561</v>
      </c>
      <c r="E94" s="4" t="s">
        <v>561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570</v>
      </c>
      <c r="N94" s="28" t="s">
        <v>562</v>
      </c>
      <c r="O94" s="26" t="s">
        <v>564</v>
      </c>
      <c r="P94" s="24" t="s">
        <v>568</v>
      </c>
      <c r="Q94" t="s">
        <v>611</v>
      </c>
      <c r="R94" t="s">
        <v>614</v>
      </c>
    </row>
    <row r="95" spans="1:18" x14ac:dyDescent="0.3">
      <c r="A95" s="3">
        <v>93</v>
      </c>
      <c r="B95" s="3" t="s">
        <v>571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593</v>
      </c>
      <c r="N95" s="28" t="s">
        <v>574</v>
      </c>
      <c r="O95" s="26" t="s">
        <v>565</v>
      </c>
      <c r="P95" s="24" t="s">
        <v>587</v>
      </c>
      <c r="Q95" t="s">
        <v>611</v>
      </c>
      <c r="R95" t="s">
        <v>614</v>
      </c>
    </row>
    <row r="96" spans="1:18" x14ac:dyDescent="0.3">
      <c r="A96" s="3">
        <v>94</v>
      </c>
      <c r="B96" s="3" t="s">
        <v>572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594</v>
      </c>
      <c r="N96" s="28" t="s">
        <v>575</v>
      </c>
      <c r="O96" s="26" t="s">
        <v>565</v>
      </c>
      <c r="P96" s="24" t="s">
        <v>588</v>
      </c>
      <c r="Q96" t="s">
        <v>611</v>
      </c>
      <c r="R96" t="s">
        <v>614</v>
      </c>
    </row>
    <row r="97" spans="1:18" x14ac:dyDescent="0.3">
      <c r="A97" s="3">
        <v>95</v>
      </c>
      <c r="B97" s="3" t="s">
        <v>573</v>
      </c>
      <c r="C97" s="23" t="s">
        <v>579</v>
      </c>
      <c r="D97" s="23" t="s">
        <v>579</v>
      </c>
      <c r="E97" s="23" t="s">
        <v>579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595</v>
      </c>
      <c r="N97" s="28" t="s">
        <v>576</v>
      </c>
      <c r="O97" s="26" t="s">
        <v>591</v>
      </c>
      <c r="P97" s="24" t="s">
        <v>589</v>
      </c>
      <c r="Q97" t="s">
        <v>611</v>
      </c>
      <c r="R97" t="s">
        <v>614</v>
      </c>
    </row>
    <row r="98" spans="1:18" x14ac:dyDescent="0.3">
      <c r="A98" s="3">
        <v>96</v>
      </c>
      <c r="B98" s="3" t="s">
        <v>577</v>
      </c>
      <c r="C98" s="4" t="s">
        <v>586</v>
      </c>
      <c r="D98" s="4" t="s">
        <v>586</v>
      </c>
      <c r="E98" s="4" t="s">
        <v>586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596</v>
      </c>
      <c r="N98" s="28" t="s">
        <v>578</v>
      </c>
      <c r="O98" s="26" t="s">
        <v>592</v>
      </c>
      <c r="P98" s="24" t="s">
        <v>590</v>
      </c>
      <c r="Q98" t="s">
        <v>611</v>
      </c>
      <c r="R98" t="s">
        <v>614</v>
      </c>
    </row>
    <row r="99" spans="1:18" x14ac:dyDescent="0.3">
      <c r="A99" s="3">
        <v>97</v>
      </c>
      <c r="B99" s="3" t="s">
        <v>582</v>
      </c>
      <c r="C99" s="4" t="s">
        <v>583</v>
      </c>
      <c r="D99" s="4" t="s">
        <v>583</v>
      </c>
      <c r="E99" s="4" t="s">
        <v>583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585</v>
      </c>
      <c r="N99" s="39" t="s">
        <v>580</v>
      </c>
      <c r="O99" s="40" t="s">
        <v>581</v>
      </c>
      <c r="P99" s="41" t="s">
        <v>584</v>
      </c>
      <c r="Q99" t="s">
        <v>611</v>
      </c>
      <c r="R99" t="s">
        <v>614</v>
      </c>
    </row>
    <row r="100" spans="1:18" x14ac:dyDescent="0.3">
      <c r="A100" s="3">
        <v>98</v>
      </c>
      <c r="B100" s="3" t="s">
        <v>597</v>
      </c>
      <c r="C100" s="23" t="s">
        <v>616</v>
      </c>
      <c r="D100" s="23" t="s">
        <v>616</v>
      </c>
      <c r="E100" s="23" t="s">
        <v>616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629</v>
      </c>
      <c r="N100" s="28" t="s">
        <v>619</v>
      </c>
      <c r="O100" s="26" t="s">
        <v>624</v>
      </c>
      <c r="P100" s="24" t="s">
        <v>625</v>
      </c>
      <c r="Q100" t="s">
        <v>611</v>
      </c>
      <c r="R100" t="s">
        <v>614</v>
      </c>
    </row>
    <row r="101" spans="1:18" x14ac:dyDescent="0.3">
      <c r="A101" s="3">
        <v>99</v>
      </c>
      <c r="B101" s="3" t="s">
        <v>598</v>
      </c>
      <c r="C101" s="23" t="s">
        <v>615</v>
      </c>
      <c r="D101" s="23" t="s">
        <v>615</v>
      </c>
      <c r="E101" s="23" t="s">
        <v>615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630</v>
      </c>
      <c r="N101" s="28" t="s">
        <v>620</v>
      </c>
      <c r="O101" s="26" t="s">
        <v>624</v>
      </c>
      <c r="P101" s="24" t="s">
        <v>626</v>
      </c>
      <c r="Q101" t="s">
        <v>611</v>
      </c>
      <c r="R101" t="s">
        <v>614</v>
      </c>
    </row>
    <row r="102" spans="1:18" x14ac:dyDescent="0.3">
      <c r="A102" s="3">
        <v>100</v>
      </c>
      <c r="B102" s="3" t="s">
        <v>599</v>
      </c>
      <c r="C102" s="23" t="s">
        <v>617</v>
      </c>
      <c r="D102" s="23" t="s">
        <v>617</v>
      </c>
      <c r="E102" s="23" t="s">
        <v>617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631</v>
      </c>
      <c r="N102" s="28" t="s">
        <v>621</v>
      </c>
      <c r="O102" s="26" t="s">
        <v>623</v>
      </c>
      <c r="P102" s="24" t="s">
        <v>627</v>
      </c>
      <c r="Q102" t="s">
        <v>611</v>
      </c>
      <c r="R102" t="s">
        <v>614</v>
      </c>
    </row>
    <row r="103" spans="1:18" x14ac:dyDescent="0.3">
      <c r="A103" s="3">
        <v>101</v>
      </c>
      <c r="B103" s="3" t="s">
        <v>600</v>
      </c>
      <c r="C103" s="23" t="s">
        <v>618</v>
      </c>
      <c r="D103" s="23" t="s">
        <v>618</v>
      </c>
      <c r="E103" s="23" t="s">
        <v>618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632</v>
      </c>
      <c r="N103" s="28" t="s">
        <v>622</v>
      </c>
      <c r="O103" s="26" t="s">
        <v>623</v>
      </c>
      <c r="P103" s="24" t="s">
        <v>628</v>
      </c>
      <c r="Q103" t="s">
        <v>611</v>
      </c>
      <c r="R103" t="s">
        <v>614</v>
      </c>
    </row>
    <row r="104" spans="1:18" x14ac:dyDescent="0.3">
      <c r="A104" s="3">
        <v>102</v>
      </c>
      <c r="B104" s="3" t="s">
        <v>601</v>
      </c>
      <c r="C104" s="23" t="s">
        <v>605</v>
      </c>
      <c r="D104" s="23" t="s">
        <v>605</v>
      </c>
      <c r="E104" s="23" t="s">
        <v>605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644</v>
      </c>
      <c r="N104" s="28" t="s">
        <v>633</v>
      </c>
      <c r="O104" s="26" t="s">
        <v>637</v>
      </c>
      <c r="P104" s="24" t="s">
        <v>640</v>
      </c>
      <c r="Q104" t="s">
        <v>611</v>
      </c>
      <c r="R104" t="s">
        <v>614</v>
      </c>
    </row>
    <row r="105" spans="1:18" x14ac:dyDescent="0.3">
      <c r="A105" s="3">
        <v>103</v>
      </c>
      <c r="B105" s="3" t="s">
        <v>602</v>
      </c>
      <c r="C105" s="23" t="s">
        <v>606</v>
      </c>
      <c r="D105" s="23" t="s">
        <v>606</v>
      </c>
      <c r="E105" s="23" t="s">
        <v>606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645</v>
      </c>
      <c r="N105" s="28" t="s">
        <v>634</v>
      </c>
      <c r="O105" s="26" t="s">
        <v>638</v>
      </c>
      <c r="P105" s="24" t="s">
        <v>641</v>
      </c>
      <c r="Q105" t="s">
        <v>611</v>
      </c>
      <c r="R105" t="s">
        <v>614</v>
      </c>
    </row>
    <row r="106" spans="1:18" x14ac:dyDescent="0.3">
      <c r="A106" s="3">
        <v>104</v>
      </c>
      <c r="B106" s="3" t="s">
        <v>603</v>
      </c>
      <c r="C106" s="23" t="s">
        <v>607</v>
      </c>
      <c r="D106" s="23" t="s">
        <v>607</v>
      </c>
      <c r="E106" s="23" t="s">
        <v>607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646</v>
      </c>
      <c r="N106" s="28" t="s">
        <v>635</v>
      </c>
      <c r="O106" s="26" t="s">
        <v>591</v>
      </c>
      <c r="P106" s="24" t="s">
        <v>642</v>
      </c>
      <c r="Q106" t="s">
        <v>611</v>
      </c>
      <c r="R106" t="s">
        <v>614</v>
      </c>
    </row>
    <row r="107" spans="1:18" x14ac:dyDescent="0.3">
      <c r="A107" s="3">
        <v>105</v>
      </c>
      <c r="B107" s="3" t="s">
        <v>604</v>
      </c>
      <c r="C107" s="23" t="s">
        <v>608</v>
      </c>
      <c r="D107" s="23" t="s">
        <v>608</v>
      </c>
      <c r="E107" s="23" t="s">
        <v>608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647</v>
      </c>
      <c r="N107" s="28" t="s">
        <v>636</v>
      </c>
      <c r="O107" s="26" t="s">
        <v>639</v>
      </c>
      <c r="P107" s="24" t="s">
        <v>643</v>
      </c>
      <c r="Q107" t="s">
        <v>611</v>
      </c>
      <c r="R107" t="s">
        <v>614</v>
      </c>
    </row>
    <row r="108" spans="1:18" x14ac:dyDescent="0.3">
      <c r="A108" s="3">
        <v>106</v>
      </c>
      <c r="B108" s="3" t="s">
        <v>648</v>
      </c>
      <c r="C108" s="23" t="s">
        <v>654</v>
      </c>
      <c r="D108" s="23" t="s">
        <v>654</v>
      </c>
      <c r="E108" s="23" t="s">
        <v>654</v>
      </c>
      <c r="F108" s="24">
        <v>4E+18</v>
      </c>
      <c r="G108" s="24">
        <v>300000000000</v>
      </c>
      <c r="H108" s="25">
        <v>2.0000000000000001E+40</v>
      </c>
      <c r="I108" s="22">
        <v>500000</v>
      </c>
      <c r="J108" s="24">
        <v>20000000000</v>
      </c>
      <c r="K108" s="24" t="b">
        <v>0</v>
      </c>
      <c r="L108" s="24">
        <v>10</v>
      </c>
      <c r="M108" s="16" t="s">
        <v>691</v>
      </c>
      <c r="N108" s="28" t="s">
        <v>651</v>
      </c>
      <c r="O108" s="26" t="s">
        <v>692</v>
      </c>
      <c r="P108" s="24" t="s">
        <v>690</v>
      </c>
      <c r="Q108" t="s">
        <v>611</v>
      </c>
      <c r="R108" t="s">
        <v>614</v>
      </c>
    </row>
    <row r="109" spans="1:18" x14ac:dyDescent="0.3">
      <c r="A109" s="3">
        <v>107</v>
      </c>
      <c r="B109" s="3" t="s">
        <v>649</v>
      </c>
      <c r="C109" s="23" t="s">
        <v>655</v>
      </c>
      <c r="D109" s="23" t="s">
        <v>655</v>
      </c>
      <c r="E109" s="23" t="s">
        <v>655</v>
      </c>
      <c r="F109" s="24">
        <v>4E+18</v>
      </c>
      <c r="G109" s="24">
        <v>300000000000</v>
      </c>
      <c r="H109" s="25">
        <v>2.0000000000000001E+40</v>
      </c>
      <c r="I109" s="22">
        <v>500000</v>
      </c>
      <c r="J109" s="24">
        <v>20000000000</v>
      </c>
      <c r="K109" s="24" t="b">
        <v>0</v>
      </c>
      <c r="L109" s="24">
        <v>10</v>
      </c>
      <c r="M109" s="16" t="s">
        <v>696</v>
      </c>
      <c r="N109" s="28" t="s">
        <v>652</v>
      </c>
      <c r="O109" s="26" t="s">
        <v>693</v>
      </c>
      <c r="P109" s="24" t="s">
        <v>695</v>
      </c>
      <c r="Q109" t="s">
        <v>611</v>
      </c>
      <c r="R109" t="s">
        <v>614</v>
      </c>
    </row>
    <row r="110" spans="1:18" x14ac:dyDescent="0.3">
      <c r="A110" s="3">
        <v>108</v>
      </c>
      <c r="B110" s="3" t="s">
        <v>650</v>
      </c>
      <c r="C110" s="23" t="s">
        <v>656</v>
      </c>
      <c r="D110" s="23" t="s">
        <v>656</v>
      </c>
      <c r="E110" s="23" t="s">
        <v>656</v>
      </c>
      <c r="F110" s="24">
        <v>4E+18</v>
      </c>
      <c r="G110" s="24">
        <v>300000000000</v>
      </c>
      <c r="H110" s="25">
        <v>2.0000000000000001E+40</v>
      </c>
      <c r="I110" s="22">
        <v>500000</v>
      </c>
      <c r="J110" s="24">
        <v>20000000000</v>
      </c>
      <c r="K110" s="24" t="b">
        <v>0</v>
      </c>
      <c r="L110" s="24">
        <v>10</v>
      </c>
      <c r="M110" s="16" t="s">
        <v>697</v>
      </c>
      <c r="N110" s="28" t="s">
        <v>653</v>
      </c>
      <c r="O110" s="26" t="s">
        <v>694</v>
      </c>
      <c r="P110" s="24" t="s">
        <v>698</v>
      </c>
      <c r="Q110" t="s">
        <v>611</v>
      </c>
      <c r="R110" t="s">
        <v>614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C6C4-9444-46C4-8908-7992075C8D2B}">
  <dimension ref="A2:AE50"/>
  <sheetViews>
    <sheetView workbookViewId="0">
      <selection activeCell="B4" sqref="B4"/>
    </sheetView>
  </sheetViews>
  <sheetFormatPr defaultRowHeight="16.5" x14ac:dyDescent="0.3"/>
  <cols>
    <col min="2" max="2" width="27.375" bestFit="1" customWidth="1"/>
    <col min="15" max="15" width="31.875" customWidth="1"/>
    <col min="16" max="20" width="6.875" bestFit="1" customWidth="1"/>
    <col min="21" max="24" width="6.875" customWidth="1"/>
    <col min="30" max="30" width="23.125" customWidth="1"/>
    <col min="31" max="31" width="18.375" customWidth="1"/>
  </cols>
  <sheetData>
    <row r="2" spans="1:31" x14ac:dyDescent="0.3">
      <c r="B2" t="s">
        <v>65</v>
      </c>
      <c r="C2" t="s">
        <v>681</v>
      </c>
      <c r="D2" t="s">
        <v>682</v>
      </c>
      <c r="E2" t="s">
        <v>683</v>
      </c>
      <c r="F2" t="s">
        <v>684</v>
      </c>
      <c r="G2" t="s">
        <v>685</v>
      </c>
      <c r="H2" t="s">
        <v>686</v>
      </c>
      <c r="I2" t="s">
        <v>687</v>
      </c>
      <c r="J2" t="s">
        <v>688</v>
      </c>
      <c r="K2" t="s">
        <v>689</v>
      </c>
      <c r="L2" t="s">
        <v>657</v>
      </c>
      <c r="O2" t="s">
        <v>62</v>
      </c>
      <c r="P2" t="s">
        <v>681</v>
      </c>
      <c r="Q2" t="s">
        <v>682</v>
      </c>
      <c r="R2" t="s">
        <v>683</v>
      </c>
      <c r="S2" t="s">
        <v>684</v>
      </c>
      <c r="T2" t="s">
        <v>685</v>
      </c>
      <c r="U2" t="s">
        <v>686</v>
      </c>
      <c r="V2" t="s">
        <v>687</v>
      </c>
      <c r="W2" t="s">
        <v>688</v>
      </c>
      <c r="X2" t="s">
        <v>689</v>
      </c>
      <c r="Y2" t="s">
        <v>657</v>
      </c>
      <c r="AB2" t="s">
        <v>658</v>
      </c>
      <c r="AC2" t="s">
        <v>659</v>
      </c>
    </row>
    <row r="3" spans="1:31" x14ac:dyDescent="0.3">
      <c r="C3" s="55">
        <v>120</v>
      </c>
      <c r="D3" s="55">
        <f>C3+20</f>
        <v>140</v>
      </c>
      <c r="E3" s="55">
        <f t="shared" ref="E3:I3" si="0">D3+20</f>
        <v>160</v>
      </c>
      <c r="F3" s="55">
        <f t="shared" si="0"/>
        <v>180</v>
      </c>
      <c r="G3" s="55">
        <f t="shared" si="0"/>
        <v>200</v>
      </c>
      <c r="H3" s="55">
        <f t="shared" si="0"/>
        <v>220</v>
      </c>
      <c r="I3" s="55">
        <f t="shared" si="0"/>
        <v>240</v>
      </c>
      <c r="J3" s="55">
        <v>260</v>
      </c>
      <c r="K3" s="55">
        <v>300</v>
      </c>
      <c r="AB3" t="s">
        <v>660</v>
      </c>
      <c r="AC3">
        <v>4</v>
      </c>
      <c r="AD3">
        <f>POWER(10,AC3)</f>
        <v>10000</v>
      </c>
      <c r="AE3" t="str">
        <f>RIGHT(AD3,AC3)</f>
        <v>0000</v>
      </c>
    </row>
    <row r="4" spans="1:31" x14ac:dyDescent="0.3">
      <c r="A4">
        <v>1</v>
      </c>
      <c r="B4" s="55" t="str">
        <f>C4&amp;","&amp;D4&amp;","&amp;E4&amp;","&amp;F4&amp;","&amp;G4&amp;","&amp;H4&amp;","&amp;I4&amp;","&amp;J4&amp;","&amp;K4</f>
        <v>120가,140가,160가,180가,200가,220가,240가,260가,300가</v>
      </c>
      <c r="C4" t="str">
        <f>$C$3&amp;L4</f>
        <v>120가</v>
      </c>
      <c r="D4" t="str">
        <f>$D$3&amp;L4</f>
        <v>140가</v>
      </c>
      <c r="E4" t="str">
        <f>$E$3&amp;L4</f>
        <v>160가</v>
      </c>
      <c r="F4" t="str">
        <f>$F$3&amp;L4</f>
        <v>180가</v>
      </c>
      <c r="G4" t="str">
        <f>$G$3&amp;L4</f>
        <v>200가</v>
      </c>
      <c r="H4" t="str">
        <f>$H$3&amp;L4</f>
        <v>220가</v>
      </c>
      <c r="I4" t="str">
        <f>$I$3&amp;L4</f>
        <v>240가</v>
      </c>
      <c r="J4" t="str">
        <f>$J$3&amp;L4</f>
        <v>260가</v>
      </c>
      <c r="K4" t="str">
        <f>$K$3&amp;L4</f>
        <v>300가</v>
      </c>
      <c r="L4" s="55" t="s">
        <v>680</v>
      </c>
      <c r="N4">
        <v>1</v>
      </c>
      <c r="O4" s="55" t="str">
        <f>P4&amp;","&amp;Q4&amp;","&amp;R4&amp;","&amp;S4&amp;","&amp;T4&amp;","&amp;U4&amp;","&amp;V4&amp;","&amp;W4&amp;","&amp;X4</f>
        <v>1.2E+98,1.4E+98,1.6E+98,1.8E+98,2E+98,2.2E+98,2.4E+98,2.6E+98,3E+98</v>
      </c>
      <c r="P4">
        <f>$C$3*Y4</f>
        <v>1.2000000000000001E+98</v>
      </c>
      <c r="Q4">
        <f>$D$3*Y4</f>
        <v>1.4E+98</v>
      </c>
      <c r="R4">
        <f>$E$3*Y4</f>
        <v>1.6000000000000001E+98</v>
      </c>
      <c r="S4">
        <f>$F$3*Y4</f>
        <v>1.8000000000000002E+98</v>
      </c>
      <c r="T4">
        <f>$G$3*Y4</f>
        <v>2E+98</v>
      </c>
      <c r="U4">
        <f>$H$3*Y4</f>
        <v>2.2000000000000001E+98</v>
      </c>
      <c r="V4">
        <f>$I$3*Y4</f>
        <v>2.4000000000000002E+98</v>
      </c>
      <c r="W4">
        <f>$J$3*Y4</f>
        <v>2.6000000000000003E+98</v>
      </c>
      <c r="X4">
        <f>$K$3*Y4</f>
        <v>3.0000000000000001E+98</v>
      </c>
      <c r="Y4" t="str">
        <f>VLOOKUP(L4,AB:AE,4,FALSE)</f>
        <v>1E+96</v>
      </c>
      <c r="AB4" t="s">
        <v>662</v>
      </c>
      <c r="AC4">
        <v>8</v>
      </c>
      <c r="AD4">
        <f t="shared" ref="AD4:AD26" si="1">POWER(10,AC4)</f>
        <v>100000000</v>
      </c>
      <c r="AE4" t="str">
        <f t="shared" ref="AE4:AE26" si="2">RIGHT(AD4,AC4)</f>
        <v>00000000</v>
      </c>
    </row>
    <row r="5" spans="1:31" x14ac:dyDescent="0.3">
      <c r="A5">
        <v>2</v>
      </c>
      <c r="B5" s="55"/>
      <c r="L5" s="55"/>
      <c r="N5">
        <v>2</v>
      </c>
      <c r="O5" s="55"/>
      <c r="AB5" t="s">
        <v>663</v>
      </c>
      <c r="AC5">
        <v>12</v>
      </c>
      <c r="AD5">
        <f t="shared" si="1"/>
        <v>1000000000000</v>
      </c>
      <c r="AE5" t="str">
        <f t="shared" si="2"/>
        <v>000000000000</v>
      </c>
    </row>
    <row r="6" spans="1:31" x14ac:dyDescent="0.3">
      <c r="A6">
        <v>3</v>
      </c>
      <c r="B6" s="55"/>
      <c r="L6" s="55"/>
      <c r="N6">
        <v>3</v>
      </c>
      <c r="O6" s="55"/>
      <c r="AB6" t="s">
        <v>664</v>
      </c>
      <c r="AC6">
        <v>16</v>
      </c>
      <c r="AD6">
        <f t="shared" si="1"/>
        <v>1E+16</v>
      </c>
      <c r="AE6" t="str">
        <f t="shared" si="2"/>
        <v>0000000000000000</v>
      </c>
    </row>
    <row r="7" spans="1:31" x14ac:dyDescent="0.3">
      <c r="A7">
        <v>4</v>
      </c>
      <c r="B7" s="55"/>
      <c r="L7" s="55"/>
      <c r="N7">
        <v>4</v>
      </c>
      <c r="O7" s="55"/>
      <c r="AB7" t="s">
        <v>61</v>
      </c>
      <c r="AC7">
        <v>20</v>
      </c>
      <c r="AD7">
        <f t="shared" si="1"/>
        <v>1E+20</v>
      </c>
      <c r="AE7" t="str">
        <f t="shared" si="2"/>
        <v>1E+20</v>
      </c>
    </row>
    <row r="8" spans="1:31" x14ac:dyDescent="0.3">
      <c r="A8">
        <v>5</v>
      </c>
      <c r="B8" s="55"/>
      <c r="L8" s="55"/>
      <c r="N8">
        <v>5</v>
      </c>
      <c r="O8" s="55"/>
      <c r="AB8" t="s">
        <v>50</v>
      </c>
      <c r="AC8">
        <v>24</v>
      </c>
      <c r="AD8">
        <f t="shared" si="1"/>
        <v>9.9999999999999998E+23</v>
      </c>
      <c r="AE8" t="str">
        <f t="shared" si="2"/>
        <v>1E+24</v>
      </c>
    </row>
    <row r="9" spans="1:31" x14ac:dyDescent="0.3">
      <c r="A9">
        <v>6</v>
      </c>
      <c r="B9" s="55"/>
      <c r="L9" s="55"/>
      <c r="N9">
        <v>6</v>
      </c>
      <c r="O9" s="55"/>
      <c r="AB9" t="s">
        <v>33</v>
      </c>
      <c r="AC9">
        <v>28</v>
      </c>
      <c r="AD9">
        <f t="shared" si="1"/>
        <v>9.9999999999999996E+27</v>
      </c>
      <c r="AE9" t="str">
        <f t="shared" si="2"/>
        <v>1E+28</v>
      </c>
    </row>
    <row r="10" spans="1:31" x14ac:dyDescent="0.3">
      <c r="A10">
        <v>7</v>
      </c>
      <c r="B10" s="55"/>
      <c r="L10" s="55"/>
      <c r="N10">
        <v>7</v>
      </c>
      <c r="O10" s="55"/>
      <c r="AB10" t="s">
        <v>665</v>
      </c>
      <c r="AC10">
        <v>32</v>
      </c>
      <c r="AD10">
        <f t="shared" si="1"/>
        <v>1.0000000000000001E+32</v>
      </c>
      <c r="AE10" t="str">
        <f t="shared" si="2"/>
        <v>1E+32</v>
      </c>
    </row>
    <row r="11" spans="1:31" x14ac:dyDescent="0.3">
      <c r="A11">
        <v>8</v>
      </c>
      <c r="B11" s="55"/>
      <c r="L11" s="55"/>
      <c r="N11">
        <v>8</v>
      </c>
      <c r="O11" s="55"/>
      <c r="AB11" t="s">
        <v>666</v>
      </c>
      <c r="AC11">
        <v>36</v>
      </c>
      <c r="AD11">
        <f t="shared" si="1"/>
        <v>1E+36</v>
      </c>
      <c r="AE11" t="str">
        <f t="shared" si="2"/>
        <v>1E+36</v>
      </c>
    </row>
    <row r="12" spans="1:31" x14ac:dyDescent="0.3">
      <c r="A12">
        <v>9</v>
      </c>
      <c r="B12" s="55"/>
      <c r="L12" s="55"/>
      <c r="N12">
        <v>9</v>
      </c>
      <c r="O12" s="55"/>
      <c r="AB12" t="s">
        <v>667</v>
      </c>
      <c r="AC12">
        <v>40</v>
      </c>
      <c r="AD12">
        <f t="shared" si="1"/>
        <v>1E+40</v>
      </c>
      <c r="AE12" t="str">
        <f t="shared" si="2"/>
        <v>1E+40</v>
      </c>
    </row>
    <row r="13" spans="1:31" x14ac:dyDescent="0.3">
      <c r="A13">
        <v>10</v>
      </c>
      <c r="B13" s="55"/>
      <c r="L13" s="55"/>
      <c r="N13">
        <v>10</v>
      </c>
      <c r="O13" s="55"/>
      <c r="AB13" t="s">
        <v>668</v>
      </c>
      <c r="AC13">
        <v>44</v>
      </c>
      <c r="AD13">
        <f t="shared" si="1"/>
        <v>1.0000000000000001E+44</v>
      </c>
      <c r="AE13" t="str">
        <f t="shared" si="2"/>
        <v>1E+44</v>
      </c>
    </row>
    <row r="14" spans="1:31" x14ac:dyDescent="0.3">
      <c r="A14">
        <v>11</v>
      </c>
      <c r="B14" s="55"/>
      <c r="N14">
        <v>11</v>
      </c>
      <c r="O14" s="55"/>
      <c r="AB14" t="s">
        <v>669</v>
      </c>
      <c r="AC14">
        <v>48</v>
      </c>
      <c r="AD14">
        <f t="shared" si="1"/>
        <v>1E+48</v>
      </c>
      <c r="AE14" t="str">
        <f t="shared" si="2"/>
        <v>1E+48</v>
      </c>
    </row>
    <row r="15" spans="1:31" x14ac:dyDescent="0.3">
      <c r="A15">
        <v>12</v>
      </c>
      <c r="B15" s="55"/>
      <c r="N15">
        <v>12</v>
      </c>
      <c r="O15" s="55"/>
      <c r="AB15" t="s">
        <v>671</v>
      </c>
      <c r="AC15">
        <v>52</v>
      </c>
      <c r="AD15">
        <f t="shared" si="1"/>
        <v>9.9999999999999999E+51</v>
      </c>
      <c r="AE15" t="str">
        <f t="shared" si="2"/>
        <v>1E+52</v>
      </c>
    </row>
    <row r="16" spans="1:31" x14ac:dyDescent="0.3">
      <c r="O16" s="56"/>
      <c r="AB16" t="s">
        <v>672</v>
      </c>
      <c r="AC16">
        <v>56</v>
      </c>
      <c r="AD16">
        <f t="shared" si="1"/>
        <v>1.0000000000000001E+56</v>
      </c>
      <c r="AE16" t="str">
        <f t="shared" si="2"/>
        <v>1E+56</v>
      </c>
    </row>
    <row r="17" spans="28:31" x14ac:dyDescent="0.3">
      <c r="AB17" t="s">
        <v>673</v>
      </c>
      <c r="AC17">
        <v>60</v>
      </c>
      <c r="AD17">
        <f t="shared" si="1"/>
        <v>9.9999999999999995E+59</v>
      </c>
      <c r="AE17" t="str">
        <f t="shared" si="2"/>
        <v>1E+60</v>
      </c>
    </row>
    <row r="18" spans="28:31" x14ac:dyDescent="0.3">
      <c r="AB18" t="s">
        <v>674</v>
      </c>
      <c r="AC18">
        <v>64</v>
      </c>
      <c r="AD18">
        <f t="shared" si="1"/>
        <v>1E+64</v>
      </c>
      <c r="AE18" t="str">
        <f t="shared" si="2"/>
        <v>1E+64</v>
      </c>
    </row>
    <row r="19" spans="28:31" x14ac:dyDescent="0.3">
      <c r="AB19" t="s">
        <v>675</v>
      </c>
      <c r="AC19">
        <v>68</v>
      </c>
      <c r="AD19">
        <f t="shared" si="1"/>
        <v>9.9999999999999995E+67</v>
      </c>
      <c r="AE19" t="str">
        <f t="shared" si="2"/>
        <v>1E+68</v>
      </c>
    </row>
    <row r="20" spans="28:31" x14ac:dyDescent="0.3">
      <c r="AB20" t="s">
        <v>676</v>
      </c>
      <c r="AC20">
        <v>72</v>
      </c>
      <c r="AD20">
        <f t="shared" si="1"/>
        <v>9.9999999999999994E+71</v>
      </c>
      <c r="AE20" t="str">
        <f t="shared" si="2"/>
        <v>1E+72</v>
      </c>
    </row>
    <row r="21" spans="28:31" x14ac:dyDescent="0.3">
      <c r="AB21" t="s">
        <v>677</v>
      </c>
      <c r="AC21">
        <v>76</v>
      </c>
      <c r="AD21">
        <f t="shared" si="1"/>
        <v>1E+76</v>
      </c>
      <c r="AE21" t="str">
        <f t="shared" si="2"/>
        <v>1E+76</v>
      </c>
    </row>
    <row r="22" spans="28:31" x14ac:dyDescent="0.3">
      <c r="AB22" t="s">
        <v>678</v>
      </c>
      <c r="AC22">
        <v>80</v>
      </c>
      <c r="AD22">
        <f t="shared" si="1"/>
        <v>1E+80</v>
      </c>
      <c r="AE22" t="str">
        <f t="shared" si="2"/>
        <v>1E+80</v>
      </c>
    </row>
    <row r="23" spans="28:31" x14ac:dyDescent="0.3">
      <c r="AB23" t="s">
        <v>679</v>
      </c>
      <c r="AC23">
        <v>84</v>
      </c>
      <c r="AD23">
        <f t="shared" si="1"/>
        <v>1.0000000000000001E+84</v>
      </c>
      <c r="AE23" t="str">
        <f t="shared" si="2"/>
        <v>1E+84</v>
      </c>
    </row>
    <row r="24" spans="28:31" x14ac:dyDescent="0.3">
      <c r="AB24" t="s">
        <v>661</v>
      </c>
      <c r="AC24">
        <v>88</v>
      </c>
      <c r="AD24">
        <f t="shared" si="1"/>
        <v>9.9999999999999996E+87</v>
      </c>
      <c r="AE24" t="str">
        <f t="shared" si="2"/>
        <v>1E+88</v>
      </c>
    </row>
    <row r="25" spans="28:31" x14ac:dyDescent="0.3">
      <c r="AB25" t="s">
        <v>670</v>
      </c>
      <c r="AC25">
        <v>92</v>
      </c>
      <c r="AD25">
        <f t="shared" si="1"/>
        <v>1E+92</v>
      </c>
      <c r="AE25" t="str">
        <f t="shared" si="2"/>
        <v>1E+92</v>
      </c>
    </row>
    <row r="26" spans="28:31" x14ac:dyDescent="0.3">
      <c r="AB26" t="s">
        <v>680</v>
      </c>
      <c r="AC26">
        <v>96</v>
      </c>
      <c r="AD26">
        <f t="shared" si="1"/>
        <v>1E+96</v>
      </c>
      <c r="AE26" t="str">
        <f t="shared" si="2"/>
        <v>1E+96</v>
      </c>
    </row>
    <row r="27" spans="28:31" x14ac:dyDescent="0.3">
      <c r="AD27" s="56"/>
    </row>
    <row r="28" spans="28:31" x14ac:dyDescent="0.3">
      <c r="AD28" s="56"/>
    </row>
    <row r="29" spans="28:31" x14ac:dyDescent="0.3">
      <c r="AD29" s="56"/>
    </row>
    <row r="30" spans="28:31" x14ac:dyDescent="0.3">
      <c r="AD30" s="56"/>
    </row>
    <row r="31" spans="28:31" x14ac:dyDescent="0.3">
      <c r="AD31" s="56"/>
    </row>
    <row r="32" spans="28:31" x14ac:dyDescent="0.3">
      <c r="AD32" s="56"/>
    </row>
    <row r="33" spans="30:30" x14ac:dyDescent="0.3">
      <c r="AD33" s="56"/>
    </row>
    <row r="34" spans="30:30" x14ac:dyDescent="0.3">
      <c r="AD34" s="56"/>
    </row>
    <row r="35" spans="30:30" x14ac:dyDescent="0.3">
      <c r="AD35" s="56"/>
    </row>
    <row r="36" spans="30:30" x14ac:dyDescent="0.3">
      <c r="AD36" s="56"/>
    </row>
    <row r="37" spans="30:30" x14ac:dyDescent="0.3">
      <c r="AD37" s="56"/>
    </row>
    <row r="38" spans="30:30" x14ac:dyDescent="0.3">
      <c r="AD38" s="56"/>
    </row>
    <row r="39" spans="30:30" x14ac:dyDescent="0.3">
      <c r="AD39" s="56"/>
    </row>
    <row r="40" spans="30:30" x14ac:dyDescent="0.3">
      <c r="AD40" s="56"/>
    </row>
    <row r="41" spans="30:30" x14ac:dyDescent="0.3">
      <c r="AD41" s="56"/>
    </row>
    <row r="42" spans="30:30" x14ac:dyDescent="0.3">
      <c r="AD42" s="56"/>
    </row>
    <row r="43" spans="30:30" x14ac:dyDescent="0.3">
      <c r="AD43" s="56"/>
    </row>
    <row r="44" spans="30:30" x14ac:dyDescent="0.3">
      <c r="AD44" s="56"/>
    </row>
    <row r="45" spans="30:30" x14ac:dyDescent="0.3">
      <c r="AD45" s="56"/>
    </row>
    <row r="46" spans="30:30" x14ac:dyDescent="0.3">
      <c r="AD46" s="56"/>
    </row>
    <row r="47" spans="30:30" x14ac:dyDescent="0.3">
      <c r="AD47" s="56"/>
    </row>
    <row r="48" spans="30:30" x14ac:dyDescent="0.3">
      <c r="AD48" s="56"/>
    </row>
    <row r="49" spans="30:30" x14ac:dyDescent="0.3">
      <c r="AD49" s="56"/>
    </row>
    <row r="50" spans="30:30" x14ac:dyDescent="0.3">
      <c r="AD50" s="5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E7F4-8691-4D03-84AF-1960CD5DE767}">
  <dimension ref="B1:N72"/>
  <sheetViews>
    <sheetView workbookViewId="0">
      <selection activeCell="C7" sqref="C7"/>
    </sheetView>
  </sheetViews>
  <sheetFormatPr defaultColWidth="8.75" defaultRowHeight="16.5" x14ac:dyDescent="0.3"/>
  <cols>
    <col min="1" max="1" width="4.5" style="59" customWidth="1"/>
    <col min="2" max="2" width="8.75" style="71"/>
    <col min="3" max="5" width="11.875" style="72" customWidth="1"/>
    <col min="6" max="6" width="10.25" style="71" customWidth="1"/>
    <col min="7" max="7" width="11.375" style="73" bestFit="1" customWidth="1"/>
    <col min="8" max="8" width="14.875" style="73" customWidth="1"/>
    <col min="9" max="9" width="19.25" style="57" bestFit="1" customWidth="1"/>
    <col min="10" max="10" width="19.25" style="57" customWidth="1"/>
    <col min="11" max="11" width="14.625" style="57" bestFit="1" customWidth="1"/>
    <col min="12" max="12" width="19.375" style="57" customWidth="1"/>
    <col min="13" max="16384" width="8.75" style="59"/>
  </cols>
  <sheetData>
    <row r="1" spans="2:14" x14ac:dyDescent="0.3">
      <c r="B1" s="57"/>
      <c r="C1" s="58"/>
      <c r="D1" s="58"/>
      <c r="E1" s="58"/>
      <c r="F1" s="57"/>
      <c r="G1" s="57"/>
      <c r="H1" s="57"/>
    </row>
    <row r="2" spans="2:14" x14ac:dyDescent="0.3">
      <c r="B2" s="57"/>
      <c r="C2" s="58"/>
      <c r="D2" s="58"/>
      <c r="E2" s="58"/>
      <c r="F2" s="57"/>
      <c r="G2" s="57"/>
      <c r="H2" s="57"/>
    </row>
    <row r="3" spans="2:14" x14ac:dyDescent="0.3">
      <c r="B3" s="59" t="s">
        <v>718</v>
      </c>
      <c r="C3" s="58"/>
      <c r="D3" s="58"/>
      <c r="E3" s="58"/>
      <c r="F3" s="60"/>
      <c r="G3" s="60"/>
      <c r="H3" s="60"/>
      <c r="I3" s="59"/>
    </row>
    <row r="4" spans="2:14" x14ac:dyDescent="0.3">
      <c r="B4" s="57" t="s">
        <v>719</v>
      </c>
      <c r="C4" s="58"/>
      <c r="D4" s="58"/>
      <c r="E4" s="58"/>
      <c r="F4" s="57"/>
      <c r="G4" s="57" t="s">
        <v>720</v>
      </c>
      <c r="H4" s="57"/>
      <c r="K4" s="57" t="s">
        <v>721</v>
      </c>
    </row>
    <row r="5" spans="2:14" ht="17.25" thickBot="1" x14ac:dyDescent="0.35">
      <c r="B5" s="61"/>
      <c r="C5" s="62" t="s">
        <v>62</v>
      </c>
      <c r="D5" s="62" t="s">
        <v>63</v>
      </c>
      <c r="E5" s="62" t="s">
        <v>64</v>
      </c>
      <c r="F5" s="62" t="s">
        <v>65</v>
      </c>
      <c r="G5" s="61" t="s">
        <v>1</v>
      </c>
      <c r="H5" s="61" t="s">
        <v>657</v>
      </c>
      <c r="I5" s="61" t="s">
        <v>658</v>
      </c>
      <c r="K5" s="61" t="s">
        <v>658</v>
      </c>
      <c r="L5" s="61" t="s">
        <v>659</v>
      </c>
      <c r="M5" s="61"/>
      <c r="N5" s="61"/>
    </row>
    <row r="6" spans="2:14" ht="17.25" thickTop="1" x14ac:dyDescent="0.3">
      <c r="B6" s="63" t="s">
        <v>722</v>
      </c>
      <c r="C6" s="64" t="str">
        <f>[1]TwelveBossTable!M14</f>
        <v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</c>
      <c r="D6" s="64" t="str">
        <f>[1]TwelveBossTable!N14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6" s="64" t="str">
        <f>[1]TwelveBossTable!O14</f>
        <v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v>
      </c>
      <c r="F6" s="64" t="str">
        <f>[1]TwelveBossTable!P14</f>
        <v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</c>
      <c r="G6" s="65">
        <v>0</v>
      </c>
      <c r="H6" s="66">
        <v>0</v>
      </c>
      <c r="I6" s="67">
        <v>0</v>
      </c>
      <c r="K6" s="67" t="s">
        <v>660</v>
      </c>
      <c r="L6" s="67">
        <v>4</v>
      </c>
      <c r="M6" s="68">
        <f>POWER(10,L6)</f>
        <v>10000</v>
      </c>
      <c r="N6" s="68" t="str">
        <f>RIGHT(M6,L6)</f>
        <v>0000</v>
      </c>
    </row>
    <row r="7" spans="2:14" x14ac:dyDescent="0.3">
      <c r="B7" s="63" t="s">
        <v>723</v>
      </c>
      <c r="C7" s="64" t="str">
        <f>C6&amp;","&amp;C8&amp;","&amp;C9&amp;","&amp;C10&amp;","&amp;C11&amp;","&amp;C12&amp;","&amp;C13&amp;","&amp;C14</f>
        <v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+97,2E+97,5E+97,1E+98,1.5E+98,2E+98,3E+98</v>
      </c>
      <c r="D7" s="64" t="str">
        <f t="shared" ref="D7:F7" si="0">D6&amp;","&amp;D8&amp;","&amp;D9&amp;","&amp;D10&amp;","&amp;D11&amp;","&amp;D12&amp;","&amp;D13&amp;","&amp;D14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7" s="64" t="str">
        <f t="shared" si="0"/>
        <v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v>
      </c>
      <c r="F7" s="64" t="str">
        <f t="shared" si="0"/>
        <v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가,20가,50가,100가,150가,200가,300가</v>
      </c>
      <c r="G7" s="65">
        <v>0</v>
      </c>
      <c r="H7" s="66">
        <v>0</v>
      </c>
      <c r="I7" s="67">
        <v>0</v>
      </c>
      <c r="K7" s="67" t="s">
        <v>662</v>
      </c>
      <c r="L7" s="67">
        <v>8</v>
      </c>
      <c r="M7" s="68">
        <f t="shared" ref="M7:M29" si="1">POWER(10,L7)</f>
        <v>100000000</v>
      </c>
      <c r="N7" s="68" t="str">
        <f t="shared" ref="N7:N29" si="2">RIGHT(M7,L7)</f>
        <v>00000000</v>
      </c>
    </row>
    <row r="8" spans="2:14" x14ac:dyDescent="0.3">
      <c r="B8" s="63">
        <v>234</v>
      </c>
      <c r="C8" s="64">
        <f t="shared" ref="C8:C14" si="3">G8*I8</f>
        <v>1.0000000000000001E+97</v>
      </c>
      <c r="D8" s="64">
        <v>25</v>
      </c>
      <c r="E8" s="64">
        <v>30</v>
      </c>
      <c r="F8" s="64" t="str">
        <f t="shared" ref="F8:F14" si="4">G8&amp;H8</f>
        <v>10가</v>
      </c>
      <c r="G8" s="69">
        <v>10</v>
      </c>
      <c r="H8" s="66" t="s">
        <v>680</v>
      </c>
      <c r="I8" s="67" t="str">
        <f t="shared" ref="I8:I14" si="5">VLOOKUP(H8,K:N,4,FALSE)</f>
        <v>1E+96</v>
      </c>
      <c r="K8" s="67" t="s">
        <v>663</v>
      </c>
      <c r="L8" s="67">
        <v>12</v>
      </c>
      <c r="M8" s="68">
        <f t="shared" si="1"/>
        <v>1000000000000</v>
      </c>
      <c r="N8" s="68" t="str">
        <f t="shared" si="2"/>
        <v>000000000000</v>
      </c>
    </row>
    <row r="9" spans="2:14" x14ac:dyDescent="0.3">
      <c r="B9" s="63">
        <v>235</v>
      </c>
      <c r="C9" s="64">
        <f t="shared" si="3"/>
        <v>2.0000000000000001E+97</v>
      </c>
      <c r="D9" s="64">
        <v>25</v>
      </c>
      <c r="E9" s="64">
        <v>30</v>
      </c>
      <c r="F9" s="64" t="str">
        <f t="shared" si="4"/>
        <v>20가</v>
      </c>
      <c r="G9" s="69">
        <v>20</v>
      </c>
      <c r="H9" s="66" t="s">
        <v>680</v>
      </c>
      <c r="I9" s="67" t="str">
        <f t="shared" si="5"/>
        <v>1E+96</v>
      </c>
      <c r="K9" s="67" t="s">
        <v>664</v>
      </c>
      <c r="L9" s="67">
        <v>16</v>
      </c>
      <c r="M9" s="68">
        <f t="shared" si="1"/>
        <v>1E+16</v>
      </c>
      <c r="N9" s="68" t="str">
        <f t="shared" si="2"/>
        <v>0000000000000000</v>
      </c>
    </row>
    <row r="10" spans="2:14" x14ac:dyDescent="0.3">
      <c r="B10" s="63">
        <v>236</v>
      </c>
      <c r="C10" s="64">
        <f t="shared" si="3"/>
        <v>5E+97</v>
      </c>
      <c r="D10" s="64">
        <v>25</v>
      </c>
      <c r="E10" s="64">
        <v>30</v>
      </c>
      <c r="F10" s="64" t="str">
        <f t="shared" si="4"/>
        <v>50가</v>
      </c>
      <c r="G10" s="69">
        <v>50</v>
      </c>
      <c r="H10" s="66" t="s">
        <v>680</v>
      </c>
      <c r="I10" s="67" t="str">
        <f t="shared" si="5"/>
        <v>1E+96</v>
      </c>
      <c r="K10" s="67" t="s">
        <v>61</v>
      </c>
      <c r="L10" s="67">
        <v>20</v>
      </c>
      <c r="M10" s="68">
        <f t="shared" si="1"/>
        <v>1E+20</v>
      </c>
      <c r="N10" s="68" t="str">
        <f t="shared" si="2"/>
        <v>1E+20</v>
      </c>
    </row>
    <row r="11" spans="2:14" x14ac:dyDescent="0.3">
      <c r="B11" s="63">
        <v>237</v>
      </c>
      <c r="C11" s="64">
        <f t="shared" si="3"/>
        <v>1E+98</v>
      </c>
      <c r="D11" s="64">
        <v>25</v>
      </c>
      <c r="E11" s="64">
        <v>30</v>
      </c>
      <c r="F11" s="64" t="str">
        <f t="shared" si="4"/>
        <v>100가</v>
      </c>
      <c r="G11" s="69">
        <v>100</v>
      </c>
      <c r="H11" s="66" t="s">
        <v>680</v>
      </c>
      <c r="I11" s="67" t="str">
        <f t="shared" si="5"/>
        <v>1E+96</v>
      </c>
      <c r="K11" s="67" t="s">
        <v>50</v>
      </c>
      <c r="L11" s="67">
        <v>24</v>
      </c>
      <c r="M11" s="68">
        <f t="shared" si="1"/>
        <v>9.9999999999999998E+23</v>
      </c>
      <c r="N11" s="68" t="str">
        <f t="shared" si="2"/>
        <v>1E+24</v>
      </c>
    </row>
    <row r="12" spans="2:14" x14ac:dyDescent="0.3">
      <c r="B12" s="63">
        <v>238</v>
      </c>
      <c r="C12" s="64">
        <f t="shared" si="3"/>
        <v>1.5000000000000001E+98</v>
      </c>
      <c r="D12" s="64">
        <v>25</v>
      </c>
      <c r="E12" s="64">
        <v>30</v>
      </c>
      <c r="F12" s="64" t="str">
        <f t="shared" si="4"/>
        <v>150가</v>
      </c>
      <c r="G12" s="69">
        <v>150</v>
      </c>
      <c r="H12" s="66" t="s">
        <v>680</v>
      </c>
      <c r="I12" s="67" t="str">
        <f t="shared" si="5"/>
        <v>1E+96</v>
      </c>
      <c r="K12" s="67" t="s">
        <v>33</v>
      </c>
      <c r="L12" s="67">
        <v>28</v>
      </c>
      <c r="M12" s="68">
        <f t="shared" si="1"/>
        <v>9.9999999999999996E+27</v>
      </c>
      <c r="N12" s="68" t="str">
        <f t="shared" si="2"/>
        <v>1E+28</v>
      </c>
    </row>
    <row r="13" spans="2:14" x14ac:dyDescent="0.3">
      <c r="B13" s="63">
        <v>239</v>
      </c>
      <c r="C13" s="64">
        <f t="shared" si="3"/>
        <v>2E+98</v>
      </c>
      <c r="D13" s="64">
        <v>25</v>
      </c>
      <c r="E13" s="64">
        <v>30</v>
      </c>
      <c r="F13" s="64" t="str">
        <f t="shared" si="4"/>
        <v>200가</v>
      </c>
      <c r="G13" s="69">
        <v>200</v>
      </c>
      <c r="H13" s="66" t="s">
        <v>680</v>
      </c>
      <c r="I13" s="67" t="str">
        <f t="shared" si="5"/>
        <v>1E+96</v>
      </c>
      <c r="K13" s="67" t="s">
        <v>665</v>
      </c>
      <c r="L13" s="67">
        <v>32</v>
      </c>
      <c r="M13" s="68">
        <f t="shared" si="1"/>
        <v>1.0000000000000001E+32</v>
      </c>
      <c r="N13" s="68" t="str">
        <f t="shared" si="2"/>
        <v>1E+32</v>
      </c>
    </row>
    <row r="14" spans="2:14" x14ac:dyDescent="0.3">
      <c r="B14" s="63">
        <v>240</v>
      </c>
      <c r="C14" s="64">
        <f t="shared" si="3"/>
        <v>3.0000000000000001E+98</v>
      </c>
      <c r="D14" s="64">
        <v>25</v>
      </c>
      <c r="E14" s="64">
        <v>30</v>
      </c>
      <c r="F14" s="64" t="str">
        <f t="shared" si="4"/>
        <v>300가</v>
      </c>
      <c r="G14" s="69">
        <v>300</v>
      </c>
      <c r="H14" s="66" t="s">
        <v>680</v>
      </c>
      <c r="I14" s="67" t="str">
        <f t="shared" si="5"/>
        <v>1E+96</v>
      </c>
      <c r="K14" s="67" t="s">
        <v>666</v>
      </c>
      <c r="L14" s="67">
        <v>36</v>
      </c>
      <c r="M14" s="68">
        <f t="shared" si="1"/>
        <v>1E+36</v>
      </c>
      <c r="N14" s="68" t="str">
        <f t="shared" si="2"/>
        <v>1E+36</v>
      </c>
    </row>
    <row r="15" spans="2:14" x14ac:dyDescent="0.3">
      <c r="B15" s="63"/>
      <c r="C15" s="64"/>
      <c r="D15" s="64"/>
      <c r="E15" s="64"/>
      <c r="F15" s="64"/>
      <c r="G15" s="69"/>
      <c r="H15" s="66"/>
      <c r="I15" s="67"/>
      <c r="K15" s="67" t="s">
        <v>667</v>
      </c>
      <c r="L15" s="67">
        <v>40</v>
      </c>
      <c r="M15" s="68">
        <f t="shared" si="1"/>
        <v>1E+40</v>
      </c>
      <c r="N15" s="68" t="str">
        <f t="shared" si="2"/>
        <v>1E+40</v>
      </c>
    </row>
    <row r="16" spans="2:14" x14ac:dyDescent="0.3">
      <c r="B16" s="63"/>
      <c r="C16" s="64"/>
      <c r="D16" s="64"/>
      <c r="E16" s="64"/>
      <c r="F16" s="64"/>
      <c r="G16" s="69"/>
      <c r="H16" s="66"/>
      <c r="I16" s="67"/>
      <c r="K16" s="67" t="s">
        <v>668</v>
      </c>
      <c r="L16" s="67">
        <v>44</v>
      </c>
      <c r="M16" s="68">
        <f t="shared" si="1"/>
        <v>1.0000000000000001E+44</v>
      </c>
      <c r="N16" s="68" t="str">
        <f t="shared" si="2"/>
        <v>1E+44</v>
      </c>
    </row>
    <row r="17" spans="2:14" x14ac:dyDescent="0.3">
      <c r="B17" s="63"/>
      <c r="C17" s="64"/>
      <c r="D17" s="64"/>
      <c r="E17" s="64"/>
      <c r="F17" s="64"/>
      <c r="G17" s="69"/>
      <c r="H17" s="66"/>
      <c r="I17" s="67"/>
      <c r="K17" s="67" t="s">
        <v>669</v>
      </c>
      <c r="L17" s="67">
        <v>48</v>
      </c>
      <c r="M17" s="68">
        <f t="shared" si="1"/>
        <v>1E+48</v>
      </c>
      <c r="N17" s="68" t="str">
        <f t="shared" si="2"/>
        <v>1E+48</v>
      </c>
    </row>
    <row r="18" spans="2:14" x14ac:dyDescent="0.3">
      <c r="B18" s="59" t="s">
        <v>365</v>
      </c>
      <c r="C18" s="58"/>
      <c r="D18" s="58"/>
      <c r="E18" s="58"/>
      <c r="F18" s="60"/>
      <c r="G18" s="60"/>
      <c r="H18" s="60"/>
      <c r="I18" s="59"/>
      <c r="K18" s="67" t="s">
        <v>671</v>
      </c>
      <c r="L18" s="67">
        <v>52</v>
      </c>
      <c r="M18" s="68">
        <f t="shared" si="1"/>
        <v>9.9999999999999999E+51</v>
      </c>
      <c r="N18" s="68" t="str">
        <f t="shared" si="2"/>
        <v>1E+52</v>
      </c>
    </row>
    <row r="19" spans="2:14" x14ac:dyDescent="0.3">
      <c r="B19" s="57" t="s">
        <v>719</v>
      </c>
      <c r="C19" s="58"/>
      <c r="D19" s="58"/>
      <c r="E19" s="58"/>
      <c r="F19" s="57"/>
      <c r="G19" s="57" t="s">
        <v>720</v>
      </c>
      <c r="H19" s="57"/>
      <c r="K19" s="67" t="s">
        <v>672</v>
      </c>
      <c r="L19" s="67">
        <v>56</v>
      </c>
      <c r="M19" s="68">
        <f t="shared" si="1"/>
        <v>1.0000000000000001E+56</v>
      </c>
      <c r="N19" s="68" t="str">
        <f t="shared" si="2"/>
        <v>1E+56</v>
      </c>
    </row>
    <row r="20" spans="2:14" ht="17.25" thickBot="1" x14ac:dyDescent="0.35">
      <c r="B20" s="61"/>
      <c r="C20" s="62" t="s">
        <v>62</v>
      </c>
      <c r="D20" s="62" t="s">
        <v>63</v>
      </c>
      <c r="E20" s="62" t="s">
        <v>64</v>
      </c>
      <c r="F20" s="62" t="s">
        <v>65</v>
      </c>
      <c r="G20" s="61" t="s">
        <v>1</v>
      </c>
      <c r="H20" s="61" t="s">
        <v>657</v>
      </c>
      <c r="I20" s="61" t="s">
        <v>658</v>
      </c>
      <c r="K20" s="67" t="s">
        <v>673</v>
      </c>
      <c r="L20" s="67">
        <v>60</v>
      </c>
      <c r="M20" s="68">
        <f t="shared" si="1"/>
        <v>9.9999999999999995E+59</v>
      </c>
      <c r="N20" s="68" t="str">
        <f t="shared" si="2"/>
        <v>1E+60</v>
      </c>
    </row>
    <row r="21" spans="2:14" ht="17.25" thickTop="1" x14ac:dyDescent="0.3">
      <c r="B21" s="63" t="s">
        <v>722</v>
      </c>
      <c r="C21" s="64" t="str">
        <f>[1]TwelveBossTable!M57</f>
        <v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</c>
      <c r="D21" s="64" t="str">
        <f>[1]TwelveBossTable!N57</f>
        <v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v>
      </c>
      <c r="E21" s="64" t="str">
        <f>[1]TwelveBossTable!O57</f>
        <v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v>
      </c>
      <c r="F21" s="64" t="str">
        <f>[1]TwelveBossTable!P57</f>
        <v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</c>
      <c r="G21" s="65">
        <v>0</v>
      </c>
      <c r="H21" s="66">
        <v>0</v>
      </c>
      <c r="I21" s="67">
        <v>0</v>
      </c>
      <c r="K21" s="67" t="s">
        <v>674</v>
      </c>
      <c r="L21" s="67">
        <v>64</v>
      </c>
      <c r="M21" s="68">
        <f t="shared" si="1"/>
        <v>1E+64</v>
      </c>
      <c r="N21" s="68" t="str">
        <f t="shared" si="2"/>
        <v>1E+64</v>
      </c>
    </row>
    <row r="22" spans="2:14" x14ac:dyDescent="0.3">
      <c r="B22" s="63" t="s">
        <v>723</v>
      </c>
      <c r="C22" s="64" t="str">
        <f>C21&amp;","&amp;C23&amp;","&amp;C24&amp;","&amp;C25&amp;","&amp;C26&amp;","&amp;C27&amp;","&amp;C28&amp;","&amp;C29</f>
        <v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+97,2E+97,5E+97,1E+98,1.5E+98,2E+98,3E+98</v>
      </c>
      <c r="D22" s="64" t="str">
        <f t="shared" ref="D22:F22" si="6">D21&amp;","&amp;D23&amp;","&amp;D24&amp;","&amp;D25&amp;","&amp;D26&amp;","&amp;D27&amp;","&amp;D28&amp;","&amp;D29</f>
        <v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,25,25,25,25,25,25,25</v>
      </c>
      <c r="E22" s="64" t="str">
        <f t="shared" si="6"/>
        <v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,30,30,30,30,30,30,30</v>
      </c>
      <c r="F22" s="64" t="str">
        <f t="shared" si="6"/>
        <v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가,20가,50가,100가,150가,200가,300가</v>
      </c>
      <c r="G22" s="65">
        <v>0</v>
      </c>
      <c r="H22" s="66">
        <v>0</v>
      </c>
      <c r="I22" s="67">
        <v>0</v>
      </c>
      <c r="K22" s="67" t="s">
        <v>675</v>
      </c>
      <c r="L22" s="67">
        <v>68</v>
      </c>
      <c r="M22" s="68">
        <f t="shared" si="1"/>
        <v>9.9999999999999995E+67</v>
      </c>
      <c r="N22" s="68" t="str">
        <f t="shared" si="2"/>
        <v>1E+68</v>
      </c>
    </row>
    <row r="23" spans="2:14" x14ac:dyDescent="0.3">
      <c r="B23" s="63">
        <v>234</v>
      </c>
      <c r="C23" s="64">
        <f t="shared" ref="C23:C29" si="7">G23*I23</f>
        <v>1.0000000000000001E+97</v>
      </c>
      <c r="D23" s="64">
        <v>25</v>
      </c>
      <c r="E23" s="64">
        <v>30</v>
      </c>
      <c r="F23" s="64" t="str">
        <f t="shared" ref="F23:F29" si="8">G23&amp;H23</f>
        <v>10가</v>
      </c>
      <c r="G23" s="69">
        <v>10</v>
      </c>
      <c r="H23" s="66" t="s">
        <v>680</v>
      </c>
      <c r="I23" s="67" t="str">
        <f t="shared" ref="I23:I29" si="9">VLOOKUP(H23,K:N,4,FALSE)</f>
        <v>1E+96</v>
      </c>
      <c r="K23" s="67" t="s">
        <v>676</v>
      </c>
      <c r="L23" s="67">
        <v>72</v>
      </c>
      <c r="M23" s="68">
        <f t="shared" si="1"/>
        <v>9.9999999999999994E+71</v>
      </c>
      <c r="N23" s="68" t="str">
        <f t="shared" si="2"/>
        <v>1E+72</v>
      </c>
    </row>
    <row r="24" spans="2:14" x14ac:dyDescent="0.3">
      <c r="B24" s="63">
        <v>235</v>
      </c>
      <c r="C24" s="64">
        <f t="shared" si="7"/>
        <v>2.0000000000000001E+97</v>
      </c>
      <c r="D24" s="64">
        <v>25</v>
      </c>
      <c r="E24" s="64">
        <v>30</v>
      </c>
      <c r="F24" s="64" t="str">
        <f t="shared" si="8"/>
        <v>20가</v>
      </c>
      <c r="G24" s="69">
        <v>20</v>
      </c>
      <c r="H24" s="66" t="s">
        <v>680</v>
      </c>
      <c r="I24" s="67" t="str">
        <f t="shared" si="9"/>
        <v>1E+96</v>
      </c>
      <c r="K24" s="67" t="s">
        <v>677</v>
      </c>
      <c r="L24" s="67">
        <v>76</v>
      </c>
      <c r="M24" s="68">
        <f t="shared" si="1"/>
        <v>1E+76</v>
      </c>
      <c r="N24" s="68" t="str">
        <f t="shared" si="2"/>
        <v>1E+76</v>
      </c>
    </row>
    <row r="25" spans="2:14" x14ac:dyDescent="0.3">
      <c r="B25" s="63">
        <v>236</v>
      </c>
      <c r="C25" s="64">
        <f t="shared" si="7"/>
        <v>5E+97</v>
      </c>
      <c r="D25" s="64">
        <v>25</v>
      </c>
      <c r="E25" s="64">
        <v>30</v>
      </c>
      <c r="F25" s="64" t="str">
        <f t="shared" si="8"/>
        <v>50가</v>
      </c>
      <c r="G25" s="69">
        <v>50</v>
      </c>
      <c r="H25" s="66" t="s">
        <v>680</v>
      </c>
      <c r="I25" s="67" t="str">
        <f t="shared" si="9"/>
        <v>1E+96</v>
      </c>
      <c r="K25" s="67" t="s">
        <v>678</v>
      </c>
      <c r="L25" s="67">
        <v>80</v>
      </c>
      <c r="M25" s="68">
        <f t="shared" si="1"/>
        <v>1E+80</v>
      </c>
      <c r="N25" s="68" t="str">
        <f t="shared" si="2"/>
        <v>1E+80</v>
      </c>
    </row>
    <row r="26" spans="2:14" x14ac:dyDescent="0.3">
      <c r="B26" s="63">
        <v>237</v>
      </c>
      <c r="C26" s="64">
        <f t="shared" si="7"/>
        <v>1E+98</v>
      </c>
      <c r="D26" s="64">
        <v>25</v>
      </c>
      <c r="E26" s="64">
        <v>30</v>
      </c>
      <c r="F26" s="64" t="str">
        <f t="shared" si="8"/>
        <v>100가</v>
      </c>
      <c r="G26" s="69">
        <v>100</v>
      </c>
      <c r="H26" s="66" t="s">
        <v>680</v>
      </c>
      <c r="I26" s="67" t="str">
        <f t="shared" si="9"/>
        <v>1E+96</v>
      </c>
      <c r="K26" s="67" t="s">
        <v>679</v>
      </c>
      <c r="L26" s="67">
        <v>84</v>
      </c>
      <c r="M26" s="68">
        <f t="shared" si="1"/>
        <v>1.0000000000000001E+84</v>
      </c>
      <c r="N26" s="68" t="str">
        <f t="shared" si="2"/>
        <v>1E+84</v>
      </c>
    </row>
    <row r="27" spans="2:14" x14ac:dyDescent="0.3">
      <c r="B27" s="63">
        <v>238</v>
      </c>
      <c r="C27" s="64">
        <f t="shared" si="7"/>
        <v>1.5000000000000001E+98</v>
      </c>
      <c r="D27" s="64">
        <v>25</v>
      </c>
      <c r="E27" s="64">
        <v>30</v>
      </c>
      <c r="F27" s="64" t="str">
        <f t="shared" si="8"/>
        <v>150가</v>
      </c>
      <c r="G27" s="69">
        <v>150</v>
      </c>
      <c r="H27" s="66" t="s">
        <v>680</v>
      </c>
      <c r="I27" s="67" t="str">
        <f t="shared" si="9"/>
        <v>1E+96</v>
      </c>
      <c r="K27" s="67" t="s">
        <v>661</v>
      </c>
      <c r="L27" s="67">
        <v>88</v>
      </c>
      <c r="M27" s="68">
        <f t="shared" si="1"/>
        <v>9.9999999999999996E+87</v>
      </c>
      <c r="N27" s="68" t="str">
        <f t="shared" si="2"/>
        <v>1E+88</v>
      </c>
    </row>
    <row r="28" spans="2:14" x14ac:dyDescent="0.3">
      <c r="B28" s="63">
        <v>239</v>
      </c>
      <c r="C28" s="64">
        <f t="shared" si="7"/>
        <v>2E+98</v>
      </c>
      <c r="D28" s="64">
        <v>25</v>
      </c>
      <c r="E28" s="64">
        <v>30</v>
      </c>
      <c r="F28" s="64" t="str">
        <f t="shared" si="8"/>
        <v>200가</v>
      </c>
      <c r="G28" s="69">
        <v>200</v>
      </c>
      <c r="H28" s="66" t="s">
        <v>680</v>
      </c>
      <c r="I28" s="67" t="str">
        <f t="shared" si="9"/>
        <v>1E+96</v>
      </c>
      <c r="K28" s="67" t="s">
        <v>670</v>
      </c>
      <c r="L28" s="67">
        <v>92</v>
      </c>
      <c r="M28" s="68">
        <f t="shared" si="1"/>
        <v>1E+92</v>
      </c>
      <c r="N28" s="68" t="str">
        <f t="shared" si="2"/>
        <v>1E+92</v>
      </c>
    </row>
    <row r="29" spans="2:14" x14ac:dyDescent="0.3">
      <c r="B29" s="63">
        <v>240</v>
      </c>
      <c r="C29" s="64">
        <f t="shared" si="7"/>
        <v>3.0000000000000001E+98</v>
      </c>
      <c r="D29" s="64">
        <v>25</v>
      </c>
      <c r="E29" s="64">
        <v>30</v>
      </c>
      <c r="F29" s="64" t="str">
        <f t="shared" si="8"/>
        <v>300가</v>
      </c>
      <c r="G29" s="69">
        <v>300</v>
      </c>
      <c r="H29" s="66" t="s">
        <v>680</v>
      </c>
      <c r="I29" s="67" t="str">
        <f t="shared" si="9"/>
        <v>1E+96</v>
      </c>
      <c r="K29" s="67" t="s">
        <v>680</v>
      </c>
      <c r="L29" s="67">
        <v>96</v>
      </c>
      <c r="M29" s="68">
        <f t="shared" si="1"/>
        <v>1E+96</v>
      </c>
      <c r="N29" s="68" t="str">
        <f t="shared" si="2"/>
        <v>1E+96</v>
      </c>
    </row>
    <row r="30" spans="2:14" x14ac:dyDescent="0.3">
      <c r="B30" s="63"/>
      <c r="C30" s="64"/>
      <c r="D30" s="64"/>
      <c r="E30" s="64"/>
      <c r="F30" s="64"/>
      <c r="G30" s="69"/>
      <c r="H30" s="66"/>
      <c r="I30" s="67"/>
    </row>
    <row r="33" spans="2:9" x14ac:dyDescent="0.3">
      <c r="B33" s="59" t="s">
        <v>441</v>
      </c>
      <c r="C33" s="58"/>
      <c r="D33" s="58"/>
      <c r="E33" s="58"/>
      <c r="F33" s="60"/>
      <c r="G33" s="60"/>
      <c r="H33" s="60"/>
      <c r="I33" s="59"/>
    </row>
    <row r="34" spans="2:9" x14ac:dyDescent="0.3">
      <c r="B34" s="57" t="s">
        <v>719</v>
      </c>
      <c r="C34" s="58"/>
      <c r="D34" s="58"/>
      <c r="E34" s="58"/>
      <c r="F34" s="57"/>
      <c r="G34" s="57" t="s">
        <v>720</v>
      </c>
      <c r="H34" s="57"/>
    </row>
    <row r="35" spans="2:9" ht="17.25" thickBot="1" x14ac:dyDescent="0.35">
      <c r="B35" s="61"/>
      <c r="C35" s="62" t="s">
        <v>62</v>
      </c>
      <c r="D35" s="62" t="s">
        <v>63</v>
      </c>
      <c r="E35" s="62" t="s">
        <v>64</v>
      </c>
      <c r="F35" s="62" t="s">
        <v>65</v>
      </c>
      <c r="G35" s="61" t="s">
        <v>1</v>
      </c>
      <c r="H35" s="61" t="s">
        <v>657</v>
      </c>
      <c r="I35" s="59"/>
    </row>
    <row r="36" spans="2:9" ht="17.25" thickTop="1" x14ac:dyDescent="0.3">
      <c r="B36" s="63" t="s">
        <v>722</v>
      </c>
      <c r="C36" s="64" t="str">
        <f>[1]TwelveBossTable!M75</f>
        <v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v>
      </c>
      <c r="D36" s="64" t="str">
        <f>[1]TwelveBossTable!N75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36" s="64" t="str">
        <f>[1]TwelveBossTable!O75</f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</c>
      <c r="F36" s="64" t="str">
        <f>[1]TwelveBossTable!P75</f>
        <v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v>
      </c>
      <c r="G36" s="65">
        <v>0</v>
      </c>
      <c r="H36" s="66">
        <v>0</v>
      </c>
      <c r="I36" s="59"/>
    </row>
    <row r="37" spans="2:9" x14ac:dyDescent="0.3">
      <c r="B37" s="63" t="s">
        <v>723</v>
      </c>
      <c r="C37" s="64" t="str">
        <f>C36&amp;","&amp;C38&amp;","&amp;C39&amp;","&amp;C40&amp;","&amp;C41&amp;","&amp;C42&amp;","&amp;C43&amp;","&amp;C44</f>
        <v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99,100,101,102,103,104,105,106,107,108,109,110,111,112,113,114,115,116,117,118,119,120,121,122,123,124,125,126,127,128,129,130,131,132,133,134,135,136,137,138,139,140,141,142,143,143,144,145,146,147,148,150</v>
      </c>
      <c r="D37" s="64" t="str">
        <f t="shared" ref="D37:F37" si="10">D36&amp;","&amp;D38&amp;","&amp;D39&amp;","&amp;D40&amp;","&amp;D41&amp;","&amp;D42&amp;","&amp;D43&amp;","&amp;D44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37" s="64" t="str">
        <f t="shared" si="10"/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30,30,30,30,30,30,30</v>
      </c>
      <c r="F37" s="64" t="str">
        <f t="shared" si="10"/>
        <v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,143점,144점,145점,146점,147점,148점,150점</v>
      </c>
      <c r="G37" s="65">
        <v>0</v>
      </c>
      <c r="H37" s="66">
        <v>0</v>
      </c>
      <c r="I37" s="59"/>
    </row>
    <row r="38" spans="2:9" x14ac:dyDescent="0.3">
      <c r="B38" s="63">
        <v>234</v>
      </c>
      <c r="C38" s="64">
        <f>G38</f>
        <v>143</v>
      </c>
      <c r="D38" s="64">
        <v>25</v>
      </c>
      <c r="E38" s="64">
        <v>30</v>
      </c>
      <c r="F38" s="64" t="str">
        <f t="shared" ref="F38:F44" si="11">G38&amp;H38</f>
        <v>143점</v>
      </c>
      <c r="G38" s="69">
        <v>143</v>
      </c>
      <c r="H38" s="66" t="s">
        <v>724</v>
      </c>
      <c r="I38" s="59"/>
    </row>
    <row r="39" spans="2:9" x14ac:dyDescent="0.3">
      <c r="B39" s="63">
        <v>235</v>
      </c>
      <c r="C39" s="64">
        <f t="shared" ref="C39:C44" si="12">G39</f>
        <v>144</v>
      </c>
      <c r="D39" s="64">
        <v>25</v>
      </c>
      <c r="E39" s="64">
        <v>30</v>
      </c>
      <c r="F39" s="64" t="str">
        <f t="shared" si="11"/>
        <v>144점</v>
      </c>
      <c r="G39" s="69">
        <v>144</v>
      </c>
      <c r="H39" s="66" t="s">
        <v>724</v>
      </c>
      <c r="I39" s="59"/>
    </row>
    <row r="40" spans="2:9" x14ac:dyDescent="0.3">
      <c r="B40" s="63">
        <v>236</v>
      </c>
      <c r="C40" s="64">
        <f t="shared" si="12"/>
        <v>145</v>
      </c>
      <c r="D40" s="64">
        <v>25</v>
      </c>
      <c r="E40" s="64">
        <v>30</v>
      </c>
      <c r="F40" s="64" t="str">
        <f t="shared" si="11"/>
        <v>145점</v>
      </c>
      <c r="G40" s="69">
        <v>145</v>
      </c>
      <c r="H40" s="66" t="s">
        <v>724</v>
      </c>
      <c r="I40" s="59"/>
    </row>
    <row r="41" spans="2:9" x14ac:dyDescent="0.3">
      <c r="B41" s="63">
        <v>237</v>
      </c>
      <c r="C41" s="64">
        <f t="shared" si="12"/>
        <v>146</v>
      </c>
      <c r="D41" s="64">
        <v>25</v>
      </c>
      <c r="E41" s="64">
        <v>30</v>
      </c>
      <c r="F41" s="64" t="str">
        <f t="shared" si="11"/>
        <v>146점</v>
      </c>
      <c r="G41" s="69">
        <v>146</v>
      </c>
      <c r="H41" s="66" t="s">
        <v>724</v>
      </c>
      <c r="I41" s="59"/>
    </row>
    <row r="42" spans="2:9" x14ac:dyDescent="0.3">
      <c r="B42" s="63">
        <v>238</v>
      </c>
      <c r="C42" s="64">
        <f t="shared" si="12"/>
        <v>147</v>
      </c>
      <c r="D42" s="64">
        <v>25</v>
      </c>
      <c r="E42" s="64">
        <v>30</v>
      </c>
      <c r="F42" s="64" t="str">
        <f t="shared" si="11"/>
        <v>147점</v>
      </c>
      <c r="G42" s="69">
        <v>147</v>
      </c>
      <c r="H42" s="66" t="s">
        <v>724</v>
      </c>
      <c r="I42" s="59"/>
    </row>
    <row r="43" spans="2:9" x14ac:dyDescent="0.3">
      <c r="B43" s="63">
        <v>239</v>
      </c>
      <c r="C43" s="64">
        <f t="shared" si="12"/>
        <v>148</v>
      </c>
      <c r="D43" s="64">
        <v>25</v>
      </c>
      <c r="E43" s="64">
        <v>30</v>
      </c>
      <c r="F43" s="64" t="str">
        <f t="shared" si="11"/>
        <v>148점</v>
      </c>
      <c r="G43" s="69">
        <v>148</v>
      </c>
      <c r="H43" s="66" t="s">
        <v>724</v>
      </c>
      <c r="I43" s="59"/>
    </row>
    <row r="44" spans="2:9" x14ac:dyDescent="0.3">
      <c r="B44" s="63">
        <v>240</v>
      </c>
      <c r="C44" s="64">
        <f t="shared" si="12"/>
        <v>150</v>
      </c>
      <c r="D44" s="64">
        <v>25</v>
      </c>
      <c r="E44" s="64">
        <v>30</v>
      </c>
      <c r="F44" s="64" t="str">
        <f t="shared" si="11"/>
        <v>150점</v>
      </c>
      <c r="G44" s="69">
        <v>150</v>
      </c>
      <c r="H44" s="66" t="s">
        <v>724</v>
      </c>
      <c r="I44" s="59"/>
    </row>
    <row r="45" spans="2:9" x14ac:dyDescent="0.3">
      <c r="B45" s="63"/>
      <c r="C45" s="64"/>
      <c r="D45" s="64"/>
      <c r="E45" s="64"/>
      <c r="F45" s="64"/>
      <c r="G45" s="69"/>
      <c r="H45" s="66"/>
      <c r="I45" s="67"/>
    </row>
    <row r="47" spans="2:9" x14ac:dyDescent="0.3">
      <c r="B47" s="59" t="s">
        <v>725</v>
      </c>
      <c r="C47" s="58"/>
      <c r="D47" s="58"/>
      <c r="E47" s="58"/>
      <c r="F47" s="60"/>
      <c r="G47" s="60"/>
      <c r="H47" s="60"/>
      <c r="I47" s="59"/>
    </row>
    <row r="48" spans="2:9" x14ac:dyDescent="0.3">
      <c r="B48" s="57" t="s">
        <v>719</v>
      </c>
      <c r="C48" s="58"/>
      <c r="D48" s="58"/>
      <c r="E48" s="58"/>
      <c r="F48" s="57"/>
      <c r="G48" s="57" t="s">
        <v>720</v>
      </c>
      <c r="H48" s="57"/>
    </row>
    <row r="49" spans="2:9" ht="17.25" thickBot="1" x14ac:dyDescent="0.35">
      <c r="B49" s="61"/>
      <c r="C49" s="62" t="s">
        <v>62</v>
      </c>
      <c r="D49" s="62" t="s">
        <v>63</v>
      </c>
      <c r="E49" s="62" t="s">
        <v>64</v>
      </c>
      <c r="F49" s="62" t="s">
        <v>65</v>
      </c>
      <c r="G49" s="61" t="s">
        <v>1</v>
      </c>
      <c r="H49" s="61" t="s">
        <v>657</v>
      </c>
      <c r="I49" s="61" t="s">
        <v>658</v>
      </c>
    </row>
    <row r="50" spans="2:9" ht="17.25" thickTop="1" x14ac:dyDescent="0.3">
      <c r="B50" s="63" t="s">
        <v>722</v>
      </c>
      <c r="C50" s="64" t="str">
        <f>[1]TwelveBossTable!M76</f>
        <v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</c>
      <c r="D50" s="64" t="str">
        <f>[1]TwelveBossTable!N76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50" s="64" t="str">
        <f>[1]TwelveBossTable!O76</f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</c>
      <c r="F50" s="64" t="str">
        <f>[1]TwelveBossTable!P76</f>
        <v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</c>
      <c r="G50" s="65">
        <v>0</v>
      </c>
      <c r="H50" s="66">
        <v>0</v>
      </c>
      <c r="I50" s="67">
        <v>0</v>
      </c>
    </row>
    <row r="51" spans="2:9" x14ac:dyDescent="0.3">
      <c r="B51" s="63" t="s">
        <v>723</v>
      </c>
      <c r="C51" s="64" t="str">
        <f>C50&amp;","&amp;C52&amp;","&amp;C53&amp;","&amp;C54&amp;","&amp;C55&amp;","&amp;C56&amp;","&amp;C57&amp;","&amp;C58</f>
        <v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+97,2E+97,5E+97,1E+98,1.5E+98,2E+98,3E+98</v>
      </c>
      <c r="D51" s="64" t="str">
        <f t="shared" ref="D51:F51" si="13">D50&amp;","&amp;D52&amp;","&amp;D53&amp;","&amp;D54&amp;","&amp;D55&amp;","&amp;D56&amp;","&amp;D57&amp;","&amp;D58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51" s="64" t="str">
        <f t="shared" si="13"/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30,30,30,30,30,30,30</v>
      </c>
      <c r="F51" s="64" t="str">
        <f t="shared" si="13"/>
        <v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가,20가,50가,100가,150가,200가,300가</v>
      </c>
      <c r="G51" s="65">
        <v>0</v>
      </c>
      <c r="H51" s="66">
        <v>0</v>
      </c>
      <c r="I51" s="67">
        <v>0</v>
      </c>
    </row>
    <row r="52" spans="2:9" x14ac:dyDescent="0.3">
      <c r="B52" s="63">
        <v>234</v>
      </c>
      <c r="C52" s="64">
        <f t="shared" ref="C52:C58" si="14">G52*I52</f>
        <v>1.0000000000000001E+97</v>
      </c>
      <c r="D52" s="64">
        <v>25</v>
      </c>
      <c r="E52" s="64">
        <v>30</v>
      </c>
      <c r="F52" s="64" t="str">
        <f t="shared" ref="F52:F58" si="15">G52&amp;H52</f>
        <v>10가</v>
      </c>
      <c r="G52" s="69">
        <v>10</v>
      </c>
      <c r="H52" s="66" t="s">
        <v>680</v>
      </c>
      <c r="I52" s="67" t="str">
        <f t="shared" ref="I52:I58" si="16">VLOOKUP(H52,K:N,4,FALSE)</f>
        <v>1E+96</v>
      </c>
    </row>
    <row r="53" spans="2:9" x14ac:dyDescent="0.3">
      <c r="B53" s="63">
        <v>235</v>
      </c>
      <c r="C53" s="64">
        <f t="shared" si="14"/>
        <v>2.0000000000000001E+97</v>
      </c>
      <c r="D53" s="64">
        <v>25</v>
      </c>
      <c r="E53" s="64">
        <v>30</v>
      </c>
      <c r="F53" s="64" t="str">
        <f t="shared" si="15"/>
        <v>20가</v>
      </c>
      <c r="G53" s="69">
        <v>20</v>
      </c>
      <c r="H53" s="66" t="s">
        <v>680</v>
      </c>
      <c r="I53" s="67" t="str">
        <f t="shared" si="16"/>
        <v>1E+96</v>
      </c>
    </row>
    <row r="54" spans="2:9" x14ac:dyDescent="0.3">
      <c r="B54" s="63">
        <v>236</v>
      </c>
      <c r="C54" s="64">
        <f t="shared" si="14"/>
        <v>5E+97</v>
      </c>
      <c r="D54" s="64">
        <v>25</v>
      </c>
      <c r="E54" s="64">
        <v>30</v>
      </c>
      <c r="F54" s="64" t="str">
        <f t="shared" si="15"/>
        <v>50가</v>
      </c>
      <c r="G54" s="69">
        <v>50</v>
      </c>
      <c r="H54" s="66" t="s">
        <v>680</v>
      </c>
      <c r="I54" s="67" t="str">
        <f t="shared" si="16"/>
        <v>1E+96</v>
      </c>
    </row>
    <row r="55" spans="2:9" x14ac:dyDescent="0.3">
      <c r="B55" s="63">
        <v>237</v>
      </c>
      <c r="C55" s="64">
        <f t="shared" si="14"/>
        <v>1E+98</v>
      </c>
      <c r="D55" s="64">
        <v>25</v>
      </c>
      <c r="E55" s="64">
        <v>30</v>
      </c>
      <c r="F55" s="64" t="str">
        <f t="shared" si="15"/>
        <v>100가</v>
      </c>
      <c r="G55" s="69">
        <v>100</v>
      </c>
      <c r="H55" s="66" t="s">
        <v>680</v>
      </c>
      <c r="I55" s="67" t="str">
        <f t="shared" si="16"/>
        <v>1E+96</v>
      </c>
    </row>
    <row r="56" spans="2:9" x14ac:dyDescent="0.3">
      <c r="B56" s="63">
        <v>238</v>
      </c>
      <c r="C56" s="64">
        <f t="shared" si="14"/>
        <v>1.5000000000000001E+98</v>
      </c>
      <c r="D56" s="64">
        <v>25</v>
      </c>
      <c r="E56" s="64">
        <v>30</v>
      </c>
      <c r="F56" s="64" t="str">
        <f t="shared" si="15"/>
        <v>150가</v>
      </c>
      <c r="G56" s="69">
        <v>150</v>
      </c>
      <c r="H56" s="66" t="s">
        <v>680</v>
      </c>
      <c r="I56" s="67" t="str">
        <f t="shared" si="16"/>
        <v>1E+96</v>
      </c>
    </row>
    <row r="57" spans="2:9" x14ac:dyDescent="0.3">
      <c r="B57" s="63">
        <v>239</v>
      </c>
      <c r="C57" s="64">
        <f t="shared" si="14"/>
        <v>2E+98</v>
      </c>
      <c r="D57" s="64">
        <v>25</v>
      </c>
      <c r="E57" s="64">
        <v>30</v>
      </c>
      <c r="F57" s="64" t="str">
        <f t="shared" si="15"/>
        <v>200가</v>
      </c>
      <c r="G57" s="69">
        <v>200</v>
      </c>
      <c r="H57" s="66" t="s">
        <v>680</v>
      </c>
      <c r="I57" s="67" t="str">
        <f t="shared" si="16"/>
        <v>1E+96</v>
      </c>
    </row>
    <row r="58" spans="2:9" x14ac:dyDescent="0.3">
      <c r="B58" s="63">
        <v>240</v>
      </c>
      <c r="C58" s="64">
        <f t="shared" si="14"/>
        <v>3.0000000000000001E+98</v>
      </c>
      <c r="D58" s="64">
        <v>25</v>
      </c>
      <c r="E58" s="64">
        <v>30</v>
      </c>
      <c r="F58" s="64" t="str">
        <f t="shared" si="15"/>
        <v>300가</v>
      </c>
      <c r="G58" s="69">
        <v>300</v>
      </c>
      <c r="H58" s="66" t="s">
        <v>680</v>
      </c>
      <c r="I58" s="67" t="str">
        <f t="shared" si="16"/>
        <v>1E+96</v>
      </c>
    </row>
    <row r="61" spans="2:9" x14ac:dyDescent="0.3">
      <c r="B61" s="59" t="s">
        <v>726</v>
      </c>
      <c r="C61" s="58"/>
      <c r="D61" s="58"/>
      <c r="E61" s="58"/>
      <c r="F61" s="60"/>
      <c r="G61" s="60"/>
      <c r="H61" s="60"/>
      <c r="I61" s="59"/>
    </row>
    <row r="62" spans="2:9" x14ac:dyDescent="0.3">
      <c r="B62" s="57" t="s">
        <v>719</v>
      </c>
      <c r="C62" s="58"/>
      <c r="D62" s="58"/>
      <c r="E62" s="58"/>
      <c r="F62" s="57"/>
      <c r="G62" s="57" t="s">
        <v>720</v>
      </c>
      <c r="H62" s="57"/>
    </row>
    <row r="63" spans="2:9" ht="17.25" thickBot="1" x14ac:dyDescent="0.35">
      <c r="B63" s="61"/>
      <c r="C63" s="62" t="s">
        <v>62</v>
      </c>
      <c r="D63" s="62" t="s">
        <v>63</v>
      </c>
      <c r="E63" s="62" t="s">
        <v>64</v>
      </c>
      <c r="F63" s="62" t="s">
        <v>65</v>
      </c>
      <c r="G63" s="61" t="s">
        <v>1</v>
      </c>
      <c r="H63" s="61" t="s">
        <v>657</v>
      </c>
      <c r="I63" s="61" t="s">
        <v>658</v>
      </c>
    </row>
    <row r="64" spans="2:9" ht="17.25" thickTop="1" x14ac:dyDescent="0.3">
      <c r="B64" s="63" t="s">
        <v>722</v>
      </c>
      <c r="C64" s="70" t="str">
        <f>[1]TwelveBossTable!M93</f>
        <v>1,2,3,4,5,6,7,8,9,10,11,12,13,14,15,16,17,18,19,20,21,22,23,24,25</v>
      </c>
      <c r="D64" s="70" t="str">
        <f>[1]TwelveBossTable!M94</f>
        <v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v>
      </c>
      <c r="E64" s="70" t="str">
        <f>[1]TwelveBossTable!M95</f>
        <v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v>
      </c>
      <c r="F64" s="70" t="str">
        <f>[1]TwelveBossTable!M96</f>
        <v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v>
      </c>
      <c r="G64" s="65">
        <v>0</v>
      </c>
      <c r="H64" s="66">
        <v>0</v>
      </c>
      <c r="I64" s="67">
        <v>0</v>
      </c>
    </row>
    <row r="65" spans="2:9" x14ac:dyDescent="0.3">
      <c r="B65" s="63" t="s">
        <v>723</v>
      </c>
      <c r="C65" s="64" t="str">
        <f>C64&amp;","&amp;C66&amp;","&amp;C67&amp;","&amp;C68&amp;","&amp;C69&amp;","&amp;C70&amp;","&amp;C71&amp;","&amp;C72</f>
        <v>1,2,3,4,5,6,7,8,9,10,11,12,13,14,15,16,17,18,19,20,21,22,23,24,25,1E+97,2E+97,5E+97,1E+98,1.5E+98,2E+98,3E+98</v>
      </c>
      <c r="D65" s="64" t="str">
        <f t="shared" ref="D65:F65" si="17">D64&amp;","&amp;D66&amp;","&amp;D67&amp;","&amp;D68&amp;","&amp;D69&amp;","&amp;D70&amp;","&amp;D71&amp;","&amp;D72</f>
        <v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,25,25,25,25,25,25,25</v>
      </c>
      <c r="E65" s="64" t="str">
        <f t="shared" si="17"/>
        <v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,30,30,30,30,30,30,30</v>
      </c>
      <c r="F65" s="64" t="str">
        <f t="shared" si="17"/>
        <v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,10가,20가,50가,100가,150가,200가,300가</v>
      </c>
      <c r="G65" s="65">
        <v>0</v>
      </c>
      <c r="H65" s="66">
        <v>0</v>
      </c>
      <c r="I65" s="67">
        <v>0</v>
      </c>
    </row>
    <row r="66" spans="2:9" x14ac:dyDescent="0.3">
      <c r="B66" s="63">
        <v>234</v>
      </c>
      <c r="C66" s="64">
        <f t="shared" ref="C66:C72" si="18">G66*I66</f>
        <v>1.0000000000000001E+97</v>
      </c>
      <c r="D66" s="64">
        <v>25</v>
      </c>
      <c r="E66" s="64">
        <v>30</v>
      </c>
      <c r="F66" s="64" t="str">
        <f t="shared" ref="F66:F72" si="19">G66&amp;H66</f>
        <v>10가</v>
      </c>
      <c r="G66" s="69">
        <v>10</v>
      </c>
      <c r="H66" s="66" t="s">
        <v>680</v>
      </c>
      <c r="I66" s="67" t="str">
        <f t="shared" ref="I66:I72" si="20">VLOOKUP(H66,K:N,4,FALSE)</f>
        <v>1E+96</v>
      </c>
    </row>
    <row r="67" spans="2:9" x14ac:dyDescent="0.3">
      <c r="B67" s="63">
        <v>235</v>
      </c>
      <c r="C67" s="64">
        <f t="shared" si="18"/>
        <v>2.0000000000000001E+97</v>
      </c>
      <c r="D67" s="64">
        <v>25</v>
      </c>
      <c r="E67" s="64">
        <v>30</v>
      </c>
      <c r="F67" s="64" t="str">
        <f t="shared" si="19"/>
        <v>20가</v>
      </c>
      <c r="G67" s="69">
        <v>20</v>
      </c>
      <c r="H67" s="66" t="s">
        <v>680</v>
      </c>
      <c r="I67" s="67" t="str">
        <f t="shared" si="20"/>
        <v>1E+96</v>
      </c>
    </row>
    <row r="68" spans="2:9" x14ac:dyDescent="0.3">
      <c r="B68" s="63">
        <v>236</v>
      </c>
      <c r="C68" s="64">
        <f t="shared" si="18"/>
        <v>5E+97</v>
      </c>
      <c r="D68" s="64">
        <v>25</v>
      </c>
      <c r="E68" s="64">
        <v>30</v>
      </c>
      <c r="F68" s="64" t="str">
        <f t="shared" si="19"/>
        <v>50가</v>
      </c>
      <c r="G68" s="69">
        <v>50</v>
      </c>
      <c r="H68" s="66" t="s">
        <v>680</v>
      </c>
      <c r="I68" s="67" t="str">
        <f t="shared" si="20"/>
        <v>1E+96</v>
      </c>
    </row>
    <row r="69" spans="2:9" x14ac:dyDescent="0.3">
      <c r="B69" s="63">
        <v>237</v>
      </c>
      <c r="C69" s="64">
        <f t="shared" si="18"/>
        <v>1E+98</v>
      </c>
      <c r="D69" s="64">
        <v>25</v>
      </c>
      <c r="E69" s="64">
        <v>30</v>
      </c>
      <c r="F69" s="64" t="str">
        <f t="shared" si="19"/>
        <v>100가</v>
      </c>
      <c r="G69" s="69">
        <v>100</v>
      </c>
      <c r="H69" s="66" t="s">
        <v>680</v>
      </c>
      <c r="I69" s="67" t="str">
        <f t="shared" si="20"/>
        <v>1E+96</v>
      </c>
    </row>
    <row r="70" spans="2:9" x14ac:dyDescent="0.3">
      <c r="B70" s="63">
        <v>238</v>
      </c>
      <c r="C70" s="64">
        <f t="shared" si="18"/>
        <v>1.5000000000000001E+98</v>
      </c>
      <c r="D70" s="64">
        <v>25</v>
      </c>
      <c r="E70" s="64">
        <v>30</v>
      </c>
      <c r="F70" s="64" t="str">
        <f t="shared" si="19"/>
        <v>150가</v>
      </c>
      <c r="G70" s="69">
        <v>150</v>
      </c>
      <c r="H70" s="66" t="s">
        <v>680</v>
      </c>
      <c r="I70" s="67" t="str">
        <f t="shared" si="20"/>
        <v>1E+96</v>
      </c>
    </row>
    <row r="71" spans="2:9" x14ac:dyDescent="0.3">
      <c r="B71" s="63">
        <v>239</v>
      </c>
      <c r="C71" s="64">
        <f t="shared" si="18"/>
        <v>2E+98</v>
      </c>
      <c r="D71" s="64">
        <v>25</v>
      </c>
      <c r="E71" s="64">
        <v>30</v>
      </c>
      <c r="F71" s="64" t="str">
        <f t="shared" si="19"/>
        <v>200가</v>
      </c>
      <c r="G71" s="69">
        <v>200</v>
      </c>
      <c r="H71" s="66" t="s">
        <v>680</v>
      </c>
      <c r="I71" s="67" t="str">
        <f t="shared" si="20"/>
        <v>1E+96</v>
      </c>
    </row>
    <row r="72" spans="2:9" x14ac:dyDescent="0.3">
      <c r="B72" s="63">
        <v>240</v>
      </c>
      <c r="C72" s="64">
        <f t="shared" si="18"/>
        <v>3.0000000000000001E+98</v>
      </c>
      <c r="D72" s="64">
        <v>25</v>
      </c>
      <c r="E72" s="64">
        <v>30</v>
      </c>
      <c r="F72" s="64" t="str">
        <f t="shared" si="19"/>
        <v>300가</v>
      </c>
      <c r="G72" s="69">
        <v>300</v>
      </c>
      <c r="H72" s="66" t="s">
        <v>680</v>
      </c>
      <c r="I72" s="67" t="str">
        <f t="shared" si="20"/>
        <v>1E+96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TwelveBossTable</vt:lpstr>
      <vt:lpstr>Sheet1</vt:lpstr>
      <vt:lpstr>UnitExchage</vt:lpstr>
      <vt:lpstr>StageExpansion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2023-03-23T01:23:01Z</dcterms:modified>
</cp:coreProperties>
</file>