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A3E543C-3931-4A1F-952C-CBB040F9C560}" xr6:coauthVersionLast="47" xr6:coauthVersionMax="47" xr10:uidLastSave="{00000000-0000-0000-0000-000000000000}"/>
  <bookViews>
    <workbookView xWindow="-120" yWindow="-120" windowWidth="29040" windowHeight="15840" activeTab="1" xr2:uid="{51CAC96F-31B0-419B-A87D-9392A077AFC8}"/>
  </bookViews>
  <sheets>
    <sheet name="SumiTab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8" i="2" l="1"/>
  <c r="H57" i="2"/>
  <c r="H45" i="2"/>
  <c r="H46" i="2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44" i="2"/>
  <c r="H31" i="2"/>
  <c r="H32" i="2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30" i="2"/>
  <c r="B24" i="1"/>
  <c r="C24" i="1"/>
  <c r="D24" i="1"/>
  <c r="B25" i="1"/>
  <c r="C25" i="1"/>
  <c r="D25" i="1"/>
  <c r="B26" i="1"/>
  <c r="C26" i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D23" i="1"/>
  <c r="E23" i="1"/>
  <c r="C23" i="1"/>
  <c r="B23" i="1"/>
  <c r="E51" i="1" l="1"/>
  <c r="E50" i="1"/>
  <c r="E49" i="1"/>
  <c r="E45" i="1"/>
  <c r="E41" i="1"/>
  <c r="E37" i="1"/>
  <c r="E33" i="1"/>
  <c r="E29" i="1"/>
  <c r="E25" i="1"/>
  <c r="E48" i="1"/>
  <c r="E44" i="1"/>
  <c r="E40" i="1"/>
  <c r="E36" i="1"/>
  <c r="E32" i="1"/>
  <c r="E28" i="1"/>
  <c r="E24" i="1"/>
  <c r="E47" i="1"/>
  <c r="E43" i="1"/>
  <c r="E39" i="1"/>
  <c r="E35" i="1"/>
  <c r="E31" i="1"/>
  <c r="E27" i="1"/>
  <c r="E46" i="1"/>
  <c r="E42" i="1"/>
  <c r="E38" i="1"/>
  <c r="E34" i="1"/>
  <c r="E30" i="1"/>
  <c r="E26" i="1"/>
  <c r="F11" i="2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M26" i="2"/>
  <c r="L26" i="2"/>
  <c r="L25" i="2"/>
  <c r="M25" i="2" s="1"/>
  <c r="M24" i="2"/>
  <c r="L24" i="2"/>
  <c r="L23" i="2"/>
  <c r="M23" i="2" s="1"/>
  <c r="M22" i="2"/>
  <c r="L22" i="2"/>
  <c r="L21" i="2"/>
  <c r="M21" i="2" s="1"/>
  <c r="M20" i="2"/>
  <c r="L20" i="2"/>
  <c r="L19" i="2"/>
  <c r="M19" i="2" s="1"/>
  <c r="L18" i="2"/>
  <c r="M18" i="2" s="1"/>
  <c r="L17" i="2"/>
  <c r="M17" i="2" s="1"/>
  <c r="M16" i="2"/>
  <c r="L16" i="2"/>
  <c r="L15" i="2"/>
  <c r="M15" i="2" s="1"/>
  <c r="L14" i="2"/>
  <c r="M14" i="2" s="1"/>
  <c r="L13" i="2"/>
  <c r="M13" i="2" s="1"/>
  <c r="L12" i="2"/>
  <c r="M12" i="2" s="1"/>
  <c r="L11" i="2"/>
  <c r="M11" i="2" s="1"/>
  <c r="M10" i="2"/>
  <c r="L10" i="2"/>
  <c r="F10" i="2" a="1"/>
  <c r="F10" i="2" s="1"/>
  <c r="L9" i="2"/>
  <c r="M9" i="2" s="1"/>
  <c r="G9" i="2"/>
  <c r="C9" i="2" s="1"/>
  <c r="D9" i="2"/>
  <c r="M8" i="2"/>
  <c r="L8" i="2"/>
  <c r="F23" i="2" l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D22" i="2"/>
  <c r="G22" i="2"/>
  <c r="C22" i="2" s="1"/>
  <c r="G23" i="2"/>
  <c r="C23" i="2" s="1"/>
  <c r="D23" i="2"/>
  <c r="G10" i="2"/>
  <c r="C10" i="2" s="1"/>
  <c r="D10" i="2"/>
  <c r="G24" i="2" l="1"/>
  <c r="C24" i="2" s="1"/>
  <c r="D24" i="2"/>
  <c r="D11" i="2"/>
  <c r="G11" i="2"/>
  <c r="C11" i="2" s="1"/>
  <c r="G12" i="2" l="1"/>
  <c r="C12" i="2" s="1"/>
  <c r="D12" i="2"/>
  <c r="G25" i="2"/>
  <c r="C25" i="2" s="1"/>
  <c r="D25" i="2"/>
  <c r="D26" i="2" l="1"/>
  <c r="G26" i="2"/>
  <c r="C26" i="2" s="1"/>
  <c r="G13" i="2"/>
  <c r="C13" i="2" s="1"/>
  <c r="D13" i="2"/>
  <c r="D14" i="2" l="1"/>
  <c r="G14" i="2"/>
  <c r="C14" i="2" s="1"/>
  <c r="G27" i="2"/>
  <c r="C27" i="2" s="1"/>
  <c r="D27" i="2"/>
  <c r="D28" i="2" l="1"/>
  <c r="G28" i="2"/>
  <c r="C28" i="2" s="1"/>
  <c r="G15" i="2"/>
  <c r="C15" i="2" s="1"/>
  <c r="D15" i="2"/>
  <c r="G29" i="2" l="1"/>
  <c r="C29" i="2" s="1"/>
  <c r="D29" i="2"/>
  <c r="D16" i="2"/>
  <c r="G16" i="2"/>
  <c r="C16" i="2" s="1"/>
  <c r="G17" i="2" l="1"/>
  <c r="C17" i="2" s="1"/>
  <c r="D17" i="2"/>
  <c r="D30" i="2"/>
  <c r="G30" i="2"/>
  <c r="C30" i="2" s="1"/>
  <c r="D18" i="2" l="1"/>
  <c r="G18" i="2"/>
  <c r="C18" i="2" s="1"/>
  <c r="D31" i="2"/>
  <c r="G31" i="2"/>
  <c r="C31" i="2" s="1"/>
  <c r="G32" i="2" l="1"/>
  <c r="C32" i="2" s="1"/>
  <c r="D32" i="2"/>
  <c r="D19" i="2"/>
  <c r="G19" i="2"/>
  <c r="C19" i="2" s="1"/>
  <c r="G20" i="2" l="1"/>
  <c r="C20" i="2" s="1"/>
  <c r="D20" i="2"/>
  <c r="D33" i="2"/>
  <c r="G33" i="2"/>
  <c r="C33" i="2" s="1"/>
  <c r="G34" i="2" l="1"/>
  <c r="C34" i="2" s="1"/>
  <c r="D34" i="2"/>
  <c r="G21" i="2"/>
  <c r="C21" i="2" s="1"/>
  <c r="D21" i="2"/>
  <c r="G35" i="2" l="1"/>
  <c r="C35" i="2" s="1"/>
  <c r="D35" i="2"/>
  <c r="D36" i="2" l="1"/>
  <c r="G36" i="2"/>
  <c r="C36" i="2" s="1"/>
  <c r="D37" i="2" l="1"/>
  <c r="G37" i="2"/>
  <c r="C37" i="2" s="1"/>
  <c r="G38" i="2" l="1"/>
  <c r="C38" i="2" s="1"/>
  <c r="D38" i="2"/>
  <c r="D39" i="2" l="1"/>
  <c r="G39" i="2"/>
  <c r="C39" i="2" s="1"/>
  <c r="D40" i="2" l="1"/>
  <c r="G40" i="2"/>
  <c r="C40" i="2" s="1"/>
  <c r="G41" i="2" l="1"/>
  <c r="C41" i="2" s="1"/>
  <c r="D41" i="2"/>
  <c r="G42" i="2" l="1"/>
  <c r="C42" i="2" s="1"/>
  <c r="D42" i="2"/>
  <c r="G43" i="2" l="1"/>
  <c r="C43" i="2" s="1"/>
  <c r="D43" i="2"/>
  <c r="G44" i="2" l="1"/>
  <c r="C44" i="2" s="1"/>
  <c r="D44" i="2"/>
  <c r="G45" i="2" l="1"/>
  <c r="C45" i="2" s="1"/>
  <c r="D45" i="2"/>
  <c r="G46" i="2" l="1"/>
  <c r="C46" i="2" s="1"/>
  <c r="D46" i="2"/>
  <c r="G47" i="2" l="1"/>
  <c r="C47" i="2" s="1"/>
  <c r="D47" i="2"/>
  <c r="G48" i="2" l="1"/>
  <c r="C48" i="2" s="1"/>
  <c r="D48" i="2"/>
  <c r="G49" i="2" l="1"/>
  <c r="C49" i="2" s="1"/>
  <c r="D49" i="2"/>
  <c r="G50" i="2" l="1"/>
  <c r="C50" i="2" s="1"/>
  <c r="D50" i="2"/>
  <c r="G51" i="2" l="1"/>
  <c r="C51" i="2" s="1"/>
  <c r="D51" i="2"/>
  <c r="G52" i="2" l="1"/>
  <c r="C52" i="2" s="1"/>
  <c r="D52" i="2"/>
  <c r="G53" i="2" l="1"/>
  <c r="C53" i="2" s="1"/>
  <c r="D53" i="2"/>
  <c r="G54" i="2" l="1"/>
  <c r="C54" i="2" s="1"/>
  <c r="D54" i="2"/>
  <c r="G55" i="2" l="1"/>
  <c r="C55" i="2" s="1"/>
  <c r="D55" i="2"/>
  <c r="G56" i="2" l="1"/>
  <c r="C56" i="2" s="1"/>
  <c r="D56" i="2"/>
  <c r="G57" i="2" l="1"/>
  <c r="C57" i="2" s="1"/>
  <c r="D57" i="2"/>
  <c r="G58" i="2" l="1"/>
  <c r="C58" i="2" s="1"/>
  <c r="D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<sst xmlns="http://schemas.openxmlformats.org/spreadsheetml/2006/main" count="72" uniqueCount="70">
  <si>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</si>
  <si>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</si>
  <si>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</si>
  <si>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</si>
  <si>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</si>
  <si>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1긍</t>
    <phoneticPr fontId="1" type="noConversion"/>
  </si>
  <si>
    <t>4000갈</t>
    <phoneticPr fontId="1" type="noConversion"/>
  </si>
  <si>
    <t>2000갈</t>
    <phoneticPr fontId="1" type="noConversion"/>
  </si>
  <si>
    <t>1000갈</t>
    <phoneticPr fontId="1" type="noConversion"/>
  </si>
  <si>
    <t>500갈</t>
    <phoneticPr fontId="1" type="noConversion"/>
  </si>
  <si>
    <t>100갈</t>
    <phoneticPr fontId="1" type="noConversion"/>
  </si>
  <si>
    <t>10갈</t>
    <phoneticPr fontId="1" type="noConversion"/>
  </si>
  <si>
    <t>1갈</t>
    <phoneticPr fontId="1" type="noConversion"/>
  </si>
  <si>
    <t>1000긍</t>
    <phoneticPr fontId="1" type="noConversion"/>
  </si>
  <si>
    <t>5000긍</t>
    <phoneticPr fontId="1" type="noConversion"/>
  </si>
  <si>
    <t>500긍</t>
    <phoneticPr fontId="1" type="noConversion"/>
  </si>
  <si>
    <t>300긍</t>
    <phoneticPr fontId="1" type="noConversion"/>
  </si>
  <si>
    <t>6000갈</t>
    <phoneticPr fontId="1" type="noConversion"/>
  </si>
  <si>
    <t>100긍</t>
    <phoneticPr fontId="1" type="noConversion"/>
  </si>
  <si>
    <t>10긍</t>
    <phoneticPr fontId="1" type="noConversion"/>
  </si>
  <si>
    <t>30긍</t>
    <phoneticPr fontId="1" type="noConversion"/>
  </si>
  <si>
    <t>5000갈</t>
    <phoneticPr fontId="1" type="noConversion"/>
  </si>
  <si>
    <t>3000갈</t>
    <phoneticPr fontId="1" type="noConversion"/>
  </si>
  <si>
    <t>8000긍</t>
    <phoneticPr fontId="1" type="noConversion"/>
  </si>
  <si>
    <t>2000긍</t>
    <phoneticPr fontId="1" type="noConversion"/>
  </si>
  <si>
    <t>50긍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</si>
  <si>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</si>
  <si>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</si>
  <si>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</si>
  <si>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</si>
  <si>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</si>
  <si>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</si>
  <si>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</si>
  <si>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</si>
  <si>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</si>
  <si>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</si>
  <si>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</si>
  <si>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만</t>
    <phoneticPr fontId="1" type="noConversion"/>
  </si>
  <si>
    <t>겁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</si>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</sst>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6" fillId="0" borderId="0" xfId="2" applyFont="1" applyFill="1">
      <alignment vertical="center"/>
    </xf>
    <xf numFmtId="0" fontId="6" fillId="0" borderId="0" xfId="1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zoomScaleNormal="100" workbookViewId="0">
      <pane ySplit="1" topLeftCell="A2" activePane="bottomLeft" state="frozen"/>
      <selection pane="bottomLeft" activeCell="E33" sqref="E33"/>
    </sheetView>
  </sheetViews>
  <sheetFormatPr defaultRowHeight="16.5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>
      <c r="A2" s="1">
        <v>0</v>
      </c>
      <c r="B2" s="4">
        <v>1.0000000000000001E+84</v>
      </c>
      <c r="C2" s="1" t="s">
        <v>5</v>
      </c>
      <c r="D2" s="1">
        <v>43</v>
      </c>
      <c r="E2" s="1">
        <v>2</v>
      </c>
    </row>
    <row r="3" spans="1:5" s="1" customFormat="1">
      <c r="A3" s="1">
        <v>1</v>
      </c>
      <c r="B3" s="4">
        <v>1E+85</v>
      </c>
      <c r="C3" s="2" t="s">
        <v>19</v>
      </c>
      <c r="D3" s="1">
        <v>43</v>
      </c>
      <c r="E3" s="1">
        <v>2.1</v>
      </c>
    </row>
    <row r="4" spans="1:5" s="1" customFormat="1">
      <c r="A4" s="1">
        <v>2</v>
      </c>
      <c r="B4" s="4">
        <v>3E+85</v>
      </c>
      <c r="C4" s="2" t="s">
        <v>20</v>
      </c>
      <c r="D4" s="1">
        <v>43</v>
      </c>
      <c r="E4" s="1">
        <v>2.2000000000000002</v>
      </c>
    </row>
    <row r="5" spans="1:5" s="1" customFormat="1">
      <c r="A5" s="1">
        <v>3</v>
      </c>
      <c r="B5" s="4">
        <v>5.0000000000000001E+85</v>
      </c>
      <c r="C5" s="2" t="s">
        <v>25</v>
      </c>
      <c r="D5" s="1">
        <v>43</v>
      </c>
      <c r="E5" s="1">
        <v>2.2999999999999998</v>
      </c>
    </row>
    <row r="6" spans="1:5" s="1" customFormat="1">
      <c r="A6" s="1">
        <v>4</v>
      </c>
      <c r="B6" s="4">
        <v>1E+86</v>
      </c>
      <c r="C6" s="2" t="s">
        <v>18</v>
      </c>
      <c r="D6" s="1">
        <v>43</v>
      </c>
      <c r="E6" s="1">
        <v>2.4</v>
      </c>
    </row>
    <row r="7" spans="1:5" s="1" customFormat="1">
      <c r="A7" s="1">
        <v>5</v>
      </c>
      <c r="B7" s="4">
        <v>2.9999999999999998E+86</v>
      </c>
      <c r="C7" s="2" t="s">
        <v>16</v>
      </c>
      <c r="D7" s="1">
        <v>43</v>
      </c>
      <c r="E7" s="1">
        <v>2.5</v>
      </c>
    </row>
    <row r="8" spans="1:5" s="1" customFormat="1">
      <c r="A8" s="1">
        <v>6</v>
      </c>
      <c r="B8" s="4">
        <v>4.9999999999999998E+86</v>
      </c>
      <c r="C8" s="2" t="s">
        <v>15</v>
      </c>
      <c r="D8" s="1">
        <v>43</v>
      </c>
      <c r="E8" s="1">
        <v>2.7</v>
      </c>
    </row>
    <row r="9" spans="1:5">
      <c r="A9" s="1">
        <v>7</v>
      </c>
      <c r="B9" s="4">
        <v>9.9999999999999996E+86</v>
      </c>
      <c r="C9" s="2" t="s">
        <v>13</v>
      </c>
      <c r="D9" s="1">
        <v>43</v>
      </c>
      <c r="E9" s="1">
        <v>2.9</v>
      </c>
    </row>
    <row r="10" spans="1:5">
      <c r="A10" s="1">
        <v>8</v>
      </c>
      <c r="B10" s="4">
        <v>1.9999999999999999E+87</v>
      </c>
      <c r="C10" s="2" t="s">
        <v>24</v>
      </c>
      <c r="D10" s="1">
        <v>43</v>
      </c>
      <c r="E10" s="1">
        <v>3.1</v>
      </c>
    </row>
    <row r="11" spans="1:5">
      <c r="A11" s="1">
        <v>9</v>
      </c>
      <c r="B11" s="4">
        <v>4.9999999999999998E+87</v>
      </c>
      <c r="C11" s="2" t="s">
        <v>14</v>
      </c>
      <c r="D11" s="1">
        <v>43</v>
      </c>
      <c r="E11" s="1">
        <v>3.3</v>
      </c>
    </row>
    <row r="12" spans="1:5">
      <c r="A12" s="1">
        <v>10</v>
      </c>
      <c r="B12" s="4">
        <v>7.9999999999999997E+87</v>
      </c>
      <c r="C12" t="s">
        <v>23</v>
      </c>
      <c r="D12" s="1">
        <v>43</v>
      </c>
      <c r="E12" s="1">
        <v>3.5</v>
      </c>
    </row>
    <row r="13" spans="1:5">
      <c r="A13" s="1">
        <v>11</v>
      </c>
      <c r="B13" s="4">
        <v>9.9999999999999996E+87</v>
      </c>
      <c r="C13" t="s">
        <v>12</v>
      </c>
      <c r="D13" s="1">
        <v>43</v>
      </c>
      <c r="E13" s="1">
        <v>4</v>
      </c>
    </row>
    <row r="14" spans="1:5">
      <c r="A14" s="1">
        <v>12</v>
      </c>
      <c r="B14" s="4">
        <v>9.9999999999999999E+88</v>
      </c>
      <c r="C14" t="s">
        <v>11</v>
      </c>
      <c r="D14" s="1">
        <v>43</v>
      </c>
      <c r="E14" s="1">
        <v>4.5</v>
      </c>
    </row>
    <row r="15" spans="1:5">
      <c r="A15" s="1">
        <v>13</v>
      </c>
      <c r="B15" s="4">
        <v>9.9999999999999997E+89</v>
      </c>
      <c r="C15" t="s">
        <v>10</v>
      </c>
      <c r="D15" s="1">
        <v>43</v>
      </c>
      <c r="E15" s="1">
        <v>5</v>
      </c>
    </row>
    <row r="16" spans="1:5">
      <c r="A16" s="1">
        <v>14</v>
      </c>
      <c r="B16" s="4">
        <v>5.0000000000000004E+90</v>
      </c>
      <c r="C16" t="s">
        <v>9</v>
      </c>
      <c r="D16" s="1">
        <v>43</v>
      </c>
      <c r="E16" s="1">
        <v>5.5</v>
      </c>
    </row>
    <row r="17" spans="1:5">
      <c r="A17" s="1">
        <v>15</v>
      </c>
      <c r="B17" s="4">
        <v>1.0000000000000001E+91</v>
      </c>
      <c r="C17" t="s">
        <v>8</v>
      </c>
      <c r="D17" s="1">
        <v>43</v>
      </c>
      <c r="E17" s="1">
        <v>6</v>
      </c>
    </row>
    <row r="18" spans="1:5">
      <c r="A18" s="1">
        <v>16</v>
      </c>
      <c r="B18" s="4">
        <v>2.0000000000000002E+91</v>
      </c>
      <c r="C18" t="s">
        <v>7</v>
      </c>
      <c r="D18" s="1">
        <v>43</v>
      </c>
      <c r="E18" s="1">
        <v>7</v>
      </c>
    </row>
    <row r="19" spans="1:5" s="3" customFormat="1">
      <c r="A19" s="3">
        <v>17</v>
      </c>
      <c r="B19" s="4">
        <v>3.0000000000000001E+91</v>
      </c>
      <c r="C19" s="3" t="s">
        <v>22</v>
      </c>
      <c r="D19" s="1">
        <v>43</v>
      </c>
      <c r="E19" s="1">
        <v>8</v>
      </c>
    </row>
    <row r="20" spans="1:5">
      <c r="A20" s="1">
        <v>18</v>
      </c>
      <c r="B20" s="4">
        <v>4.0000000000000003E+91</v>
      </c>
      <c r="C20" t="s">
        <v>6</v>
      </c>
      <c r="D20" s="1">
        <v>43</v>
      </c>
      <c r="E20" s="1">
        <v>9</v>
      </c>
    </row>
    <row r="21" spans="1:5">
      <c r="A21" s="3">
        <v>19</v>
      </c>
      <c r="B21" s="4">
        <v>5.0000000000000002E+91</v>
      </c>
      <c r="C21" t="s">
        <v>21</v>
      </c>
      <c r="D21" s="1">
        <v>43</v>
      </c>
      <c r="E21" s="1">
        <v>11</v>
      </c>
    </row>
    <row r="22" spans="1:5">
      <c r="A22" s="1">
        <v>20</v>
      </c>
      <c r="B22" s="4">
        <v>6.0000000000000001E+91</v>
      </c>
      <c r="C22" t="s">
        <v>17</v>
      </c>
      <c r="D22" s="1">
        <v>43</v>
      </c>
      <c r="E22" s="1">
        <v>13</v>
      </c>
    </row>
    <row r="23" spans="1:5">
      <c r="A23" s="19">
        <v>21</v>
      </c>
      <c r="B23">
        <f>VLOOKUP(A23+1,Balance!B:H,2,FALSE)</f>
        <v>7E+91</v>
      </c>
      <c r="C23" t="str">
        <f>VLOOKUP(A23+1,Balance!B:H,3,FALSE)</f>
        <v>7000갈</v>
      </c>
      <c r="D23">
        <f>D22</f>
        <v>43</v>
      </c>
      <c r="E23">
        <f>VLOOKUP(A23+1,Balance!B:H,7,FALSE)</f>
        <v>15</v>
      </c>
    </row>
    <row r="24" spans="1:5">
      <c r="A24" s="20">
        <v>22</v>
      </c>
      <c r="B24">
        <f>VLOOKUP(A24+1,Balance!B:H,2,FALSE)</f>
        <v>1E+92</v>
      </c>
      <c r="C24" t="str">
        <f>VLOOKUP(A24+1,Balance!B:H,3,FALSE)</f>
        <v>1라</v>
      </c>
      <c r="D24">
        <f t="shared" ref="D24:D51" si="0">D23</f>
        <v>43</v>
      </c>
      <c r="E24">
        <f>VLOOKUP(A24+1,Balance!B:H,7,FALSE)</f>
        <v>17</v>
      </c>
    </row>
    <row r="25" spans="1:5">
      <c r="A25" s="19">
        <v>23</v>
      </c>
      <c r="B25">
        <f>VLOOKUP(A25+1,Balance!B:H,2,FALSE)</f>
        <v>3.0000000000000001E+92</v>
      </c>
      <c r="C25" t="str">
        <f>VLOOKUP(A25+1,Balance!B:H,3,FALSE)</f>
        <v>3라</v>
      </c>
      <c r="D25">
        <f t="shared" si="0"/>
        <v>43</v>
      </c>
      <c r="E25">
        <f>VLOOKUP(A25+1,Balance!B:H,7,FALSE)</f>
        <v>19</v>
      </c>
    </row>
    <row r="26" spans="1:5">
      <c r="A26" s="20">
        <v>24</v>
      </c>
      <c r="B26">
        <f>VLOOKUP(A26+1,Balance!B:H,2,FALSE)</f>
        <v>5.0000000000000002E+92</v>
      </c>
      <c r="C26" t="str">
        <f>VLOOKUP(A26+1,Balance!B:H,3,FALSE)</f>
        <v>5라</v>
      </c>
      <c r="D26">
        <f t="shared" si="0"/>
        <v>43</v>
      </c>
      <c r="E26">
        <f>VLOOKUP(A26+1,Balance!B:H,7,FALSE)</f>
        <v>21</v>
      </c>
    </row>
    <row r="27" spans="1:5">
      <c r="A27" s="19">
        <v>25</v>
      </c>
      <c r="B27">
        <f>VLOOKUP(A27+1,Balance!B:H,2,FALSE)</f>
        <v>1E+93</v>
      </c>
      <c r="C27" t="str">
        <f>VLOOKUP(A27+1,Balance!B:H,3,FALSE)</f>
        <v>10라</v>
      </c>
      <c r="D27">
        <f t="shared" si="0"/>
        <v>43</v>
      </c>
      <c r="E27">
        <f>VLOOKUP(A27+1,Balance!B:H,7,FALSE)</f>
        <v>23</v>
      </c>
    </row>
    <row r="28" spans="1:5">
      <c r="A28" s="20">
        <v>26</v>
      </c>
      <c r="B28">
        <f>VLOOKUP(A28+1,Balance!B:H,2,FALSE)</f>
        <v>2.0000000000000001E+93</v>
      </c>
      <c r="C28" t="str">
        <f>VLOOKUP(A28+1,Balance!B:H,3,FALSE)</f>
        <v>20라</v>
      </c>
      <c r="D28">
        <f t="shared" si="0"/>
        <v>43</v>
      </c>
      <c r="E28">
        <f>VLOOKUP(A28+1,Balance!B:H,7,FALSE)</f>
        <v>25</v>
      </c>
    </row>
    <row r="29" spans="1:5">
      <c r="A29" s="19">
        <v>27</v>
      </c>
      <c r="B29">
        <f>VLOOKUP(A29+1,Balance!B:H,2,FALSE)</f>
        <v>5.0000000000000001E+93</v>
      </c>
      <c r="C29" t="str">
        <f>VLOOKUP(A29+1,Balance!B:H,3,FALSE)</f>
        <v>50라</v>
      </c>
      <c r="D29">
        <f t="shared" si="0"/>
        <v>43</v>
      </c>
      <c r="E29">
        <f>VLOOKUP(A29+1,Balance!B:H,7,FALSE)</f>
        <v>27</v>
      </c>
    </row>
    <row r="30" spans="1:5">
      <c r="A30" s="20">
        <v>28</v>
      </c>
      <c r="B30">
        <f>VLOOKUP(A30+1,Balance!B:H,2,FALSE)</f>
        <v>1E+94</v>
      </c>
      <c r="C30" t="str">
        <f>VLOOKUP(A30+1,Balance!B:H,3,FALSE)</f>
        <v>100라</v>
      </c>
      <c r="D30">
        <f t="shared" si="0"/>
        <v>43</v>
      </c>
      <c r="E30">
        <f>VLOOKUP(A30+1,Balance!B:H,7,FALSE)</f>
        <v>29</v>
      </c>
    </row>
    <row r="31" spans="1:5">
      <c r="A31" s="19">
        <v>29</v>
      </c>
      <c r="B31">
        <f>VLOOKUP(A31+1,Balance!B:H,2,FALSE)</f>
        <v>2E+94</v>
      </c>
      <c r="C31" t="str">
        <f>VLOOKUP(A31+1,Balance!B:H,3,FALSE)</f>
        <v>200라</v>
      </c>
      <c r="D31">
        <f t="shared" si="0"/>
        <v>43</v>
      </c>
      <c r="E31">
        <f>VLOOKUP(A31+1,Balance!B:H,7,FALSE)</f>
        <v>31</v>
      </c>
    </row>
    <row r="32" spans="1:5">
      <c r="A32" s="20">
        <v>30</v>
      </c>
      <c r="B32">
        <f>VLOOKUP(A32+1,Balance!B:H,2,FALSE)</f>
        <v>5.0000000000000001E+94</v>
      </c>
      <c r="C32" t="str">
        <f>VLOOKUP(A32+1,Balance!B:H,3,FALSE)</f>
        <v>500라</v>
      </c>
      <c r="D32">
        <f t="shared" si="0"/>
        <v>43</v>
      </c>
      <c r="E32">
        <f>VLOOKUP(A32+1,Balance!B:H,7,FALSE)</f>
        <v>33</v>
      </c>
    </row>
    <row r="33" spans="1:5">
      <c r="A33" s="19">
        <v>31</v>
      </c>
      <c r="B33">
        <f>VLOOKUP(A33+1,Balance!B:H,2,FALSE)</f>
        <v>1E+95</v>
      </c>
      <c r="C33" t="str">
        <f>VLOOKUP(A33+1,Balance!B:H,3,FALSE)</f>
        <v>1000라</v>
      </c>
      <c r="D33">
        <f t="shared" si="0"/>
        <v>43</v>
      </c>
      <c r="E33">
        <f>VLOOKUP(A33+1,Balance!B:H,7,FALSE)</f>
        <v>35</v>
      </c>
    </row>
    <row r="34" spans="1:5">
      <c r="A34" s="20">
        <v>32</v>
      </c>
      <c r="B34">
        <f>VLOOKUP(A34+1,Balance!B:H,2,FALSE)</f>
        <v>2E+95</v>
      </c>
      <c r="C34" t="str">
        <f>VLOOKUP(A34+1,Balance!B:H,3,FALSE)</f>
        <v>2000라</v>
      </c>
      <c r="D34">
        <f t="shared" si="0"/>
        <v>43</v>
      </c>
      <c r="E34">
        <f>VLOOKUP(A34+1,Balance!B:H,7,FALSE)</f>
        <v>37</v>
      </c>
    </row>
    <row r="35" spans="1:5">
      <c r="A35" s="19">
        <v>33</v>
      </c>
      <c r="B35">
        <f>VLOOKUP(A35+1,Balance!B:H,2,FALSE)</f>
        <v>5.0000000000000002E+95</v>
      </c>
      <c r="C35" t="str">
        <f>VLOOKUP(A35+1,Balance!B:H,3,FALSE)</f>
        <v>5000라</v>
      </c>
      <c r="D35">
        <f t="shared" si="0"/>
        <v>43</v>
      </c>
      <c r="E35">
        <f>VLOOKUP(A35+1,Balance!B:H,7,FALSE)</f>
        <v>39</v>
      </c>
    </row>
    <row r="36" spans="1:5">
      <c r="A36" s="20">
        <v>34</v>
      </c>
      <c r="B36">
        <f>VLOOKUP(A36+1,Balance!B:H,2,FALSE)</f>
        <v>7E+95</v>
      </c>
      <c r="C36" t="str">
        <f>VLOOKUP(A36+1,Balance!B:H,3,FALSE)</f>
        <v>7000라</v>
      </c>
      <c r="D36">
        <f t="shared" si="0"/>
        <v>43</v>
      </c>
      <c r="E36">
        <f>VLOOKUP(A36+1,Balance!B:H,7,FALSE)</f>
        <v>41</v>
      </c>
    </row>
    <row r="37" spans="1:5">
      <c r="A37" s="19">
        <v>35</v>
      </c>
      <c r="B37">
        <f>VLOOKUP(A37+1,Balance!B:H,2,FALSE)</f>
        <v>1E+96</v>
      </c>
      <c r="C37" t="str">
        <f>VLOOKUP(A37+1,Balance!B:H,3,FALSE)</f>
        <v>1가</v>
      </c>
      <c r="D37">
        <f t="shared" si="0"/>
        <v>43</v>
      </c>
      <c r="E37">
        <f>VLOOKUP(A37+1,Balance!B:H,7,FALSE)</f>
        <v>45</v>
      </c>
    </row>
    <row r="38" spans="1:5">
      <c r="A38" s="20">
        <v>36</v>
      </c>
      <c r="B38">
        <f>VLOOKUP(A38+1,Balance!B:H,2,FALSE)</f>
        <v>3E+96</v>
      </c>
      <c r="C38" t="str">
        <f>VLOOKUP(A38+1,Balance!B:H,3,FALSE)</f>
        <v>3가</v>
      </c>
      <c r="D38">
        <f t="shared" si="0"/>
        <v>43</v>
      </c>
      <c r="E38">
        <f>VLOOKUP(A38+1,Balance!B:H,7,FALSE)</f>
        <v>49</v>
      </c>
    </row>
    <row r="39" spans="1:5">
      <c r="A39" s="19">
        <v>37</v>
      </c>
      <c r="B39">
        <f>VLOOKUP(A39+1,Balance!B:H,2,FALSE)</f>
        <v>5.0000000000000004E+96</v>
      </c>
      <c r="C39" t="str">
        <f>VLOOKUP(A39+1,Balance!B:H,3,FALSE)</f>
        <v>5가</v>
      </c>
      <c r="D39">
        <f t="shared" si="0"/>
        <v>43</v>
      </c>
      <c r="E39">
        <f>VLOOKUP(A39+1,Balance!B:H,7,FALSE)</f>
        <v>53</v>
      </c>
    </row>
    <row r="40" spans="1:5">
      <c r="A40" s="20">
        <v>38</v>
      </c>
      <c r="B40">
        <f>VLOOKUP(A40+1,Balance!B:H,2,FALSE)</f>
        <v>1.0000000000000001E+97</v>
      </c>
      <c r="C40" t="str">
        <f>VLOOKUP(A40+1,Balance!B:H,3,FALSE)</f>
        <v>10가</v>
      </c>
      <c r="D40">
        <f t="shared" si="0"/>
        <v>43</v>
      </c>
      <c r="E40">
        <f>VLOOKUP(A40+1,Balance!B:H,7,FALSE)</f>
        <v>57</v>
      </c>
    </row>
    <row r="41" spans="1:5">
      <c r="A41" s="19">
        <v>39</v>
      </c>
      <c r="B41">
        <f>VLOOKUP(A41+1,Balance!B:H,2,FALSE)</f>
        <v>2.0000000000000001E+97</v>
      </c>
      <c r="C41" t="str">
        <f>VLOOKUP(A41+1,Balance!B:H,3,FALSE)</f>
        <v>20가</v>
      </c>
      <c r="D41">
        <f t="shared" si="0"/>
        <v>43</v>
      </c>
      <c r="E41">
        <f>VLOOKUP(A41+1,Balance!B:H,7,FALSE)</f>
        <v>61</v>
      </c>
    </row>
    <row r="42" spans="1:5">
      <c r="A42" s="20">
        <v>40</v>
      </c>
      <c r="B42">
        <f>VLOOKUP(A42+1,Balance!B:H,2,FALSE)</f>
        <v>5E+97</v>
      </c>
      <c r="C42" t="str">
        <f>VLOOKUP(A42+1,Balance!B:H,3,FALSE)</f>
        <v>50가</v>
      </c>
      <c r="D42">
        <f t="shared" si="0"/>
        <v>43</v>
      </c>
      <c r="E42">
        <f>VLOOKUP(A42+1,Balance!B:H,7,FALSE)</f>
        <v>65</v>
      </c>
    </row>
    <row r="43" spans="1:5">
      <c r="A43" s="19">
        <v>41</v>
      </c>
      <c r="B43">
        <f>VLOOKUP(A43+1,Balance!B:H,2,FALSE)</f>
        <v>1E+98</v>
      </c>
      <c r="C43" t="str">
        <f>VLOOKUP(A43+1,Balance!B:H,3,FALSE)</f>
        <v>100가</v>
      </c>
      <c r="D43">
        <f t="shared" si="0"/>
        <v>43</v>
      </c>
      <c r="E43">
        <f>VLOOKUP(A43+1,Balance!B:H,7,FALSE)</f>
        <v>69</v>
      </c>
    </row>
    <row r="44" spans="1:5">
      <c r="A44" s="20">
        <v>42</v>
      </c>
      <c r="B44">
        <f>VLOOKUP(A44+1,Balance!B:H,2,FALSE)</f>
        <v>2E+98</v>
      </c>
      <c r="C44" t="str">
        <f>VLOOKUP(A44+1,Balance!B:H,3,FALSE)</f>
        <v>200가</v>
      </c>
      <c r="D44">
        <f t="shared" si="0"/>
        <v>43</v>
      </c>
      <c r="E44">
        <f>VLOOKUP(A44+1,Balance!B:H,7,FALSE)</f>
        <v>73</v>
      </c>
    </row>
    <row r="45" spans="1:5">
      <c r="A45" s="19">
        <v>43</v>
      </c>
      <c r="B45">
        <f>VLOOKUP(A45+1,Balance!B:H,2,FALSE)</f>
        <v>5.0000000000000004E+98</v>
      </c>
      <c r="C45" t="str">
        <f>VLOOKUP(A45+1,Balance!B:H,3,FALSE)</f>
        <v>500가</v>
      </c>
      <c r="D45">
        <f t="shared" si="0"/>
        <v>43</v>
      </c>
      <c r="E45">
        <f>VLOOKUP(A45+1,Balance!B:H,7,FALSE)</f>
        <v>77</v>
      </c>
    </row>
    <row r="46" spans="1:5">
      <c r="A46" s="20">
        <v>44</v>
      </c>
      <c r="B46">
        <f>VLOOKUP(A46+1,Balance!B:H,2,FALSE)</f>
        <v>1.0000000000000001E+99</v>
      </c>
      <c r="C46" t="str">
        <f>VLOOKUP(A46+1,Balance!B:H,3,FALSE)</f>
        <v>1000가</v>
      </c>
      <c r="D46">
        <f t="shared" si="0"/>
        <v>43</v>
      </c>
      <c r="E46">
        <f>VLOOKUP(A46+1,Balance!B:H,7,FALSE)</f>
        <v>81</v>
      </c>
    </row>
    <row r="47" spans="1:5">
      <c r="A47" s="19">
        <v>45</v>
      </c>
      <c r="B47">
        <f>VLOOKUP(A47+1,Balance!B:H,2,FALSE)</f>
        <v>2.0000000000000002E+99</v>
      </c>
      <c r="C47" t="str">
        <f>VLOOKUP(A47+1,Balance!B:H,3,FALSE)</f>
        <v>2000가</v>
      </c>
      <c r="D47">
        <f t="shared" si="0"/>
        <v>43</v>
      </c>
      <c r="E47">
        <f>VLOOKUP(A47+1,Balance!B:H,7,FALSE)</f>
        <v>85</v>
      </c>
    </row>
    <row r="48" spans="1:5">
      <c r="A48" s="20">
        <v>46</v>
      </c>
      <c r="B48">
        <f>VLOOKUP(A48+1,Balance!B:H,2,FALSE)</f>
        <v>5.0000000000000001E+99</v>
      </c>
      <c r="C48" t="str">
        <f>VLOOKUP(A48+1,Balance!B:H,3,FALSE)</f>
        <v>5000가</v>
      </c>
      <c r="D48">
        <f t="shared" si="0"/>
        <v>43</v>
      </c>
      <c r="E48">
        <f>VLOOKUP(A48+1,Balance!B:H,7,FALSE)</f>
        <v>89</v>
      </c>
    </row>
    <row r="49" spans="1:5">
      <c r="A49" s="19">
        <v>47</v>
      </c>
      <c r="B49">
        <f>VLOOKUP(A49+1,Balance!B:H,2,FALSE)</f>
        <v>7.0000000000000005E+99</v>
      </c>
      <c r="C49" t="str">
        <f>VLOOKUP(A49+1,Balance!B:H,3,FALSE)</f>
        <v>7000가</v>
      </c>
      <c r="D49">
        <f t="shared" si="0"/>
        <v>43</v>
      </c>
      <c r="E49">
        <f>VLOOKUP(A49+1,Balance!B:H,7,FALSE)</f>
        <v>93</v>
      </c>
    </row>
    <row r="50" spans="1:5">
      <c r="A50" s="20">
        <v>48</v>
      </c>
      <c r="B50">
        <f>VLOOKUP(A50+1,Balance!B:H,2,FALSE)</f>
        <v>1E+100</v>
      </c>
      <c r="C50" t="str">
        <f>VLOOKUP(A50+1,Balance!B:H,3,FALSE)</f>
        <v>1언</v>
      </c>
      <c r="D50">
        <f t="shared" si="0"/>
        <v>43</v>
      </c>
      <c r="E50">
        <f>VLOOKUP(A50+1,Balance!B:H,7,FALSE)</f>
        <v>101</v>
      </c>
    </row>
    <row r="51" spans="1:5">
      <c r="A51" s="19">
        <v>49</v>
      </c>
      <c r="B51">
        <f>VLOOKUP(A51+1,Balance!B:H,2,FALSE)</f>
        <v>3.0000000000000002E+100</v>
      </c>
      <c r="C51" t="str">
        <f>VLOOKUP(A51+1,Balance!B:H,3,FALSE)</f>
        <v>3언</v>
      </c>
      <c r="D51">
        <f t="shared" si="0"/>
        <v>43</v>
      </c>
      <c r="E51">
        <f>VLOOKUP(A51+1,Balance!B:H,7,FALSE)</f>
        <v>109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C2E2-3433-4F40-8CE5-1966FE7B5EC5}">
  <dimension ref="A1:V59"/>
  <sheetViews>
    <sheetView tabSelected="1" topLeftCell="A6" workbookViewId="0">
      <selection activeCell="I22" sqref="I22"/>
    </sheetView>
  </sheetViews>
  <sheetFormatPr defaultColWidth="8.75" defaultRowHeight="16.5"/>
  <cols>
    <col min="1" max="1" width="4.5" style="11" customWidth="1"/>
    <col min="2" max="2" width="8.75" style="12"/>
    <col min="3" max="3" width="10.25" style="12" customWidth="1"/>
    <col min="4" max="4" width="11.875" style="14" bestFit="1" customWidth="1"/>
    <col min="5" max="5" width="11.375" style="12" bestFit="1" customWidth="1"/>
    <col min="6" max="6" width="14.875" style="12" customWidth="1"/>
    <col min="7" max="7" width="19.25" style="12" bestFit="1" customWidth="1"/>
    <col min="8" max="9" width="19.25" style="12" customWidth="1"/>
    <col min="10" max="10" width="14.625" style="12" bestFit="1" customWidth="1"/>
    <col min="11" max="11" width="19.375" style="12" customWidth="1"/>
    <col min="12" max="16384" width="8.75" style="11"/>
  </cols>
  <sheetData>
    <row r="1" spans="1:13" s="7" customFormat="1" ht="16.5" customHeight="1">
      <c r="A1" s="21" t="s">
        <v>26</v>
      </c>
      <c r="B1" s="22"/>
      <c r="C1" s="5"/>
      <c r="D1" s="6"/>
      <c r="E1" s="5"/>
      <c r="F1" s="5"/>
      <c r="G1" s="5"/>
      <c r="H1" s="5"/>
      <c r="I1" s="5"/>
      <c r="J1" s="5"/>
      <c r="K1" s="5"/>
    </row>
    <row r="2" spans="1:13" s="10" customFormat="1" ht="17.25" customHeight="1" thickBot="1">
      <c r="A2" s="23"/>
      <c r="B2" s="24"/>
      <c r="C2" s="8"/>
      <c r="D2" s="9"/>
      <c r="E2" s="8"/>
      <c r="F2" s="8"/>
      <c r="G2" s="8"/>
      <c r="H2" s="8"/>
      <c r="I2" s="8"/>
      <c r="J2" s="8"/>
      <c r="K2" s="8"/>
    </row>
    <row r="5" spans="1:13">
      <c r="C5" s="13"/>
      <c r="E5" s="13"/>
      <c r="F5" s="13"/>
    </row>
    <row r="6" spans="1:13">
      <c r="B6" s="12" t="s">
        <v>27</v>
      </c>
      <c r="J6" s="12" t="s">
        <v>28</v>
      </c>
    </row>
    <row r="7" spans="1:13" ht="17.25" thickBot="1">
      <c r="B7" s="15" t="s">
        <v>29</v>
      </c>
      <c r="C7" s="15" t="s">
        <v>30</v>
      </c>
      <c r="D7" s="15" t="s">
        <v>31</v>
      </c>
      <c r="E7" s="15" t="s">
        <v>32</v>
      </c>
      <c r="F7" s="15" t="s">
        <v>33</v>
      </c>
      <c r="G7" s="15" t="s">
        <v>34</v>
      </c>
      <c r="H7" s="15" t="s">
        <v>35</v>
      </c>
      <c r="J7" s="15" t="s">
        <v>34</v>
      </c>
      <c r="K7" s="15" t="s">
        <v>36</v>
      </c>
      <c r="L7" s="15"/>
      <c r="M7" s="15"/>
    </row>
    <row r="8" spans="1:13" ht="17.25" thickTop="1">
      <c r="B8" s="16"/>
      <c r="C8" s="17"/>
      <c r="D8" s="17"/>
      <c r="E8" s="14"/>
      <c r="F8" s="16"/>
      <c r="G8" s="16"/>
      <c r="H8" s="16"/>
      <c r="J8" s="16" t="s">
        <v>37</v>
      </c>
      <c r="K8" s="16">
        <v>4</v>
      </c>
      <c r="L8" s="17">
        <f>POWER(10,K8)</f>
        <v>10000</v>
      </c>
      <c r="M8" s="17" t="str">
        <f>1&amp;RIGHT(L8,K8)</f>
        <v>10000</v>
      </c>
    </row>
    <row r="9" spans="1:13">
      <c r="B9" s="16">
        <v>1</v>
      </c>
      <c r="C9" s="17">
        <f>E9*G9</f>
        <v>1.0000000000000001E+84</v>
      </c>
      <c r="D9" s="17" t="str">
        <f>ROUNDUP(E9,0)&amp;F9</f>
        <v>1긍</v>
      </c>
      <c r="E9" s="17">
        <v>1</v>
      </c>
      <c r="F9" s="16" t="s">
        <v>57</v>
      </c>
      <c r="G9" s="16" t="str">
        <f t="shared" ref="G9:G58" si="0">VLOOKUP(F9,J:M,4,FALSE)</f>
        <v>1E+84</v>
      </c>
      <c r="H9" s="16">
        <v>2</v>
      </c>
      <c r="J9" s="16" t="s">
        <v>39</v>
      </c>
      <c r="K9" s="16">
        <v>8</v>
      </c>
      <c r="L9" s="17">
        <f t="shared" ref="L9:L40" si="1">POWER(10,K9)</f>
        <v>100000000</v>
      </c>
      <c r="M9" s="17" t="str">
        <f t="shared" ref="M9:M11" si="2">1&amp;RIGHT(L9,K9)</f>
        <v>100000000</v>
      </c>
    </row>
    <row r="10" spans="1:13">
      <c r="B10" s="16">
        <v>2</v>
      </c>
      <c r="C10" s="17">
        <f t="shared" ref="C10:C58" si="3">E10*G10</f>
        <v>1E+85</v>
      </c>
      <c r="D10" s="17" t="str">
        <f t="shared" ref="D10:D58" si="4">ROUNDUP(E10,0)&amp;F10</f>
        <v>10긍</v>
      </c>
      <c r="E10" s="17">
        <v>10</v>
      </c>
      <c r="F10" s="16" t="str" cm="1">
        <f t="array" ref="F10">IF((E10=1),INDEX(J:J,MATCH(F9,J:J,0)+1,0),F9)</f>
        <v>긍</v>
      </c>
      <c r="G10" s="16" t="str">
        <f t="shared" si="0"/>
        <v>1E+84</v>
      </c>
      <c r="H10" s="16">
        <v>2.1</v>
      </c>
      <c r="J10" s="16" t="s">
        <v>40</v>
      </c>
      <c r="K10" s="16">
        <v>12</v>
      </c>
      <c r="L10" s="17">
        <f t="shared" si="1"/>
        <v>1000000000000</v>
      </c>
      <c r="M10" s="17" t="str">
        <f t="shared" si="2"/>
        <v>1000000000000</v>
      </c>
    </row>
    <row r="11" spans="1:13">
      <c r="B11" s="16">
        <v>3</v>
      </c>
      <c r="C11" s="17">
        <f t="shared" si="3"/>
        <v>3E+85</v>
      </c>
      <c r="D11" s="17" t="str">
        <f t="shared" si="4"/>
        <v>30긍</v>
      </c>
      <c r="E11" s="17">
        <v>30</v>
      </c>
      <c r="F11" s="16" t="str" cm="1">
        <f t="array" ref="F11">IF((E11=1),INDEX(J:J,MATCH(F10,J:J,0)+1,0),F10)</f>
        <v>긍</v>
      </c>
      <c r="G11" s="16" t="str">
        <f t="shared" si="0"/>
        <v>1E+84</v>
      </c>
      <c r="H11" s="16">
        <v>2.2000000000000002</v>
      </c>
      <c r="J11" s="16" t="s">
        <v>41</v>
      </c>
      <c r="K11" s="16">
        <v>16</v>
      </c>
      <c r="L11" s="17">
        <f t="shared" si="1"/>
        <v>1E+16</v>
      </c>
      <c r="M11" s="17" t="str">
        <f t="shared" si="2"/>
        <v>10000000000000000</v>
      </c>
    </row>
    <row r="12" spans="1:13">
      <c r="B12" s="16">
        <v>4</v>
      </c>
      <c r="C12" s="17">
        <f t="shared" si="3"/>
        <v>5.0000000000000001E+85</v>
      </c>
      <c r="D12" s="17" t="str">
        <f t="shared" si="4"/>
        <v>50긍</v>
      </c>
      <c r="E12" s="17">
        <v>50</v>
      </c>
      <c r="F12" s="16" t="str" cm="1">
        <f t="array" ref="F12">IF((E12=1),INDEX(J:J,MATCH(F11,J:J,0)+1,0),F11)</f>
        <v>긍</v>
      </c>
      <c r="G12" s="16" t="str">
        <f t="shared" si="0"/>
        <v>1E+84</v>
      </c>
      <c r="H12" s="16">
        <v>2.2999999999999998</v>
      </c>
      <c r="J12" s="16" t="s">
        <v>42</v>
      </c>
      <c r="K12" s="16">
        <v>20</v>
      </c>
      <c r="L12" s="17">
        <f t="shared" si="1"/>
        <v>1E+20</v>
      </c>
      <c r="M12" s="17" t="str">
        <f t="shared" ref="M12:M40" si="5">RIGHT(L12,K12)</f>
        <v>1E+20</v>
      </c>
    </row>
    <row r="13" spans="1:13">
      <c r="B13" s="16">
        <v>5</v>
      </c>
      <c r="C13" s="17">
        <f t="shared" si="3"/>
        <v>1E+86</v>
      </c>
      <c r="D13" s="17" t="str">
        <f t="shared" si="4"/>
        <v>100긍</v>
      </c>
      <c r="E13" s="17">
        <v>100</v>
      </c>
      <c r="F13" s="16" t="str" cm="1">
        <f t="array" ref="F13">IF((E13=1),INDEX(J:J,MATCH(F12,J:J,0)+1,0),F12)</f>
        <v>긍</v>
      </c>
      <c r="G13" s="16" t="str">
        <f t="shared" si="0"/>
        <v>1E+84</v>
      </c>
      <c r="H13" s="16">
        <v>2.4</v>
      </c>
      <c r="J13" s="16" t="s">
        <v>43</v>
      </c>
      <c r="K13" s="16">
        <v>24</v>
      </c>
      <c r="L13" s="17">
        <f t="shared" si="1"/>
        <v>9.9999999999999998E+23</v>
      </c>
      <c r="M13" s="17" t="str">
        <f t="shared" si="5"/>
        <v>1E+24</v>
      </c>
    </row>
    <row r="14" spans="1:13">
      <c r="B14" s="16">
        <v>6</v>
      </c>
      <c r="C14" s="17">
        <f t="shared" si="3"/>
        <v>3.0000000000000003E+86</v>
      </c>
      <c r="D14" s="17" t="str">
        <f t="shared" si="4"/>
        <v>300긍</v>
      </c>
      <c r="E14" s="17">
        <v>300</v>
      </c>
      <c r="F14" s="16" t="str" cm="1">
        <f t="array" ref="F14">IF((E14=1),INDEX(J:J,MATCH(F13,J:J,0)+1,0),F13)</f>
        <v>긍</v>
      </c>
      <c r="G14" s="16" t="str">
        <f t="shared" si="0"/>
        <v>1E+84</v>
      </c>
      <c r="H14" s="16">
        <v>2.5</v>
      </c>
      <c r="J14" s="16" t="s">
        <v>44</v>
      </c>
      <c r="K14" s="16">
        <v>28</v>
      </c>
      <c r="L14" s="17">
        <f t="shared" si="1"/>
        <v>9.9999999999999996E+27</v>
      </c>
      <c r="M14" s="17" t="str">
        <f t="shared" si="5"/>
        <v>1E+28</v>
      </c>
    </row>
    <row r="15" spans="1:13">
      <c r="B15" s="16">
        <v>7</v>
      </c>
      <c r="C15" s="17">
        <f t="shared" si="3"/>
        <v>4.9999999999999998E+86</v>
      </c>
      <c r="D15" s="17" t="str">
        <f t="shared" si="4"/>
        <v>500긍</v>
      </c>
      <c r="E15" s="17">
        <v>500</v>
      </c>
      <c r="F15" s="16" t="str" cm="1">
        <f t="array" ref="F15">IF((E15=1),INDEX(J:J,MATCH(F14,J:J,0)+1,0),F14)</f>
        <v>긍</v>
      </c>
      <c r="G15" s="16" t="str">
        <f t="shared" si="0"/>
        <v>1E+84</v>
      </c>
      <c r="H15" s="16">
        <v>2.7</v>
      </c>
      <c r="J15" s="16" t="s">
        <v>45</v>
      </c>
      <c r="K15" s="16">
        <v>32</v>
      </c>
      <c r="L15" s="17">
        <f t="shared" si="1"/>
        <v>1.0000000000000001E+32</v>
      </c>
      <c r="M15" s="17" t="str">
        <f t="shared" si="5"/>
        <v>1E+32</v>
      </c>
    </row>
    <row r="16" spans="1:13">
      <c r="B16" s="16">
        <v>8</v>
      </c>
      <c r="C16" s="17">
        <f t="shared" si="3"/>
        <v>9.9999999999999996E+86</v>
      </c>
      <c r="D16" s="17" t="str">
        <f t="shared" si="4"/>
        <v>1000긍</v>
      </c>
      <c r="E16" s="17">
        <v>1000</v>
      </c>
      <c r="F16" s="16" t="str" cm="1">
        <f t="array" ref="F16">IF((E16=1),INDEX(J:J,MATCH(F15,J:J,0)+1,0),F15)</f>
        <v>긍</v>
      </c>
      <c r="G16" s="16" t="str">
        <f t="shared" si="0"/>
        <v>1E+84</v>
      </c>
      <c r="H16" s="16">
        <v>2.9</v>
      </c>
      <c r="J16" s="16" t="s">
        <v>46</v>
      </c>
      <c r="K16" s="16">
        <v>36</v>
      </c>
      <c r="L16" s="17">
        <f t="shared" si="1"/>
        <v>1E+36</v>
      </c>
      <c r="M16" s="17" t="str">
        <f t="shared" si="5"/>
        <v>1E+36</v>
      </c>
    </row>
    <row r="17" spans="2:13">
      <c r="B17" s="16">
        <v>9</v>
      </c>
      <c r="C17" s="17">
        <f t="shared" si="3"/>
        <v>1.9999999999999999E+87</v>
      </c>
      <c r="D17" s="17" t="str">
        <f t="shared" si="4"/>
        <v>2000긍</v>
      </c>
      <c r="E17" s="17">
        <v>2000</v>
      </c>
      <c r="F17" s="16" t="str" cm="1">
        <f t="array" ref="F17">IF((E17=1),INDEX(J:J,MATCH(F16,J:J,0)+1,0),F16)</f>
        <v>긍</v>
      </c>
      <c r="G17" s="16" t="str">
        <f t="shared" si="0"/>
        <v>1E+84</v>
      </c>
      <c r="H17" s="16">
        <v>3.1</v>
      </c>
      <c r="J17" s="16" t="s">
        <v>47</v>
      </c>
      <c r="K17" s="16">
        <v>40</v>
      </c>
      <c r="L17" s="17">
        <f t="shared" si="1"/>
        <v>1E+40</v>
      </c>
      <c r="M17" s="17" t="str">
        <f t="shared" si="5"/>
        <v>1E+40</v>
      </c>
    </row>
    <row r="18" spans="2:13">
      <c r="B18" s="16">
        <v>10</v>
      </c>
      <c r="C18" s="17">
        <f t="shared" si="3"/>
        <v>5.0000000000000007E+87</v>
      </c>
      <c r="D18" s="17" t="str">
        <f t="shared" si="4"/>
        <v>5000긍</v>
      </c>
      <c r="E18" s="17">
        <v>5000</v>
      </c>
      <c r="F18" s="16" t="str" cm="1">
        <f t="array" ref="F18">IF((E18=1),INDEX(J:J,MATCH(F17,J:J,0)+1,0),F17)</f>
        <v>긍</v>
      </c>
      <c r="G18" s="16" t="str">
        <f t="shared" si="0"/>
        <v>1E+84</v>
      </c>
      <c r="H18" s="16">
        <v>3.3</v>
      </c>
      <c r="J18" s="16" t="s">
        <v>48</v>
      </c>
      <c r="K18" s="16">
        <v>44</v>
      </c>
      <c r="L18" s="17">
        <f t="shared" si="1"/>
        <v>1.0000000000000001E+44</v>
      </c>
      <c r="M18" s="17" t="str">
        <f t="shared" si="5"/>
        <v>1E+44</v>
      </c>
    </row>
    <row r="19" spans="2:13">
      <c r="B19" s="16">
        <v>11</v>
      </c>
      <c r="C19" s="17">
        <f t="shared" si="3"/>
        <v>7.9999999999999997E+87</v>
      </c>
      <c r="D19" s="17" t="str">
        <f t="shared" si="4"/>
        <v>8000긍</v>
      </c>
      <c r="E19" s="17">
        <v>8000</v>
      </c>
      <c r="F19" s="16" t="str" cm="1">
        <f t="array" ref="F19">IF((E19=1),INDEX(J:J,MATCH(F18,J:J,0)+1,0),F18)</f>
        <v>긍</v>
      </c>
      <c r="G19" s="16" t="str">
        <f t="shared" si="0"/>
        <v>1E+84</v>
      </c>
      <c r="H19" s="16">
        <v>3.5</v>
      </c>
      <c r="J19" s="16" t="s">
        <v>49</v>
      </c>
      <c r="K19" s="16">
        <v>48</v>
      </c>
      <c r="L19" s="17">
        <f t="shared" si="1"/>
        <v>1E+48</v>
      </c>
      <c r="M19" s="17" t="str">
        <f t="shared" si="5"/>
        <v>1E+48</v>
      </c>
    </row>
    <row r="20" spans="2:13">
      <c r="B20" s="16">
        <v>12</v>
      </c>
      <c r="C20" s="17">
        <f t="shared" si="3"/>
        <v>9.9999999999999996E+87</v>
      </c>
      <c r="D20" s="17" t="str">
        <f t="shared" si="4"/>
        <v>1갈</v>
      </c>
      <c r="E20" s="17">
        <v>1</v>
      </c>
      <c r="F20" s="16" t="str" cm="1">
        <f t="array" ref="F20">IF((E20=1),INDEX(J:J,MATCH(F19,J:J,0)+1,0),F19)</f>
        <v>갈</v>
      </c>
      <c r="G20" s="16" t="str">
        <f t="shared" si="0"/>
        <v>1E+88</v>
      </c>
      <c r="H20" s="16">
        <v>4</v>
      </c>
      <c r="J20" s="16" t="s">
        <v>50</v>
      </c>
      <c r="K20" s="16">
        <v>52</v>
      </c>
      <c r="L20" s="17">
        <f t="shared" si="1"/>
        <v>9.9999999999999999E+51</v>
      </c>
      <c r="M20" s="17" t="str">
        <f t="shared" si="5"/>
        <v>1E+52</v>
      </c>
    </row>
    <row r="21" spans="2:13">
      <c r="B21" s="16">
        <v>13</v>
      </c>
      <c r="C21" s="17">
        <f t="shared" si="3"/>
        <v>9.9999999999999999E+88</v>
      </c>
      <c r="D21" s="17" t="str">
        <f t="shared" si="4"/>
        <v>10갈</v>
      </c>
      <c r="E21" s="17">
        <v>10</v>
      </c>
      <c r="F21" s="16" t="str" cm="1">
        <f t="array" ref="F21">IF((E21=1),INDEX(J:J,MATCH(F20,J:J,0)+1,0),F20)</f>
        <v>갈</v>
      </c>
      <c r="G21" s="16" t="str">
        <f t="shared" si="0"/>
        <v>1E+88</v>
      </c>
      <c r="H21" s="16">
        <v>4.5</v>
      </c>
      <c r="J21" s="16" t="s">
        <v>51</v>
      </c>
      <c r="K21" s="16">
        <v>56</v>
      </c>
      <c r="L21" s="17">
        <f t="shared" si="1"/>
        <v>1.0000000000000001E+56</v>
      </c>
      <c r="M21" s="17" t="str">
        <f t="shared" si="5"/>
        <v>1E+56</v>
      </c>
    </row>
    <row r="22" spans="2:13">
      <c r="B22" s="16">
        <v>14</v>
      </c>
      <c r="C22" s="17">
        <f t="shared" si="3"/>
        <v>9.9999999999999997E+89</v>
      </c>
      <c r="D22" s="17" t="str">
        <f t="shared" si="4"/>
        <v>100갈</v>
      </c>
      <c r="E22" s="17">
        <v>100</v>
      </c>
      <c r="F22" s="16" t="str" cm="1">
        <f t="array" ref="F22">IF((E22=1),INDEX(J:J,MATCH(F21,J:J,0)+1,0),F21)</f>
        <v>갈</v>
      </c>
      <c r="G22" s="16" t="str">
        <f t="shared" si="0"/>
        <v>1E+88</v>
      </c>
      <c r="H22" s="16">
        <v>5</v>
      </c>
      <c r="J22" s="16" t="s">
        <v>52</v>
      </c>
      <c r="K22" s="16">
        <v>60</v>
      </c>
      <c r="L22" s="17">
        <f t="shared" si="1"/>
        <v>9.9999999999999995E+59</v>
      </c>
      <c r="M22" s="17" t="str">
        <f t="shared" si="5"/>
        <v>1E+60</v>
      </c>
    </row>
    <row r="23" spans="2:13">
      <c r="B23" s="16">
        <v>15</v>
      </c>
      <c r="C23" s="17">
        <f t="shared" si="3"/>
        <v>4.9999999999999995E+90</v>
      </c>
      <c r="D23" s="17" t="str">
        <f t="shared" si="4"/>
        <v>500갈</v>
      </c>
      <c r="E23" s="17">
        <v>500</v>
      </c>
      <c r="F23" s="16" t="str" cm="1">
        <f t="array" ref="F23">IF((E23=1),INDEX(J:J,MATCH(F22,J:J,0)+1,0),F22)</f>
        <v>갈</v>
      </c>
      <c r="G23" s="16" t="str">
        <f t="shared" si="0"/>
        <v>1E+88</v>
      </c>
      <c r="H23" s="16">
        <v>5.5</v>
      </c>
      <c r="J23" s="16" t="s">
        <v>53</v>
      </c>
      <c r="K23" s="16">
        <v>64</v>
      </c>
      <c r="L23" s="17">
        <f t="shared" si="1"/>
        <v>1E+64</v>
      </c>
      <c r="M23" s="17" t="str">
        <f t="shared" si="5"/>
        <v>1E+64</v>
      </c>
    </row>
    <row r="24" spans="2:13">
      <c r="B24" s="16">
        <v>16</v>
      </c>
      <c r="C24" s="17">
        <f t="shared" si="3"/>
        <v>9.999999999999999E+90</v>
      </c>
      <c r="D24" s="17" t="str">
        <f t="shared" si="4"/>
        <v>1000갈</v>
      </c>
      <c r="E24" s="17">
        <v>1000</v>
      </c>
      <c r="F24" s="16" t="str" cm="1">
        <f t="array" ref="F24">IF((E24=1),INDEX(J:J,MATCH(F23,J:J,0)+1,0),F23)</f>
        <v>갈</v>
      </c>
      <c r="G24" s="16" t="str">
        <f t="shared" si="0"/>
        <v>1E+88</v>
      </c>
      <c r="H24" s="16">
        <v>6</v>
      </c>
      <c r="J24" s="16" t="s">
        <v>54</v>
      </c>
      <c r="K24" s="16">
        <v>68</v>
      </c>
      <c r="L24" s="17">
        <f t="shared" si="1"/>
        <v>9.9999999999999995E+67</v>
      </c>
      <c r="M24" s="17" t="str">
        <f t="shared" si="5"/>
        <v>1E+68</v>
      </c>
    </row>
    <row r="25" spans="2:13">
      <c r="B25" s="16">
        <v>17</v>
      </c>
      <c r="C25" s="17">
        <f t="shared" si="3"/>
        <v>1.9999999999999998E+91</v>
      </c>
      <c r="D25" s="17" t="str">
        <f t="shared" si="4"/>
        <v>2000갈</v>
      </c>
      <c r="E25" s="17">
        <v>2000</v>
      </c>
      <c r="F25" s="16" t="str" cm="1">
        <f t="array" ref="F25">IF((E25=1),INDEX(J:J,MATCH(F24,J:J,0)+1,0),F24)</f>
        <v>갈</v>
      </c>
      <c r="G25" s="16" t="str">
        <f t="shared" si="0"/>
        <v>1E+88</v>
      </c>
      <c r="H25" s="16">
        <v>7</v>
      </c>
      <c r="J25" s="16" t="s">
        <v>55</v>
      </c>
      <c r="K25" s="16">
        <v>72</v>
      </c>
      <c r="L25" s="17">
        <f t="shared" si="1"/>
        <v>9.9999999999999994E+71</v>
      </c>
      <c r="M25" s="17" t="str">
        <f t="shared" si="5"/>
        <v>1E+72</v>
      </c>
    </row>
    <row r="26" spans="2:13">
      <c r="B26" s="16">
        <v>18</v>
      </c>
      <c r="C26" s="17">
        <f t="shared" si="3"/>
        <v>3.0000000000000001E+91</v>
      </c>
      <c r="D26" s="17" t="str">
        <f t="shared" si="4"/>
        <v>3000갈</v>
      </c>
      <c r="E26" s="17">
        <v>3000</v>
      </c>
      <c r="F26" s="16" t="str" cm="1">
        <f t="array" ref="F26">IF((E26=1),INDEX(J:J,MATCH(F25,J:J,0)+1,0),F25)</f>
        <v>갈</v>
      </c>
      <c r="G26" s="16" t="str">
        <f t="shared" si="0"/>
        <v>1E+88</v>
      </c>
      <c r="H26" s="16">
        <v>8</v>
      </c>
      <c r="J26" s="16" t="s">
        <v>38</v>
      </c>
      <c r="K26" s="16">
        <v>76</v>
      </c>
      <c r="L26" s="17">
        <f t="shared" si="1"/>
        <v>1E+76</v>
      </c>
      <c r="M26" s="17" t="str">
        <f t="shared" si="5"/>
        <v>1E+76</v>
      </c>
    </row>
    <row r="27" spans="2:13">
      <c r="B27" s="16">
        <v>19</v>
      </c>
      <c r="C27" s="17">
        <f t="shared" si="3"/>
        <v>3.9999999999999996E+91</v>
      </c>
      <c r="D27" s="17" t="str">
        <f t="shared" si="4"/>
        <v>4000갈</v>
      </c>
      <c r="E27" s="17">
        <v>4000</v>
      </c>
      <c r="F27" s="16" t="str" cm="1">
        <f t="array" ref="F27">IF((E27=1),INDEX(J:J,MATCH(F26,J:J,0)+1,0),F26)</f>
        <v>갈</v>
      </c>
      <c r="G27" s="16" t="str">
        <f t="shared" si="0"/>
        <v>1E+88</v>
      </c>
      <c r="H27" s="16">
        <v>9</v>
      </c>
      <c r="J27" s="16" t="s">
        <v>56</v>
      </c>
      <c r="K27" s="16">
        <v>80</v>
      </c>
      <c r="L27" s="17">
        <f t="shared" si="1"/>
        <v>1E+80</v>
      </c>
      <c r="M27" s="17" t="str">
        <f t="shared" si="5"/>
        <v>1E+80</v>
      </c>
    </row>
    <row r="28" spans="2:13">
      <c r="B28" s="16">
        <v>20</v>
      </c>
      <c r="C28" s="17">
        <f t="shared" si="3"/>
        <v>4.9999999999999995E+91</v>
      </c>
      <c r="D28" s="17" t="str">
        <f t="shared" si="4"/>
        <v>5000갈</v>
      </c>
      <c r="E28" s="17">
        <v>5000</v>
      </c>
      <c r="F28" s="16" t="str" cm="1">
        <f t="array" ref="F28">IF((E28=1),INDEX(J:J,MATCH(F27,J:J,0)+1,0),F27)</f>
        <v>갈</v>
      </c>
      <c r="G28" s="16" t="str">
        <f t="shared" si="0"/>
        <v>1E+88</v>
      </c>
      <c r="H28" s="16">
        <v>11</v>
      </c>
      <c r="J28" s="16" t="s">
        <v>57</v>
      </c>
      <c r="K28" s="16">
        <v>84</v>
      </c>
      <c r="L28" s="17">
        <f t="shared" si="1"/>
        <v>1.0000000000000001E+84</v>
      </c>
      <c r="M28" s="17" t="str">
        <f t="shared" si="5"/>
        <v>1E+84</v>
      </c>
    </row>
    <row r="29" spans="2:13">
      <c r="B29" s="16">
        <v>21</v>
      </c>
      <c r="C29" s="17">
        <f t="shared" si="3"/>
        <v>6.0000000000000001E+91</v>
      </c>
      <c r="D29" s="17" t="str">
        <f t="shared" si="4"/>
        <v>6000갈</v>
      </c>
      <c r="E29" s="17">
        <v>6000</v>
      </c>
      <c r="F29" s="16" t="str" cm="1">
        <f t="array" ref="F29">IF((E29=1),INDEX(J:J,MATCH(F28,J:J,0)+1,0),F28)</f>
        <v>갈</v>
      </c>
      <c r="G29" s="16" t="str">
        <f t="shared" si="0"/>
        <v>1E+88</v>
      </c>
      <c r="H29" s="16">
        <v>13</v>
      </c>
      <c r="J29" s="16" t="s">
        <v>58</v>
      </c>
      <c r="K29" s="16">
        <v>88</v>
      </c>
      <c r="L29" s="17">
        <f t="shared" si="1"/>
        <v>9.9999999999999996E+87</v>
      </c>
      <c r="M29" s="17" t="str">
        <f t="shared" si="5"/>
        <v>1E+88</v>
      </c>
    </row>
    <row r="30" spans="2:13">
      <c r="B30" s="16">
        <v>22</v>
      </c>
      <c r="C30" s="17">
        <f t="shared" si="3"/>
        <v>7E+91</v>
      </c>
      <c r="D30" s="17" t="str">
        <f t="shared" si="4"/>
        <v>7000갈</v>
      </c>
      <c r="E30" s="18">
        <v>7000</v>
      </c>
      <c r="F30" s="16" t="str" cm="1">
        <f t="array" ref="F30">IF((E30=1),INDEX(J:J,MATCH(F29,J:J,0)+1,0),F29)</f>
        <v>갈</v>
      </c>
      <c r="G30" s="16" t="str">
        <f t="shared" si="0"/>
        <v>1E+88</v>
      </c>
      <c r="H30" s="16">
        <f>H29+2</f>
        <v>15</v>
      </c>
      <c r="J30" s="16" t="s">
        <v>59</v>
      </c>
      <c r="K30" s="16">
        <v>92</v>
      </c>
      <c r="L30" s="17">
        <f t="shared" si="1"/>
        <v>1E+92</v>
      </c>
      <c r="M30" s="17" t="str">
        <f t="shared" si="5"/>
        <v>1E+92</v>
      </c>
    </row>
    <row r="31" spans="2:13">
      <c r="B31" s="16">
        <v>23</v>
      </c>
      <c r="C31" s="17">
        <f t="shared" si="3"/>
        <v>1E+92</v>
      </c>
      <c r="D31" s="17" t="str">
        <f t="shared" si="4"/>
        <v>1라</v>
      </c>
      <c r="E31" s="17">
        <v>1</v>
      </c>
      <c r="F31" s="16" t="str" cm="1">
        <f t="array" ref="F31">IF((E31=1),INDEX(J:J,MATCH(F30,J:J,0)+1,0),F30)</f>
        <v>라</v>
      </c>
      <c r="G31" s="16" t="str">
        <f t="shared" si="0"/>
        <v>1E+92</v>
      </c>
      <c r="H31" s="16">
        <f t="shared" ref="H31:H58" si="6">H30+2</f>
        <v>17</v>
      </c>
      <c r="J31" s="16" t="s">
        <v>60</v>
      </c>
      <c r="K31" s="16">
        <v>96</v>
      </c>
      <c r="L31" s="17">
        <f t="shared" si="1"/>
        <v>1E+96</v>
      </c>
      <c r="M31" s="17" t="str">
        <f t="shared" si="5"/>
        <v>1E+96</v>
      </c>
    </row>
    <row r="32" spans="2:13">
      <c r="B32" s="16">
        <v>24</v>
      </c>
      <c r="C32" s="17">
        <f t="shared" si="3"/>
        <v>3.0000000000000001E+92</v>
      </c>
      <c r="D32" s="17" t="str">
        <f t="shared" si="4"/>
        <v>3라</v>
      </c>
      <c r="E32" s="17">
        <v>3</v>
      </c>
      <c r="F32" s="16" t="str" cm="1">
        <f t="array" ref="F32">IF((E32=1),INDEX(J:J,MATCH(F31,J:J,0)+1,0),F31)</f>
        <v>라</v>
      </c>
      <c r="G32" s="16" t="str">
        <f t="shared" si="0"/>
        <v>1E+92</v>
      </c>
      <c r="H32" s="16">
        <f t="shared" si="6"/>
        <v>19</v>
      </c>
      <c r="I32" s="16"/>
      <c r="J32" s="16" t="s">
        <v>61</v>
      </c>
      <c r="K32" s="16">
        <v>100</v>
      </c>
      <c r="L32" s="17">
        <f t="shared" si="1"/>
        <v>1E+100</v>
      </c>
      <c r="M32" s="17" t="str">
        <f t="shared" si="5"/>
        <v>1E+100</v>
      </c>
    </row>
    <row r="33" spans="2:22">
      <c r="B33" s="16">
        <v>25</v>
      </c>
      <c r="C33" s="17">
        <f t="shared" si="3"/>
        <v>5.0000000000000002E+92</v>
      </c>
      <c r="D33" s="17" t="str">
        <f t="shared" si="4"/>
        <v>5라</v>
      </c>
      <c r="E33" s="17">
        <v>5</v>
      </c>
      <c r="F33" s="16" t="str" cm="1">
        <f t="array" ref="F33">IF((E33=1),INDEX(J:J,MATCH(F32,J:J,0)+1,0),F32)</f>
        <v>라</v>
      </c>
      <c r="G33" s="16" t="str">
        <f t="shared" si="0"/>
        <v>1E+92</v>
      </c>
      <c r="H33" s="16">
        <f t="shared" si="6"/>
        <v>21</v>
      </c>
      <c r="I33" s="13"/>
      <c r="J33" s="16" t="s">
        <v>62</v>
      </c>
      <c r="K33" s="16">
        <v>104</v>
      </c>
      <c r="L33" s="17">
        <f t="shared" si="1"/>
        <v>1E+104</v>
      </c>
      <c r="M33" s="17" t="str">
        <f t="shared" si="5"/>
        <v>1E+104</v>
      </c>
      <c r="N33" s="12"/>
      <c r="O33" s="12"/>
      <c r="P33" s="12"/>
      <c r="Q33" s="12"/>
      <c r="R33" s="12"/>
      <c r="S33" s="12"/>
      <c r="T33" s="12"/>
      <c r="U33" s="12"/>
      <c r="V33" s="12"/>
    </row>
    <row r="34" spans="2:22">
      <c r="B34" s="16">
        <v>26</v>
      </c>
      <c r="C34" s="17">
        <f t="shared" si="3"/>
        <v>1E+93</v>
      </c>
      <c r="D34" s="17" t="str">
        <f t="shared" si="4"/>
        <v>10라</v>
      </c>
      <c r="E34" s="17">
        <v>10</v>
      </c>
      <c r="F34" s="16" t="str" cm="1">
        <f t="array" ref="F34">IF((E34=1),INDEX(J:J,MATCH(F33,J:J,0)+1,0),F33)</f>
        <v>라</v>
      </c>
      <c r="G34" s="16" t="str">
        <f t="shared" si="0"/>
        <v>1E+92</v>
      </c>
      <c r="H34" s="16">
        <f t="shared" si="6"/>
        <v>23</v>
      </c>
      <c r="I34" s="13"/>
      <c r="J34" s="16" t="s">
        <v>63</v>
      </c>
      <c r="K34" s="16">
        <v>108</v>
      </c>
      <c r="L34" s="17">
        <f t="shared" si="1"/>
        <v>1E+108</v>
      </c>
      <c r="M34" s="17" t="str">
        <f t="shared" si="5"/>
        <v>1E+108</v>
      </c>
      <c r="N34" s="12"/>
      <c r="O34" s="12"/>
      <c r="P34" s="12"/>
      <c r="Q34" s="12"/>
      <c r="R34" s="12"/>
      <c r="S34" s="12"/>
      <c r="T34" s="12"/>
      <c r="U34" s="12"/>
      <c r="V34" s="12"/>
    </row>
    <row r="35" spans="2:22">
      <c r="B35" s="16">
        <v>27</v>
      </c>
      <c r="C35" s="17">
        <f t="shared" si="3"/>
        <v>2.0000000000000001E+93</v>
      </c>
      <c r="D35" s="17" t="str">
        <f t="shared" si="4"/>
        <v>20라</v>
      </c>
      <c r="E35" s="17">
        <v>20</v>
      </c>
      <c r="F35" s="16" t="str" cm="1">
        <f t="array" ref="F35">IF((E35=1),INDEX(J:J,MATCH(F34,J:J,0)+1,0),F34)</f>
        <v>라</v>
      </c>
      <c r="G35" s="16" t="str">
        <f t="shared" si="0"/>
        <v>1E+92</v>
      </c>
      <c r="H35" s="16">
        <f t="shared" si="6"/>
        <v>25</v>
      </c>
      <c r="I35" s="13"/>
      <c r="J35" s="16" t="s">
        <v>64</v>
      </c>
      <c r="K35" s="16">
        <v>112</v>
      </c>
      <c r="L35" s="17">
        <f t="shared" si="1"/>
        <v>9.9999999999999993E+111</v>
      </c>
      <c r="M35" s="17" t="str">
        <f t="shared" si="5"/>
        <v>1E+112</v>
      </c>
      <c r="N35" s="12"/>
      <c r="O35" s="12"/>
      <c r="P35" s="12"/>
      <c r="Q35" s="12"/>
      <c r="R35" s="12"/>
      <c r="S35" s="12"/>
      <c r="T35" s="12"/>
      <c r="U35" s="12"/>
      <c r="V35" s="12"/>
    </row>
    <row r="36" spans="2:22">
      <c r="B36" s="16">
        <v>28</v>
      </c>
      <c r="C36" s="17">
        <f t="shared" si="3"/>
        <v>5.0000000000000001E+93</v>
      </c>
      <c r="D36" s="17" t="str">
        <f t="shared" si="4"/>
        <v>50라</v>
      </c>
      <c r="E36" s="17">
        <v>50</v>
      </c>
      <c r="F36" s="16" t="str" cm="1">
        <f t="array" ref="F36">IF((E36=1),INDEX(J:J,MATCH(F35,J:J,0)+1,0),F35)</f>
        <v>라</v>
      </c>
      <c r="G36" s="16" t="str">
        <f t="shared" si="0"/>
        <v>1E+92</v>
      </c>
      <c r="H36" s="16">
        <f t="shared" si="6"/>
        <v>27</v>
      </c>
      <c r="I36" s="13"/>
      <c r="J36" s="16" t="s">
        <v>65</v>
      </c>
      <c r="K36" s="16">
        <v>116</v>
      </c>
      <c r="L36" s="17">
        <f t="shared" si="1"/>
        <v>1E+116</v>
      </c>
      <c r="M36" s="17" t="str">
        <f t="shared" si="5"/>
        <v>1E+116</v>
      </c>
      <c r="N36" s="12"/>
      <c r="O36" s="12"/>
      <c r="P36" s="12"/>
      <c r="Q36" s="12"/>
      <c r="R36" s="12"/>
      <c r="S36" s="12"/>
      <c r="T36" s="12"/>
      <c r="U36" s="12"/>
      <c r="V36" s="12"/>
    </row>
    <row r="37" spans="2:22">
      <c r="B37" s="16">
        <v>29</v>
      </c>
      <c r="C37" s="17">
        <f t="shared" si="3"/>
        <v>1E+94</v>
      </c>
      <c r="D37" s="17" t="str">
        <f t="shared" si="4"/>
        <v>100라</v>
      </c>
      <c r="E37" s="17">
        <v>100</v>
      </c>
      <c r="F37" s="16" t="str" cm="1">
        <f t="array" ref="F37">IF((E37=1),INDEX(J:J,MATCH(F36,J:J,0)+1,0),F36)</f>
        <v>라</v>
      </c>
      <c r="G37" s="16" t="str">
        <f t="shared" si="0"/>
        <v>1E+92</v>
      </c>
      <c r="H37" s="16">
        <f t="shared" si="6"/>
        <v>29</v>
      </c>
      <c r="I37" s="13"/>
      <c r="J37" s="16" t="s">
        <v>66</v>
      </c>
      <c r="K37" s="16">
        <v>120</v>
      </c>
      <c r="L37" s="17">
        <f t="shared" si="1"/>
        <v>9.9999999999999998E+119</v>
      </c>
      <c r="M37" s="17" t="str">
        <f t="shared" si="5"/>
        <v>1E+120</v>
      </c>
      <c r="N37" s="12"/>
      <c r="O37" s="12"/>
      <c r="P37" s="12"/>
      <c r="Q37" s="12"/>
      <c r="R37" s="12"/>
      <c r="S37" s="12"/>
      <c r="T37" s="12"/>
      <c r="U37" s="12"/>
      <c r="V37" s="12"/>
    </row>
    <row r="38" spans="2:22">
      <c r="B38" s="16">
        <v>30</v>
      </c>
      <c r="C38" s="17">
        <f t="shared" si="3"/>
        <v>2E+94</v>
      </c>
      <c r="D38" s="17" t="str">
        <f t="shared" si="4"/>
        <v>200라</v>
      </c>
      <c r="E38" s="17">
        <v>200</v>
      </c>
      <c r="F38" s="16" t="str" cm="1">
        <f t="array" ref="F38">IF((E38=1),INDEX(J:J,MATCH(F37,J:J,0)+1,0),F37)</f>
        <v>라</v>
      </c>
      <c r="G38" s="16" t="str">
        <f t="shared" si="0"/>
        <v>1E+92</v>
      </c>
      <c r="H38" s="16">
        <f t="shared" si="6"/>
        <v>31</v>
      </c>
      <c r="I38" s="13"/>
      <c r="J38" s="16" t="s">
        <v>67</v>
      </c>
      <c r="K38" s="16">
        <v>124</v>
      </c>
      <c r="L38" s="17">
        <f t="shared" si="1"/>
        <v>9.9999999999999995E+123</v>
      </c>
      <c r="M38" s="17" t="str">
        <f t="shared" si="5"/>
        <v>1E+124</v>
      </c>
      <c r="N38" s="12"/>
      <c r="O38" s="12"/>
      <c r="P38" s="12"/>
      <c r="Q38" s="12"/>
      <c r="R38" s="12"/>
      <c r="S38" s="12"/>
      <c r="T38" s="12"/>
      <c r="U38" s="12"/>
      <c r="V38" s="12"/>
    </row>
    <row r="39" spans="2:22">
      <c r="B39" s="16">
        <v>31</v>
      </c>
      <c r="C39" s="17">
        <f t="shared" si="3"/>
        <v>5.0000000000000001E+94</v>
      </c>
      <c r="D39" s="17" t="str">
        <f t="shared" si="4"/>
        <v>500라</v>
      </c>
      <c r="E39" s="17">
        <v>500</v>
      </c>
      <c r="F39" s="16" t="str" cm="1">
        <f t="array" ref="F39">IF((E39=1),INDEX(J:J,MATCH(F38,J:J,0)+1,0),F38)</f>
        <v>라</v>
      </c>
      <c r="G39" s="16" t="str">
        <f t="shared" si="0"/>
        <v>1E+92</v>
      </c>
      <c r="H39" s="16">
        <f t="shared" si="6"/>
        <v>33</v>
      </c>
      <c r="J39" s="16" t="s">
        <v>68</v>
      </c>
      <c r="K39" s="16">
        <v>128</v>
      </c>
      <c r="L39" s="17">
        <f t="shared" si="1"/>
        <v>1.0000000000000001E+128</v>
      </c>
      <c r="M39" s="17" t="str">
        <f t="shared" si="5"/>
        <v>1E+128</v>
      </c>
    </row>
    <row r="40" spans="2:22">
      <c r="B40" s="16">
        <v>32</v>
      </c>
      <c r="C40" s="17">
        <f t="shared" si="3"/>
        <v>1E+95</v>
      </c>
      <c r="D40" s="17" t="str">
        <f t="shared" si="4"/>
        <v>1000라</v>
      </c>
      <c r="E40" s="17">
        <v>1000</v>
      </c>
      <c r="F40" s="16" t="str" cm="1">
        <f t="array" ref="F40">IF((E40=1),INDEX(J:J,MATCH(F39,J:J,0)+1,0),F39)</f>
        <v>라</v>
      </c>
      <c r="G40" s="16" t="str">
        <f t="shared" si="0"/>
        <v>1E+92</v>
      </c>
      <c r="H40" s="16">
        <f t="shared" si="6"/>
        <v>35</v>
      </c>
      <c r="J40" s="16" t="s">
        <v>69</v>
      </c>
      <c r="K40" s="16">
        <v>132</v>
      </c>
      <c r="L40" s="17">
        <f t="shared" si="1"/>
        <v>9.9999999999999999E+131</v>
      </c>
      <c r="M40" s="17" t="str">
        <f t="shared" si="5"/>
        <v>1E+132</v>
      </c>
    </row>
    <row r="41" spans="2:22">
      <c r="B41" s="16">
        <v>33</v>
      </c>
      <c r="C41" s="17">
        <f t="shared" si="3"/>
        <v>2E+95</v>
      </c>
      <c r="D41" s="17" t="str">
        <f t="shared" si="4"/>
        <v>2000라</v>
      </c>
      <c r="E41" s="17">
        <v>2000</v>
      </c>
      <c r="F41" s="16" t="str" cm="1">
        <f t="array" ref="F41">IF((E41=1),INDEX(J:J,MATCH(F40,J:J,0)+1,0),F40)</f>
        <v>라</v>
      </c>
      <c r="G41" s="16" t="str">
        <f t="shared" si="0"/>
        <v>1E+92</v>
      </c>
      <c r="H41" s="16">
        <f t="shared" si="6"/>
        <v>37</v>
      </c>
    </row>
    <row r="42" spans="2:22">
      <c r="B42" s="16">
        <v>34</v>
      </c>
      <c r="C42" s="17">
        <f t="shared" si="3"/>
        <v>5.0000000000000002E+95</v>
      </c>
      <c r="D42" s="17" t="str">
        <f t="shared" si="4"/>
        <v>5000라</v>
      </c>
      <c r="E42" s="17">
        <v>5000</v>
      </c>
      <c r="F42" s="16" t="str" cm="1">
        <f t="array" ref="F42">IF((E42=1),INDEX(J:J,MATCH(F41,J:J,0)+1,0),F41)</f>
        <v>라</v>
      </c>
      <c r="G42" s="16" t="str">
        <f t="shared" si="0"/>
        <v>1E+92</v>
      </c>
      <c r="H42" s="16">
        <f t="shared" si="6"/>
        <v>39</v>
      </c>
    </row>
    <row r="43" spans="2:22">
      <c r="B43" s="16">
        <v>35</v>
      </c>
      <c r="C43" s="17">
        <f t="shared" si="3"/>
        <v>7E+95</v>
      </c>
      <c r="D43" s="17" t="str">
        <f t="shared" si="4"/>
        <v>7000라</v>
      </c>
      <c r="E43" s="17">
        <v>7000</v>
      </c>
      <c r="F43" s="16" t="str" cm="1">
        <f t="array" ref="F43">IF((E43=1),INDEX(J:J,MATCH(F42,J:J,0)+1,0),F42)</f>
        <v>라</v>
      </c>
      <c r="G43" s="16" t="str">
        <f t="shared" si="0"/>
        <v>1E+92</v>
      </c>
      <c r="H43" s="16">
        <f t="shared" si="6"/>
        <v>41</v>
      </c>
    </row>
    <row r="44" spans="2:22">
      <c r="B44" s="16">
        <v>36</v>
      </c>
      <c r="C44" s="17">
        <f t="shared" si="3"/>
        <v>1E+96</v>
      </c>
      <c r="D44" s="17" t="str">
        <f t="shared" si="4"/>
        <v>1가</v>
      </c>
      <c r="E44" s="17">
        <v>1</v>
      </c>
      <c r="F44" s="16" t="str" cm="1">
        <f t="array" ref="F44">IF((E44=1),INDEX(J:J,MATCH(F43,J:J,0)+1,0),F43)</f>
        <v>가</v>
      </c>
      <c r="G44" s="16" t="str">
        <f t="shared" si="0"/>
        <v>1E+96</v>
      </c>
      <c r="H44" s="16">
        <f>H43+4</f>
        <v>45</v>
      </c>
    </row>
    <row r="45" spans="2:22">
      <c r="B45" s="16">
        <v>37</v>
      </c>
      <c r="C45" s="17">
        <f t="shared" si="3"/>
        <v>3E+96</v>
      </c>
      <c r="D45" s="17" t="str">
        <f t="shared" si="4"/>
        <v>3가</v>
      </c>
      <c r="E45" s="17">
        <v>3</v>
      </c>
      <c r="F45" s="16" t="str" cm="1">
        <f t="array" ref="F45">IF((E45=1),INDEX(J:J,MATCH(F44,J:J,0)+1,0),F44)</f>
        <v>가</v>
      </c>
      <c r="G45" s="16" t="str">
        <f t="shared" si="0"/>
        <v>1E+96</v>
      </c>
      <c r="H45" s="16">
        <f t="shared" ref="H45:H58" si="7">H44+4</f>
        <v>49</v>
      </c>
    </row>
    <row r="46" spans="2:22">
      <c r="B46" s="16">
        <v>38</v>
      </c>
      <c r="C46" s="17">
        <f t="shared" si="3"/>
        <v>5.0000000000000004E+96</v>
      </c>
      <c r="D46" s="17" t="str">
        <f t="shared" si="4"/>
        <v>5가</v>
      </c>
      <c r="E46" s="17">
        <v>5</v>
      </c>
      <c r="F46" s="16" t="str" cm="1">
        <f t="array" ref="F46">IF((E46=1),INDEX(J:J,MATCH(F45,J:J,0)+1,0),F45)</f>
        <v>가</v>
      </c>
      <c r="G46" s="16" t="str">
        <f t="shared" si="0"/>
        <v>1E+96</v>
      </c>
      <c r="H46" s="16">
        <f t="shared" si="7"/>
        <v>53</v>
      </c>
    </row>
    <row r="47" spans="2:22">
      <c r="B47" s="16">
        <v>39</v>
      </c>
      <c r="C47" s="17">
        <f t="shared" si="3"/>
        <v>1.0000000000000001E+97</v>
      </c>
      <c r="D47" s="17" t="str">
        <f t="shared" si="4"/>
        <v>10가</v>
      </c>
      <c r="E47" s="17">
        <v>10</v>
      </c>
      <c r="F47" s="16" t="str" cm="1">
        <f t="array" ref="F47">IF((E47=1),INDEX(J:J,MATCH(F46,J:J,0)+1,0),F46)</f>
        <v>가</v>
      </c>
      <c r="G47" s="16" t="str">
        <f t="shared" si="0"/>
        <v>1E+96</v>
      </c>
      <c r="H47" s="16">
        <f t="shared" si="7"/>
        <v>57</v>
      </c>
    </row>
    <row r="48" spans="2:22">
      <c r="B48" s="16">
        <v>40</v>
      </c>
      <c r="C48" s="17">
        <f t="shared" si="3"/>
        <v>2.0000000000000001E+97</v>
      </c>
      <c r="D48" s="17" t="str">
        <f t="shared" si="4"/>
        <v>20가</v>
      </c>
      <c r="E48" s="17">
        <v>20</v>
      </c>
      <c r="F48" s="16" t="str" cm="1">
        <f t="array" ref="F48">IF((E48=1),INDEX(J:J,MATCH(F47,J:J,0)+1,0),F47)</f>
        <v>가</v>
      </c>
      <c r="G48" s="16" t="str">
        <f t="shared" si="0"/>
        <v>1E+96</v>
      </c>
      <c r="H48" s="16">
        <f t="shared" si="7"/>
        <v>61</v>
      </c>
    </row>
    <row r="49" spans="2:8">
      <c r="B49" s="16">
        <v>41</v>
      </c>
      <c r="C49" s="17">
        <f t="shared" si="3"/>
        <v>5E+97</v>
      </c>
      <c r="D49" s="17" t="str">
        <f t="shared" si="4"/>
        <v>50가</v>
      </c>
      <c r="E49" s="17">
        <v>50</v>
      </c>
      <c r="F49" s="16" t="str" cm="1">
        <f t="array" ref="F49">IF((E49=1),INDEX(J:J,MATCH(F48,J:J,0)+1,0),F48)</f>
        <v>가</v>
      </c>
      <c r="G49" s="16" t="str">
        <f t="shared" si="0"/>
        <v>1E+96</v>
      </c>
      <c r="H49" s="16">
        <f t="shared" si="7"/>
        <v>65</v>
      </c>
    </row>
    <row r="50" spans="2:8">
      <c r="B50" s="16">
        <v>42</v>
      </c>
      <c r="C50" s="17">
        <f t="shared" si="3"/>
        <v>1E+98</v>
      </c>
      <c r="D50" s="17" t="str">
        <f t="shared" si="4"/>
        <v>100가</v>
      </c>
      <c r="E50" s="17">
        <v>100</v>
      </c>
      <c r="F50" s="16" t="str" cm="1">
        <f t="array" ref="F50">IF((E50=1),INDEX(J:J,MATCH(F49,J:J,0)+1,0),F49)</f>
        <v>가</v>
      </c>
      <c r="G50" s="16" t="str">
        <f t="shared" si="0"/>
        <v>1E+96</v>
      </c>
      <c r="H50" s="16">
        <f t="shared" si="7"/>
        <v>69</v>
      </c>
    </row>
    <row r="51" spans="2:8">
      <c r="B51" s="16">
        <v>43</v>
      </c>
      <c r="C51" s="17">
        <f t="shared" si="3"/>
        <v>2E+98</v>
      </c>
      <c r="D51" s="17" t="str">
        <f t="shared" si="4"/>
        <v>200가</v>
      </c>
      <c r="E51" s="17">
        <v>200</v>
      </c>
      <c r="F51" s="16" t="str" cm="1">
        <f t="array" ref="F51">IF((E51=1),INDEX(J:J,MATCH(F50,J:J,0)+1,0),F50)</f>
        <v>가</v>
      </c>
      <c r="G51" s="16" t="str">
        <f t="shared" si="0"/>
        <v>1E+96</v>
      </c>
      <c r="H51" s="16">
        <f t="shared" si="7"/>
        <v>73</v>
      </c>
    </row>
    <row r="52" spans="2:8">
      <c r="B52" s="16">
        <v>44</v>
      </c>
      <c r="C52" s="17">
        <f t="shared" si="3"/>
        <v>5.0000000000000004E+98</v>
      </c>
      <c r="D52" s="17" t="str">
        <f t="shared" si="4"/>
        <v>500가</v>
      </c>
      <c r="E52" s="17">
        <v>500</v>
      </c>
      <c r="F52" s="16" t="str" cm="1">
        <f t="array" ref="F52">IF((E52=1),INDEX(J:J,MATCH(F51,J:J,0)+1,0),F51)</f>
        <v>가</v>
      </c>
      <c r="G52" s="16" t="str">
        <f t="shared" si="0"/>
        <v>1E+96</v>
      </c>
      <c r="H52" s="16">
        <f t="shared" si="7"/>
        <v>77</v>
      </c>
    </row>
    <row r="53" spans="2:8">
      <c r="B53" s="16">
        <v>45</v>
      </c>
      <c r="C53" s="17">
        <f t="shared" si="3"/>
        <v>1.0000000000000001E+99</v>
      </c>
      <c r="D53" s="17" t="str">
        <f t="shared" si="4"/>
        <v>1000가</v>
      </c>
      <c r="E53" s="17">
        <v>1000</v>
      </c>
      <c r="F53" s="16" t="str" cm="1">
        <f t="array" ref="F53">IF((E53=1),INDEX(J:J,MATCH(F52,J:J,0)+1,0),F52)</f>
        <v>가</v>
      </c>
      <c r="G53" s="16" t="str">
        <f t="shared" si="0"/>
        <v>1E+96</v>
      </c>
      <c r="H53" s="16">
        <f t="shared" si="7"/>
        <v>81</v>
      </c>
    </row>
    <row r="54" spans="2:8">
      <c r="B54" s="16">
        <v>46</v>
      </c>
      <c r="C54" s="17">
        <f t="shared" si="3"/>
        <v>2.0000000000000002E+99</v>
      </c>
      <c r="D54" s="17" t="str">
        <f t="shared" si="4"/>
        <v>2000가</v>
      </c>
      <c r="E54" s="17">
        <v>2000</v>
      </c>
      <c r="F54" s="16" t="str" cm="1">
        <f t="array" ref="F54">IF((E54=1),INDEX(J:J,MATCH(F53,J:J,0)+1,0),F53)</f>
        <v>가</v>
      </c>
      <c r="G54" s="16" t="str">
        <f t="shared" si="0"/>
        <v>1E+96</v>
      </c>
      <c r="H54" s="16">
        <f t="shared" si="7"/>
        <v>85</v>
      </c>
    </row>
    <row r="55" spans="2:8">
      <c r="B55" s="16">
        <v>47</v>
      </c>
      <c r="C55" s="17">
        <f t="shared" si="3"/>
        <v>5.0000000000000001E+99</v>
      </c>
      <c r="D55" s="17" t="str">
        <f t="shared" si="4"/>
        <v>5000가</v>
      </c>
      <c r="E55" s="17">
        <v>5000</v>
      </c>
      <c r="F55" s="16" t="str" cm="1">
        <f t="array" ref="F55">IF((E55=1),INDEX(J:J,MATCH(F54,J:J,0)+1,0),F54)</f>
        <v>가</v>
      </c>
      <c r="G55" s="16" t="str">
        <f t="shared" si="0"/>
        <v>1E+96</v>
      </c>
      <c r="H55" s="16">
        <f t="shared" si="7"/>
        <v>89</v>
      </c>
    </row>
    <row r="56" spans="2:8">
      <c r="B56" s="16">
        <v>48</v>
      </c>
      <c r="C56" s="17">
        <f t="shared" si="3"/>
        <v>7.0000000000000005E+99</v>
      </c>
      <c r="D56" s="17" t="str">
        <f t="shared" si="4"/>
        <v>7000가</v>
      </c>
      <c r="E56" s="17">
        <v>7000</v>
      </c>
      <c r="F56" s="16" t="str" cm="1">
        <f t="array" ref="F56">IF((E56=1),INDEX(J:J,MATCH(F55,J:J,0)+1,0),F55)</f>
        <v>가</v>
      </c>
      <c r="G56" s="16" t="str">
        <f t="shared" si="0"/>
        <v>1E+96</v>
      </c>
      <c r="H56" s="16">
        <f t="shared" si="7"/>
        <v>93</v>
      </c>
    </row>
    <row r="57" spans="2:8">
      <c r="B57" s="16">
        <v>49</v>
      </c>
      <c r="C57" s="17">
        <f t="shared" si="3"/>
        <v>1E+100</v>
      </c>
      <c r="D57" s="17" t="str">
        <f t="shared" si="4"/>
        <v>1언</v>
      </c>
      <c r="E57" s="17">
        <v>1</v>
      </c>
      <c r="F57" s="16" t="str" cm="1">
        <f t="array" ref="F57">IF((E57=1),INDEX(J:J,MATCH(F56,J:J,0)+1,0),F56)</f>
        <v>언</v>
      </c>
      <c r="G57" s="16" t="str">
        <f t="shared" si="0"/>
        <v>1E+100</v>
      </c>
      <c r="H57" s="16">
        <f>H56+8</f>
        <v>101</v>
      </c>
    </row>
    <row r="58" spans="2:8">
      <c r="B58" s="16">
        <v>50</v>
      </c>
      <c r="C58" s="17">
        <f t="shared" si="3"/>
        <v>3.0000000000000002E+100</v>
      </c>
      <c r="D58" s="17" t="str">
        <f t="shared" si="4"/>
        <v>3언</v>
      </c>
      <c r="E58" s="17">
        <v>3</v>
      </c>
      <c r="F58" s="16" t="str" cm="1">
        <f t="array" ref="F58">IF((E58=1),INDEX(J:J,MATCH(F57,J:J,0)+1,0),F57)</f>
        <v>언</v>
      </c>
      <c r="G58" s="16" t="str">
        <f t="shared" si="0"/>
        <v>1E+100</v>
      </c>
      <c r="H58" s="16">
        <f>H57+8</f>
        <v>109</v>
      </c>
    </row>
    <row r="59" spans="2:8">
      <c r="E59" s="17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SumiTable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2023-05-24T02:21:54Z</dcterms:modified>
</cp:coreProperties>
</file>