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ra\citydata\L&amp;P\RCM\0. CLIENT FOLDERS\TfL\PRS Portfolio\9. Stage One Report\Data for reports\TFL\Rdata and code\"/>
    </mc:Choice>
  </mc:AlternateContent>
  <bookViews>
    <workbookView xWindow="0" yWindow="0" windowWidth="28800" windowHeight="13020"/>
  </bookViews>
  <sheets>
    <sheet name="To import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5" i="1" l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0" i="1"/>
  <c r="D384" i="1"/>
  <c r="C252" i="1"/>
  <c r="C211" i="1"/>
  <c r="G404" i="1"/>
  <c r="G405" i="1"/>
  <c r="G406" i="1"/>
  <c r="G407" i="1"/>
  <c r="G408" i="1"/>
  <c r="C408" i="1" s="1"/>
  <c r="G409" i="1"/>
  <c r="G410" i="1"/>
  <c r="G411" i="1"/>
  <c r="G412" i="1"/>
  <c r="G413" i="1"/>
  <c r="G414" i="1"/>
  <c r="G415" i="1"/>
  <c r="G416" i="1"/>
  <c r="C416" i="1" s="1"/>
  <c r="G417" i="1"/>
  <c r="G418" i="1"/>
  <c r="G419" i="1"/>
  <c r="G420" i="1"/>
  <c r="G421" i="1"/>
  <c r="G422" i="1"/>
  <c r="G423" i="1"/>
  <c r="G424" i="1"/>
  <c r="C424" i="1" s="1"/>
  <c r="G425" i="1"/>
  <c r="G426" i="1"/>
  <c r="G427" i="1"/>
  <c r="G428" i="1"/>
  <c r="G429" i="1"/>
  <c r="G430" i="1"/>
  <c r="G431" i="1"/>
  <c r="G432" i="1"/>
  <c r="C432" i="1" s="1"/>
  <c r="G433" i="1"/>
  <c r="G434" i="1"/>
  <c r="G435" i="1"/>
  <c r="G403" i="1"/>
  <c r="G371" i="1"/>
  <c r="G372" i="1"/>
  <c r="G373" i="1"/>
  <c r="G374" i="1"/>
  <c r="G375" i="1"/>
  <c r="G376" i="1"/>
  <c r="C376" i="1" s="1"/>
  <c r="G377" i="1"/>
  <c r="G378" i="1"/>
  <c r="G379" i="1"/>
  <c r="G380" i="1"/>
  <c r="G381" i="1"/>
  <c r="G382" i="1"/>
  <c r="G383" i="1"/>
  <c r="G384" i="1"/>
  <c r="C384" i="1" s="1"/>
  <c r="G385" i="1"/>
  <c r="G386" i="1"/>
  <c r="G387" i="1"/>
  <c r="G388" i="1"/>
  <c r="G389" i="1"/>
  <c r="G390" i="1"/>
  <c r="G391" i="1"/>
  <c r="G392" i="1"/>
  <c r="C392" i="1" s="1"/>
  <c r="G393" i="1"/>
  <c r="G394" i="1"/>
  <c r="G395" i="1"/>
  <c r="G396" i="1"/>
  <c r="G397" i="1"/>
  <c r="G398" i="1"/>
  <c r="G399" i="1"/>
  <c r="G400" i="1"/>
  <c r="C400" i="1" s="1"/>
  <c r="G401" i="1"/>
  <c r="G402" i="1"/>
  <c r="G370" i="1"/>
  <c r="G338" i="1"/>
  <c r="G339" i="1"/>
  <c r="G340" i="1"/>
  <c r="G341" i="1"/>
  <c r="G342" i="1"/>
  <c r="G343" i="1"/>
  <c r="G344" i="1"/>
  <c r="C344" i="1" s="1"/>
  <c r="G345" i="1"/>
  <c r="G346" i="1"/>
  <c r="G347" i="1"/>
  <c r="G348" i="1"/>
  <c r="G349" i="1"/>
  <c r="G350" i="1"/>
  <c r="G351" i="1"/>
  <c r="G352" i="1"/>
  <c r="C352" i="1" s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37" i="1"/>
  <c r="G305" i="1"/>
  <c r="G306" i="1"/>
  <c r="G307" i="1"/>
  <c r="C307" i="1" s="1"/>
  <c r="G308" i="1"/>
  <c r="G309" i="1"/>
  <c r="G310" i="1"/>
  <c r="G311" i="1"/>
  <c r="G312" i="1"/>
  <c r="C312" i="1" s="1"/>
  <c r="G313" i="1"/>
  <c r="G314" i="1"/>
  <c r="G315" i="1"/>
  <c r="G316" i="1"/>
  <c r="G317" i="1"/>
  <c r="G318" i="1"/>
  <c r="G319" i="1"/>
  <c r="G320" i="1"/>
  <c r="C320" i="1" s="1"/>
  <c r="G321" i="1"/>
  <c r="G322" i="1"/>
  <c r="G323" i="1"/>
  <c r="G324" i="1"/>
  <c r="G325" i="1"/>
  <c r="G326" i="1"/>
  <c r="G327" i="1"/>
  <c r="G328" i="1"/>
  <c r="C328" i="1" s="1"/>
  <c r="G329" i="1"/>
  <c r="G330" i="1"/>
  <c r="G331" i="1"/>
  <c r="G332" i="1"/>
  <c r="G333" i="1"/>
  <c r="G334" i="1"/>
  <c r="G335" i="1"/>
  <c r="G336" i="1"/>
  <c r="C336" i="1" s="1"/>
  <c r="G304" i="1"/>
  <c r="G272" i="1"/>
  <c r="G273" i="1"/>
  <c r="G274" i="1"/>
  <c r="D274" i="1" s="1"/>
  <c r="G275" i="1"/>
  <c r="G276" i="1"/>
  <c r="G277" i="1"/>
  <c r="G278" i="1"/>
  <c r="G279" i="1"/>
  <c r="C279" i="1" s="1"/>
  <c r="G280" i="1"/>
  <c r="G281" i="1"/>
  <c r="G282" i="1"/>
  <c r="D282" i="1" s="1"/>
  <c r="G283" i="1"/>
  <c r="G284" i="1"/>
  <c r="C284" i="1" s="1"/>
  <c r="G285" i="1"/>
  <c r="G286" i="1"/>
  <c r="G287" i="1"/>
  <c r="G288" i="1"/>
  <c r="G289" i="1"/>
  <c r="G290" i="1"/>
  <c r="D290" i="1" s="1"/>
  <c r="G291" i="1"/>
  <c r="G292" i="1"/>
  <c r="G293" i="1"/>
  <c r="G294" i="1"/>
  <c r="G295" i="1"/>
  <c r="G296" i="1"/>
  <c r="G297" i="1"/>
  <c r="G298" i="1"/>
  <c r="D298" i="1" s="1"/>
  <c r="G299" i="1"/>
  <c r="G300" i="1"/>
  <c r="C300" i="1" s="1"/>
  <c r="G301" i="1"/>
  <c r="G302" i="1"/>
  <c r="G303" i="1"/>
  <c r="G271" i="1"/>
  <c r="G239" i="1"/>
  <c r="G240" i="1"/>
  <c r="C240" i="1" s="1"/>
  <c r="G241" i="1"/>
  <c r="G242" i="1"/>
  <c r="G243" i="1"/>
  <c r="D243" i="1" s="1"/>
  <c r="G244" i="1"/>
  <c r="D244" i="1" s="1"/>
  <c r="G245" i="1"/>
  <c r="G246" i="1"/>
  <c r="D246" i="1" s="1"/>
  <c r="G247" i="1"/>
  <c r="G248" i="1"/>
  <c r="C248" i="1" s="1"/>
  <c r="G249" i="1"/>
  <c r="G250" i="1"/>
  <c r="G251" i="1"/>
  <c r="G252" i="1"/>
  <c r="D252" i="1" s="1"/>
  <c r="G253" i="1"/>
  <c r="G254" i="1"/>
  <c r="G255" i="1"/>
  <c r="G256" i="1"/>
  <c r="D256" i="1" s="1"/>
  <c r="G257" i="1"/>
  <c r="G258" i="1"/>
  <c r="G259" i="1"/>
  <c r="G260" i="1"/>
  <c r="D260" i="1" s="1"/>
  <c r="G261" i="1"/>
  <c r="G262" i="1"/>
  <c r="G263" i="1"/>
  <c r="G264" i="1"/>
  <c r="D264" i="1" s="1"/>
  <c r="G265" i="1"/>
  <c r="G266" i="1"/>
  <c r="G267" i="1"/>
  <c r="G268" i="1"/>
  <c r="C268" i="1" s="1"/>
  <c r="G269" i="1"/>
  <c r="G270" i="1"/>
  <c r="G238" i="1"/>
  <c r="D238" i="1" s="1"/>
  <c r="G206" i="1"/>
  <c r="D206" i="1" s="1"/>
  <c r="G207" i="1"/>
  <c r="G208" i="1"/>
  <c r="C208" i="1" s="1"/>
  <c r="G209" i="1"/>
  <c r="G210" i="1"/>
  <c r="G211" i="1"/>
  <c r="D211" i="1" s="1"/>
  <c r="G212" i="1"/>
  <c r="G213" i="1"/>
  <c r="G214" i="1"/>
  <c r="D214" i="1" s="1"/>
  <c r="G215" i="1"/>
  <c r="G216" i="1"/>
  <c r="C216" i="1" s="1"/>
  <c r="G217" i="1"/>
  <c r="G218" i="1"/>
  <c r="G219" i="1"/>
  <c r="D219" i="1" s="1"/>
  <c r="G220" i="1"/>
  <c r="G221" i="1"/>
  <c r="G222" i="1"/>
  <c r="D222" i="1" s="1"/>
  <c r="G223" i="1"/>
  <c r="G224" i="1"/>
  <c r="C224" i="1" s="1"/>
  <c r="G225" i="1"/>
  <c r="G226" i="1"/>
  <c r="G227" i="1"/>
  <c r="D227" i="1" s="1"/>
  <c r="G228" i="1"/>
  <c r="G229" i="1"/>
  <c r="G230" i="1"/>
  <c r="D230" i="1" s="1"/>
  <c r="G231" i="1"/>
  <c r="G232" i="1"/>
  <c r="C232" i="1" s="1"/>
  <c r="G233" i="1"/>
  <c r="G234" i="1"/>
  <c r="G235" i="1"/>
  <c r="D235" i="1" s="1"/>
  <c r="G236" i="1"/>
  <c r="G237" i="1"/>
  <c r="G205" i="1"/>
  <c r="G173" i="1"/>
  <c r="G174" i="1"/>
  <c r="D174" i="1" s="1"/>
  <c r="G175" i="1"/>
  <c r="G176" i="1"/>
  <c r="C176" i="1" s="1"/>
  <c r="G177" i="1"/>
  <c r="G178" i="1"/>
  <c r="G179" i="1"/>
  <c r="D179" i="1" s="1"/>
  <c r="G180" i="1"/>
  <c r="G181" i="1"/>
  <c r="G182" i="1"/>
  <c r="D182" i="1" s="1"/>
  <c r="G183" i="1"/>
  <c r="G184" i="1"/>
  <c r="C184" i="1" s="1"/>
  <c r="G185" i="1"/>
  <c r="G186" i="1"/>
  <c r="G187" i="1"/>
  <c r="D187" i="1" s="1"/>
  <c r="G188" i="1"/>
  <c r="G189" i="1"/>
  <c r="G190" i="1"/>
  <c r="D190" i="1" s="1"/>
  <c r="G191" i="1"/>
  <c r="G192" i="1"/>
  <c r="C192" i="1" s="1"/>
  <c r="G193" i="1"/>
  <c r="G194" i="1"/>
  <c r="G195" i="1"/>
  <c r="D195" i="1" s="1"/>
  <c r="G196" i="1"/>
  <c r="G197" i="1"/>
  <c r="G198" i="1"/>
  <c r="D198" i="1" s="1"/>
  <c r="G199" i="1"/>
  <c r="G200" i="1"/>
  <c r="C200" i="1" s="1"/>
  <c r="G201" i="1"/>
  <c r="G202" i="1"/>
  <c r="G203" i="1"/>
  <c r="D203" i="1" s="1"/>
  <c r="G204" i="1"/>
  <c r="G172" i="1"/>
  <c r="G140" i="1"/>
  <c r="D140" i="1" s="1"/>
  <c r="G141" i="1"/>
  <c r="G142" i="1"/>
  <c r="D142" i="1" s="1"/>
  <c r="G143" i="1"/>
  <c r="G144" i="1"/>
  <c r="D144" i="1" s="1"/>
  <c r="G145" i="1"/>
  <c r="G146" i="1"/>
  <c r="D146" i="1" s="1"/>
  <c r="G147" i="1"/>
  <c r="G148" i="1"/>
  <c r="D148" i="1" s="1"/>
  <c r="G149" i="1"/>
  <c r="G150" i="1"/>
  <c r="D150" i="1" s="1"/>
  <c r="G151" i="1"/>
  <c r="G152" i="1"/>
  <c r="D152" i="1" s="1"/>
  <c r="G153" i="1"/>
  <c r="G154" i="1"/>
  <c r="D154" i="1" s="1"/>
  <c r="G155" i="1"/>
  <c r="G156" i="1"/>
  <c r="D156" i="1" s="1"/>
  <c r="G157" i="1"/>
  <c r="G158" i="1"/>
  <c r="D158" i="1" s="1"/>
  <c r="G159" i="1"/>
  <c r="G160" i="1"/>
  <c r="C160" i="1" s="1"/>
  <c r="G161" i="1"/>
  <c r="G162" i="1"/>
  <c r="G163" i="1"/>
  <c r="D163" i="1" s="1"/>
  <c r="G164" i="1"/>
  <c r="G165" i="1"/>
  <c r="G166" i="1"/>
  <c r="D166" i="1" s="1"/>
  <c r="G167" i="1"/>
  <c r="G168" i="1"/>
  <c r="C168" i="1" s="1"/>
  <c r="G169" i="1"/>
  <c r="G170" i="1"/>
  <c r="G171" i="1"/>
  <c r="D171" i="1" s="1"/>
  <c r="G139" i="1"/>
  <c r="G107" i="1"/>
  <c r="G108" i="1"/>
  <c r="D108" i="1" s="1"/>
  <c r="G109" i="1"/>
  <c r="G110" i="1"/>
  <c r="D110" i="1" s="1"/>
  <c r="G111" i="1"/>
  <c r="G112" i="1"/>
  <c r="D112" i="1" s="1"/>
  <c r="G113" i="1"/>
  <c r="G114" i="1"/>
  <c r="D114" i="1" s="1"/>
  <c r="G115" i="1"/>
  <c r="G116" i="1"/>
  <c r="D116" i="1" s="1"/>
  <c r="G117" i="1"/>
  <c r="G118" i="1"/>
  <c r="D118" i="1" s="1"/>
  <c r="G119" i="1"/>
  <c r="G120" i="1"/>
  <c r="D120" i="1" s="1"/>
  <c r="G121" i="1"/>
  <c r="G122" i="1"/>
  <c r="D122" i="1" s="1"/>
  <c r="G123" i="1"/>
  <c r="G124" i="1"/>
  <c r="D124" i="1" s="1"/>
  <c r="G125" i="1"/>
  <c r="G126" i="1"/>
  <c r="D126" i="1" s="1"/>
  <c r="G127" i="1"/>
  <c r="G128" i="1"/>
  <c r="D128" i="1" s="1"/>
  <c r="G129" i="1"/>
  <c r="G130" i="1"/>
  <c r="D130" i="1" s="1"/>
  <c r="G131" i="1"/>
  <c r="G132" i="1"/>
  <c r="D132" i="1" s="1"/>
  <c r="G133" i="1"/>
  <c r="G134" i="1"/>
  <c r="D134" i="1" s="1"/>
  <c r="G135" i="1"/>
  <c r="G136" i="1"/>
  <c r="D136" i="1" s="1"/>
  <c r="G137" i="1"/>
  <c r="G138" i="1"/>
  <c r="D138" i="1" s="1"/>
  <c r="G74" i="1"/>
  <c r="C74" i="1" s="1"/>
  <c r="G75" i="1"/>
  <c r="D75" i="1" s="1"/>
  <c r="G76" i="1"/>
  <c r="C76" i="1" s="1"/>
  <c r="G77" i="1"/>
  <c r="D77" i="1" s="1"/>
  <c r="G78" i="1"/>
  <c r="C78" i="1" s="1"/>
  <c r="G79" i="1"/>
  <c r="C79" i="1" s="1"/>
  <c r="G80" i="1"/>
  <c r="C80" i="1" s="1"/>
  <c r="G81" i="1"/>
  <c r="C81" i="1" s="1"/>
  <c r="G82" i="1"/>
  <c r="C82" i="1" s="1"/>
  <c r="G83" i="1"/>
  <c r="D83" i="1" s="1"/>
  <c r="G84" i="1"/>
  <c r="D84" i="1" s="1"/>
  <c r="G85" i="1"/>
  <c r="G86" i="1"/>
  <c r="C86" i="1" s="1"/>
  <c r="G87" i="1"/>
  <c r="D87" i="1" s="1"/>
  <c r="G88" i="1"/>
  <c r="D88" i="1" s="1"/>
  <c r="G89" i="1"/>
  <c r="G90" i="1"/>
  <c r="C90" i="1" s="1"/>
  <c r="G91" i="1"/>
  <c r="C91" i="1" s="1"/>
  <c r="G92" i="1"/>
  <c r="C92" i="1" s="1"/>
  <c r="G93" i="1"/>
  <c r="D93" i="1" s="1"/>
  <c r="G94" i="1"/>
  <c r="C94" i="1" s="1"/>
  <c r="G95" i="1"/>
  <c r="C95" i="1" s="1"/>
  <c r="G96" i="1"/>
  <c r="D96" i="1" s="1"/>
  <c r="G97" i="1"/>
  <c r="C97" i="1" s="1"/>
  <c r="G98" i="1"/>
  <c r="C98" i="1" s="1"/>
  <c r="G99" i="1"/>
  <c r="D99" i="1" s="1"/>
  <c r="G100" i="1"/>
  <c r="C100" i="1" s="1"/>
  <c r="G101" i="1"/>
  <c r="G102" i="1"/>
  <c r="C102" i="1" s="1"/>
  <c r="G103" i="1"/>
  <c r="C103" i="1" s="1"/>
  <c r="G104" i="1"/>
  <c r="D104" i="1" s="1"/>
  <c r="G105" i="1"/>
  <c r="C105" i="1" s="1"/>
  <c r="G73" i="1"/>
  <c r="D73" i="1" s="1"/>
  <c r="G106" i="1"/>
  <c r="C106" i="1" s="1"/>
  <c r="D79" i="1"/>
  <c r="D81" i="1"/>
  <c r="C85" i="1"/>
  <c r="D85" i="1"/>
  <c r="C89" i="1"/>
  <c r="D89" i="1"/>
  <c r="C93" i="1"/>
  <c r="D97" i="1"/>
  <c r="D98" i="1"/>
  <c r="C101" i="1"/>
  <c r="D101" i="1"/>
  <c r="D102" i="1"/>
  <c r="D105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C148" i="1" l="1"/>
  <c r="D208" i="1"/>
  <c r="D248" i="1"/>
  <c r="C264" i="1"/>
  <c r="D320" i="1"/>
  <c r="C156" i="1"/>
  <c r="D268" i="1"/>
  <c r="D78" i="1"/>
  <c r="C187" i="1"/>
  <c r="C219" i="1"/>
  <c r="C256" i="1"/>
  <c r="C274" i="1"/>
  <c r="D416" i="1"/>
  <c r="D95" i="1"/>
  <c r="C83" i="1"/>
  <c r="C99" i="1"/>
  <c r="D94" i="1"/>
  <c r="D86" i="1"/>
  <c r="D82" i="1"/>
  <c r="C77" i="1"/>
  <c r="C140" i="1"/>
  <c r="C198" i="1"/>
  <c r="D240" i="1"/>
  <c r="C260" i="1"/>
  <c r="C290" i="1"/>
  <c r="D170" i="1"/>
  <c r="C170" i="1"/>
  <c r="D162" i="1"/>
  <c r="C162" i="1"/>
  <c r="D205" i="1"/>
  <c r="C205" i="1"/>
  <c r="C108" i="1"/>
  <c r="C124" i="1"/>
  <c r="C230" i="1"/>
  <c r="D103" i="1"/>
  <c r="C75" i="1"/>
  <c r="D139" i="1"/>
  <c r="C139" i="1"/>
  <c r="D90" i="1"/>
  <c r="C87" i="1"/>
  <c r="D74" i="1"/>
  <c r="D137" i="1"/>
  <c r="C137" i="1"/>
  <c r="D133" i="1"/>
  <c r="C133" i="1"/>
  <c r="D129" i="1"/>
  <c r="C129" i="1"/>
  <c r="D125" i="1"/>
  <c r="C125" i="1"/>
  <c r="D121" i="1"/>
  <c r="C121" i="1"/>
  <c r="D117" i="1"/>
  <c r="C117" i="1"/>
  <c r="D113" i="1"/>
  <c r="C113" i="1"/>
  <c r="D109" i="1"/>
  <c r="C109" i="1"/>
  <c r="D167" i="1"/>
  <c r="C167" i="1"/>
  <c r="D159" i="1"/>
  <c r="C159" i="1"/>
  <c r="D155" i="1"/>
  <c r="C155" i="1"/>
  <c r="D151" i="1"/>
  <c r="C151" i="1"/>
  <c r="D147" i="1"/>
  <c r="C147" i="1"/>
  <c r="D143" i="1"/>
  <c r="C143" i="1"/>
  <c r="D172" i="1"/>
  <c r="C172" i="1"/>
  <c r="D201" i="1"/>
  <c r="C201" i="1"/>
  <c r="D197" i="1"/>
  <c r="C197" i="1"/>
  <c r="D193" i="1"/>
  <c r="C193" i="1"/>
  <c r="D189" i="1"/>
  <c r="C189" i="1"/>
  <c r="D185" i="1"/>
  <c r="C185" i="1"/>
  <c r="D181" i="1"/>
  <c r="C181" i="1"/>
  <c r="D177" i="1"/>
  <c r="C177" i="1"/>
  <c r="D173" i="1"/>
  <c r="C173" i="1"/>
  <c r="D231" i="1"/>
  <c r="C231" i="1"/>
  <c r="D223" i="1"/>
  <c r="C223" i="1"/>
  <c r="D215" i="1"/>
  <c r="C215" i="1"/>
  <c r="D207" i="1"/>
  <c r="C207" i="1"/>
  <c r="C269" i="1"/>
  <c r="D269" i="1"/>
  <c r="C265" i="1"/>
  <c r="D265" i="1"/>
  <c r="C261" i="1"/>
  <c r="D261" i="1"/>
  <c r="C257" i="1"/>
  <c r="D257" i="1"/>
  <c r="C253" i="1"/>
  <c r="D253" i="1"/>
  <c r="D249" i="1"/>
  <c r="C249" i="1"/>
  <c r="D245" i="1"/>
  <c r="C245" i="1"/>
  <c r="D241" i="1"/>
  <c r="C241" i="1"/>
  <c r="C303" i="1"/>
  <c r="D303" i="1"/>
  <c r="C299" i="1"/>
  <c r="D299" i="1"/>
  <c r="C295" i="1"/>
  <c r="D295" i="1"/>
  <c r="C291" i="1"/>
  <c r="D291" i="1"/>
  <c r="C287" i="1"/>
  <c r="D287" i="1"/>
  <c r="C283" i="1"/>
  <c r="D283" i="1"/>
  <c r="C275" i="1"/>
  <c r="D275" i="1"/>
  <c r="C304" i="1"/>
  <c r="D304" i="1"/>
  <c r="D333" i="1"/>
  <c r="C333" i="1"/>
  <c r="D329" i="1"/>
  <c r="C329" i="1"/>
  <c r="D325" i="1"/>
  <c r="C325" i="1"/>
  <c r="D321" i="1"/>
  <c r="C321" i="1"/>
  <c r="D317" i="1"/>
  <c r="C317" i="1"/>
  <c r="D313" i="1"/>
  <c r="C313" i="1"/>
  <c r="C309" i="1"/>
  <c r="D309" i="1"/>
  <c r="C305" i="1"/>
  <c r="D305" i="1"/>
  <c r="D367" i="1"/>
  <c r="C367" i="1"/>
  <c r="D363" i="1"/>
  <c r="C363" i="1"/>
  <c r="D359" i="1"/>
  <c r="C359" i="1"/>
  <c r="D355" i="1"/>
  <c r="C355" i="1"/>
  <c r="D351" i="1"/>
  <c r="C351" i="1"/>
  <c r="D347" i="1"/>
  <c r="C347" i="1"/>
  <c r="D343" i="1"/>
  <c r="C343" i="1"/>
  <c r="D339" i="1"/>
  <c r="C339" i="1"/>
  <c r="D401" i="1"/>
  <c r="C401" i="1"/>
  <c r="D397" i="1"/>
  <c r="C397" i="1"/>
  <c r="D393" i="1"/>
  <c r="C393" i="1"/>
  <c r="D389" i="1"/>
  <c r="C389" i="1"/>
  <c r="D385" i="1"/>
  <c r="C385" i="1"/>
  <c r="D381" i="1"/>
  <c r="C381" i="1"/>
  <c r="D377" i="1"/>
  <c r="C377" i="1"/>
  <c r="D373" i="1"/>
  <c r="C373" i="1"/>
  <c r="D435" i="1"/>
  <c r="C435" i="1"/>
  <c r="D431" i="1"/>
  <c r="C431" i="1"/>
  <c r="D427" i="1"/>
  <c r="C427" i="1"/>
  <c r="D423" i="1"/>
  <c r="C423" i="1"/>
  <c r="D419" i="1"/>
  <c r="C419" i="1"/>
  <c r="D415" i="1"/>
  <c r="C415" i="1"/>
  <c r="D411" i="1"/>
  <c r="C411" i="1"/>
  <c r="D407" i="1"/>
  <c r="C407" i="1"/>
  <c r="D106" i="1"/>
  <c r="C114" i="1"/>
  <c r="C122" i="1"/>
  <c r="C130" i="1"/>
  <c r="C138" i="1"/>
  <c r="C146" i="1"/>
  <c r="C154" i="1"/>
  <c r="C163" i="1"/>
  <c r="C174" i="1"/>
  <c r="D184" i="1"/>
  <c r="C195" i="1"/>
  <c r="C206" i="1"/>
  <c r="D216" i="1"/>
  <c r="C227" i="1"/>
  <c r="C238" i="1"/>
  <c r="D284" i="1"/>
  <c r="D352" i="1"/>
  <c r="D234" i="1"/>
  <c r="C234" i="1"/>
  <c r="C116" i="1"/>
  <c r="C132" i="1"/>
  <c r="D91" i="1"/>
  <c r="D135" i="1"/>
  <c r="C135" i="1"/>
  <c r="D131" i="1"/>
  <c r="C131" i="1"/>
  <c r="D127" i="1"/>
  <c r="C127" i="1"/>
  <c r="D123" i="1"/>
  <c r="C123" i="1"/>
  <c r="D119" i="1"/>
  <c r="C119" i="1"/>
  <c r="D115" i="1"/>
  <c r="C115" i="1"/>
  <c r="D111" i="1"/>
  <c r="C111" i="1"/>
  <c r="D107" i="1"/>
  <c r="C107" i="1"/>
  <c r="D169" i="1"/>
  <c r="C169" i="1"/>
  <c r="D165" i="1"/>
  <c r="C165" i="1"/>
  <c r="D161" i="1"/>
  <c r="C161" i="1"/>
  <c r="D157" i="1"/>
  <c r="C157" i="1"/>
  <c r="D153" i="1"/>
  <c r="C153" i="1"/>
  <c r="D149" i="1"/>
  <c r="C149" i="1"/>
  <c r="D145" i="1"/>
  <c r="C145" i="1"/>
  <c r="D141" i="1"/>
  <c r="C141" i="1"/>
  <c r="D199" i="1"/>
  <c r="C199" i="1"/>
  <c r="D191" i="1"/>
  <c r="C191" i="1"/>
  <c r="D183" i="1"/>
  <c r="C183" i="1"/>
  <c r="D175" i="1"/>
  <c r="C175" i="1"/>
  <c r="D237" i="1"/>
  <c r="C237" i="1"/>
  <c r="D233" i="1"/>
  <c r="C233" i="1"/>
  <c r="D229" i="1"/>
  <c r="C229" i="1"/>
  <c r="D225" i="1"/>
  <c r="C225" i="1"/>
  <c r="D221" i="1"/>
  <c r="C221" i="1"/>
  <c r="D217" i="1"/>
  <c r="C217" i="1"/>
  <c r="D213" i="1"/>
  <c r="C213" i="1"/>
  <c r="D209" i="1"/>
  <c r="C209" i="1"/>
  <c r="C267" i="1"/>
  <c r="D267" i="1"/>
  <c r="C263" i="1"/>
  <c r="D263" i="1"/>
  <c r="C259" i="1"/>
  <c r="D259" i="1"/>
  <c r="C255" i="1"/>
  <c r="D255" i="1"/>
  <c r="C251" i="1"/>
  <c r="D251" i="1"/>
  <c r="D247" i="1"/>
  <c r="C247" i="1"/>
  <c r="D239" i="1"/>
  <c r="C239" i="1"/>
  <c r="C301" i="1"/>
  <c r="D301" i="1"/>
  <c r="C297" i="1"/>
  <c r="D297" i="1"/>
  <c r="C293" i="1"/>
  <c r="D293" i="1"/>
  <c r="C289" i="1"/>
  <c r="D289" i="1"/>
  <c r="C285" i="1"/>
  <c r="D285" i="1"/>
  <c r="C281" i="1"/>
  <c r="D281" i="1"/>
  <c r="C277" i="1"/>
  <c r="D277" i="1"/>
  <c r="C273" i="1"/>
  <c r="D273" i="1"/>
  <c r="D335" i="1"/>
  <c r="C335" i="1"/>
  <c r="D331" i="1"/>
  <c r="C331" i="1"/>
  <c r="D327" i="1"/>
  <c r="C327" i="1"/>
  <c r="C110" i="1"/>
  <c r="C118" i="1"/>
  <c r="C126" i="1"/>
  <c r="C134" i="1"/>
  <c r="C142" i="1"/>
  <c r="C150" i="1"/>
  <c r="C158" i="1"/>
  <c r="D168" i="1"/>
  <c r="C179" i="1"/>
  <c r="C190" i="1"/>
  <c r="D200" i="1"/>
  <c r="C222" i="1"/>
  <c r="D232" i="1"/>
  <c r="C243" i="1"/>
  <c r="D300" i="1"/>
  <c r="D204" i="1"/>
  <c r="C204" i="1"/>
  <c r="D196" i="1"/>
  <c r="C196" i="1"/>
  <c r="D188" i="1"/>
  <c r="C188" i="1"/>
  <c r="D180" i="1"/>
  <c r="C180" i="1"/>
  <c r="D226" i="1"/>
  <c r="C226" i="1"/>
  <c r="D218" i="1"/>
  <c r="C218" i="1"/>
  <c r="D210" i="1"/>
  <c r="C210" i="1"/>
  <c r="C166" i="1"/>
  <c r="D176" i="1"/>
  <c r="D164" i="1"/>
  <c r="C164" i="1"/>
  <c r="D202" i="1"/>
  <c r="C202" i="1"/>
  <c r="D194" i="1"/>
  <c r="C194" i="1"/>
  <c r="D186" i="1"/>
  <c r="C186" i="1"/>
  <c r="D178" i="1"/>
  <c r="C178" i="1"/>
  <c r="D236" i="1"/>
  <c r="C236" i="1"/>
  <c r="D228" i="1"/>
  <c r="C228" i="1"/>
  <c r="D220" i="1"/>
  <c r="C220" i="1"/>
  <c r="D212" i="1"/>
  <c r="C212" i="1"/>
  <c r="C270" i="1"/>
  <c r="D270" i="1"/>
  <c r="D266" i="1"/>
  <c r="C266" i="1"/>
  <c r="D262" i="1"/>
  <c r="C262" i="1"/>
  <c r="D258" i="1"/>
  <c r="C258" i="1"/>
  <c r="D254" i="1"/>
  <c r="C254" i="1"/>
  <c r="D250" i="1"/>
  <c r="C250" i="1"/>
  <c r="D242" i="1"/>
  <c r="C242" i="1"/>
  <c r="C271" i="1"/>
  <c r="D271" i="1"/>
  <c r="D296" i="1"/>
  <c r="C296" i="1"/>
  <c r="C292" i="1"/>
  <c r="D292" i="1"/>
  <c r="D288" i="1"/>
  <c r="C288" i="1"/>
  <c r="D280" i="1"/>
  <c r="C280" i="1"/>
  <c r="C276" i="1"/>
  <c r="D276" i="1"/>
  <c r="D272" i="1"/>
  <c r="C272" i="1"/>
  <c r="C334" i="1"/>
  <c r="D334" i="1"/>
  <c r="C330" i="1"/>
  <c r="D330" i="1"/>
  <c r="C326" i="1"/>
  <c r="D326" i="1"/>
  <c r="C322" i="1"/>
  <c r="D322" i="1"/>
  <c r="C318" i="1"/>
  <c r="D318" i="1"/>
  <c r="C314" i="1"/>
  <c r="D314" i="1"/>
  <c r="C310" i="1"/>
  <c r="D310" i="1"/>
  <c r="C306" i="1"/>
  <c r="D306" i="1"/>
  <c r="C368" i="1"/>
  <c r="D368" i="1"/>
  <c r="C364" i="1"/>
  <c r="D364" i="1"/>
  <c r="C360" i="1"/>
  <c r="D360" i="1"/>
  <c r="C356" i="1"/>
  <c r="D356" i="1"/>
  <c r="C348" i="1"/>
  <c r="D348" i="1"/>
  <c r="C112" i="1"/>
  <c r="C120" i="1"/>
  <c r="C128" i="1"/>
  <c r="C136" i="1"/>
  <c r="C144" i="1"/>
  <c r="C152" i="1"/>
  <c r="D160" i="1"/>
  <c r="C171" i="1"/>
  <c r="C182" i="1"/>
  <c r="D192" i="1"/>
  <c r="C203" i="1"/>
  <c r="C214" i="1"/>
  <c r="D224" i="1"/>
  <c r="C235" i="1"/>
  <c r="C246" i="1"/>
  <c r="D279" i="1"/>
  <c r="C302" i="1"/>
  <c r="D302" i="1"/>
  <c r="C294" i="1"/>
  <c r="D294" i="1"/>
  <c r="C286" i="1"/>
  <c r="D286" i="1"/>
  <c r="C278" i="1"/>
  <c r="D278" i="1"/>
  <c r="C332" i="1"/>
  <c r="D332" i="1"/>
  <c r="C324" i="1"/>
  <c r="D324" i="1"/>
  <c r="C316" i="1"/>
  <c r="D316" i="1"/>
  <c r="C308" i="1"/>
  <c r="D308" i="1"/>
  <c r="D337" i="1"/>
  <c r="C337" i="1"/>
  <c r="C366" i="1"/>
  <c r="D366" i="1"/>
  <c r="C362" i="1"/>
  <c r="D362" i="1"/>
  <c r="C358" i="1"/>
  <c r="D358" i="1"/>
  <c r="C354" i="1"/>
  <c r="D354" i="1"/>
  <c r="C350" i="1"/>
  <c r="D350" i="1"/>
  <c r="C346" i="1"/>
  <c r="D346" i="1"/>
  <c r="C342" i="1"/>
  <c r="D342" i="1"/>
  <c r="C338" i="1"/>
  <c r="D338" i="1"/>
  <c r="C396" i="1"/>
  <c r="D396" i="1"/>
  <c r="C388" i="1"/>
  <c r="D388" i="1"/>
  <c r="C380" i="1"/>
  <c r="D380" i="1"/>
  <c r="C372" i="1"/>
  <c r="D372" i="1"/>
  <c r="C434" i="1"/>
  <c r="D434" i="1"/>
  <c r="C430" i="1"/>
  <c r="D430" i="1"/>
  <c r="C426" i="1"/>
  <c r="D426" i="1"/>
  <c r="C422" i="1"/>
  <c r="D422" i="1"/>
  <c r="C418" i="1"/>
  <c r="D418" i="1"/>
  <c r="C414" i="1"/>
  <c r="D414" i="1"/>
  <c r="C410" i="1"/>
  <c r="D410" i="1"/>
  <c r="C406" i="1"/>
  <c r="D406" i="1"/>
  <c r="C244" i="1"/>
  <c r="D328" i="1"/>
  <c r="D392" i="1"/>
  <c r="D424" i="1"/>
  <c r="D323" i="1"/>
  <c r="C323" i="1"/>
  <c r="D319" i="1"/>
  <c r="C319" i="1"/>
  <c r="D315" i="1"/>
  <c r="C315" i="1"/>
  <c r="D311" i="1"/>
  <c r="C311" i="1"/>
  <c r="D369" i="1"/>
  <c r="C369" i="1"/>
  <c r="D365" i="1"/>
  <c r="C365" i="1"/>
  <c r="D361" i="1"/>
  <c r="C361" i="1"/>
  <c r="D357" i="1"/>
  <c r="C357" i="1"/>
  <c r="D353" i="1"/>
  <c r="C353" i="1"/>
  <c r="D349" i="1"/>
  <c r="C349" i="1"/>
  <c r="D345" i="1"/>
  <c r="C345" i="1"/>
  <c r="D341" i="1"/>
  <c r="C341" i="1"/>
  <c r="C370" i="1"/>
  <c r="D370" i="1"/>
  <c r="D399" i="1"/>
  <c r="C399" i="1"/>
  <c r="D395" i="1"/>
  <c r="C395" i="1"/>
  <c r="D391" i="1"/>
  <c r="C391" i="1"/>
  <c r="D387" i="1"/>
  <c r="C387" i="1"/>
  <c r="D383" i="1"/>
  <c r="C383" i="1"/>
  <c r="D379" i="1"/>
  <c r="C379" i="1"/>
  <c r="D375" i="1"/>
  <c r="C375" i="1"/>
  <c r="D371" i="1"/>
  <c r="C371" i="1"/>
  <c r="D433" i="1"/>
  <c r="C433" i="1"/>
  <c r="D429" i="1"/>
  <c r="C429" i="1"/>
  <c r="D425" i="1"/>
  <c r="C425" i="1"/>
  <c r="D421" i="1"/>
  <c r="C421" i="1"/>
  <c r="D417" i="1"/>
  <c r="C417" i="1"/>
  <c r="D413" i="1"/>
  <c r="C413" i="1"/>
  <c r="D409" i="1"/>
  <c r="C409" i="1"/>
  <c r="D405" i="1"/>
  <c r="C405" i="1"/>
  <c r="C282" i="1"/>
  <c r="D307" i="1"/>
  <c r="D336" i="1"/>
  <c r="D400" i="1"/>
  <c r="D432" i="1"/>
  <c r="C340" i="1"/>
  <c r="D340" i="1"/>
  <c r="C402" i="1"/>
  <c r="D402" i="1"/>
  <c r="C398" i="1"/>
  <c r="D398" i="1"/>
  <c r="C394" i="1"/>
  <c r="D394" i="1"/>
  <c r="C390" i="1"/>
  <c r="D390" i="1"/>
  <c r="C386" i="1"/>
  <c r="D386" i="1"/>
  <c r="C382" i="1"/>
  <c r="D382" i="1"/>
  <c r="C378" i="1"/>
  <c r="D378" i="1"/>
  <c r="C374" i="1"/>
  <c r="D374" i="1"/>
  <c r="D403" i="1"/>
  <c r="C403" i="1"/>
  <c r="C428" i="1"/>
  <c r="D428" i="1"/>
  <c r="C420" i="1"/>
  <c r="D420" i="1"/>
  <c r="C412" i="1"/>
  <c r="D412" i="1"/>
  <c r="C404" i="1"/>
  <c r="D404" i="1"/>
  <c r="C298" i="1"/>
  <c r="D312" i="1"/>
  <c r="D344" i="1"/>
  <c r="D376" i="1"/>
  <c r="D408" i="1"/>
  <c r="D100" i="1"/>
  <c r="D92" i="1"/>
  <c r="D80" i="1"/>
  <c r="D76" i="1"/>
  <c r="C104" i="1"/>
  <c r="C96" i="1"/>
  <c r="C88" i="1"/>
  <c r="C84" i="1"/>
</calcChain>
</file>

<file path=xl/sharedStrings.xml><?xml version="1.0" encoding="utf-8"?>
<sst xmlns="http://schemas.openxmlformats.org/spreadsheetml/2006/main" count="1724" uniqueCount="81">
  <si>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</si>
  <si>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</si>
  <si>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</si>
  <si>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</si>
  <si>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</si>
  <si>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</si>
  <si>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</si>
  <si>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</si>
  <si>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</si>
  <si>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</si>
  <si>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</si>
  <si>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</si>
  <si>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</si>
  <si>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</si>
  <si>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</si>
  <si>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</si>
  <si>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</si>
  <si>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</si>
  <si>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</si>
  <si>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</si>
  <si>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</si>
  <si>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</si>
  <si>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</si>
  <si>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</si>
  <si>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</si>
  <si>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</si>
  <si>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</si>
  <si>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</si>
  <si>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</si>
  <si>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</si>
  <si>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</si>
  <si>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</si>
  <si>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</si>
  <si>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 Name</t>
  </si>
  <si>
    <t xml:space="preserve">Mid-2004 to Mid-2005 </t>
  </si>
  <si>
    <t>Mid-2005 to Mid-2006</t>
  </si>
  <si>
    <t xml:space="preserve">Mid-2006 to Mid-2007 </t>
  </si>
  <si>
    <t xml:space="preserve">Mid-2007 to Mid-2008 </t>
  </si>
  <si>
    <t xml:space="preserve">Mid-2008 to Mid-2009 </t>
  </si>
  <si>
    <t xml:space="preserve">Mid-2009 to Mid-2010 </t>
  </si>
  <si>
    <t>Mid-2010 to Mid-2011</t>
  </si>
  <si>
    <t>Mid-2011 to Mid-2012</t>
  </si>
  <si>
    <t>Mid-2012 to Mid-2013</t>
  </si>
  <si>
    <t>Mid-2013 to Mid-2014</t>
  </si>
  <si>
    <t>Mid-2014 to Mid-2015</t>
  </si>
  <si>
    <t>Mid-2015 to Mid-2016</t>
  </si>
  <si>
    <t>Mid-2005 Population Estimate</t>
  </si>
  <si>
    <t>Long-Term International Migration</t>
  </si>
  <si>
    <t>Internal Migration
 (within UK)</t>
  </si>
  <si>
    <t>Mid-2006 Population Estimate</t>
  </si>
  <si>
    <t>Mid-2007 Population Estimate</t>
  </si>
  <si>
    <t>Mid-2008 Population Estimate</t>
  </si>
  <si>
    <t>Mid-2009 Population Estimate</t>
  </si>
  <si>
    <t>Mid-2010 Population Estimate</t>
  </si>
  <si>
    <t>Mid-2011 Population Estimate</t>
  </si>
  <si>
    <t>Mid-2012 Population Estimate</t>
  </si>
  <si>
    <t>Mid-2013 Population Estimate</t>
  </si>
  <si>
    <t>Mid-2014 Population Estimate</t>
  </si>
  <si>
    <t>Mid-2015 Population Estimate</t>
  </si>
  <si>
    <t>Mid-2016 Population Estimate</t>
  </si>
  <si>
    <t>Inflow</t>
  </si>
  <si>
    <t>Outflow</t>
  </si>
  <si>
    <t>04/05</t>
  </si>
  <si>
    <t>Net international</t>
  </si>
  <si>
    <t>Net internal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</si>
  <si>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</si>
  <si>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</si>
  <si>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</si>
  <si>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</si>
  <si>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</si>
  <si>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</si>
  <si>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</si>
  <si>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</si>
  <si>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</si>
  <si>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</si>
  <si>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</si>
  <si>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Offset col</t>
  </si>
  <si>
    <t>offset row</t>
  </si>
  <si>
    <t>Pop</t>
  </si>
  <si>
    <t>Borough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</si>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</sst>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2" xfId="1" applyNumberFormat="1" applyFont="1" applyFill="1" applyBorder="1" applyAlignment="1">
      <alignment horizontal="right"/>
    </xf>
    <xf numFmtId="3" fontId="1" fillId="0" borderId="1" xfId="1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right"/>
    </xf>
    <xf numFmtId="49" fontId="0" fillId="0" borderId="0" xfId="0" applyNumberFormat="1"/>
    <xf numFmtId="49" fontId="2" fillId="0" borderId="8" xfId="0" applyNumberFormat="1" applyFont="1" applyFill="1" applyBorder="1" applyAlignment="1">
      <alignment horizontal="center" wrapText="1"/>
    </xf>
    <xf numFmtId="49" fontId="0" fillId="0" borderId="12" xfId="0" applyNumberForma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3" fillId="0" borderId="9" xfId="0" applyNumberFormat="1" applyFont="1" applyFill="1" applyBorder="1" applyAlignment="1">
      <alignment horizontal="center" wrapText="1"/>
    </xf>
    <xf numFmtId="2" fontId="0" fillId="0" borderId="10" xfId="0" applyNumberFormat="1" applyFill="1" applyBorder="1" applyAlignment="1">
      <alignment horizontal="center" wrapText="1"/>
    </xf>
    <xf numFmtId="2" fontId="2" fillId="0" borderId="13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right"/>
    </xf>
    <xf numFmtId="2" fontId="0" fillId="0" borderId="0" xfId="0" applyNumberFormat="1"/>
    <xf numFmtId="3" fontId="0" fillId="0" borderId="0" xfId="0" applyNumberFormat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abSelected="1" workbookViewId="0">
      <selection activeCell="C2" sqref="C2"/>
    </sheetView>
  </sheetViews>
  <sheetFormatPr defaultRowHeight="15" x14ac:dyDescent="0.25"/>
  <cols>
    <col min="3" max="3" width="16.42578125" bestFit="1" customWidth="1"/>
    <col min="4" max="4" width="9.28515625" bestFit="1" customWidth="1"/>
    <col min="5" max="5" width="9.5703125" bestFit="1" customWidth="1"/>
  </cols>
  <sheetData>
    <row r="1" spans="1:5" x14ac:dyDescent="0.25">
      <c r="A1" t="s">
        <v>79</v>
      </c>
      <c r="B1" s="28" t="s">
        <v>80</v>
      </c>
      <c r="C1" s="36" t="s">
        <v>63</v>
      </c>
      <c r="D1" s="36" t="s">
        <v>64</v>
      </c>
      <c r="E1" s="36" t="s">
        <v>78</v>
      </c>
    </row>
    <row r="2" spans="1:5" x14ac:dyDescent="0.25">
      <c r="A2" s="1" t="s">
        <v>0</v>
      </c>
      <c r="B2" s="28" t="s">
        <v>62</v>
      </c>
      <c r="C2" s="36">
        <v>312</v>
      </c>
      <c r="D2" s="36">
        <v>78</v>
      </c>
      <c r="E2" s="36">
        <v>7131</v>
      </c>
    </row>
    <row r="3" spans="1:5" x14ac:dyDescent="0.25">
      <c r="A3" s="1" t="s">
        <v>1</v>
      </c>
      <c r="B3" s="28" t="s">
        <v>62</v>
      </c>
      <c r="C3" s="36">
        <v>1871</v>
      </c>
      <c r="D3" s="36">
        <v>-2220</v>
      </c>
      <c r="E3" s="36">
        <v>166275</v>
      </c>
    </row>
    <row r="4" spans="1:5" x14ac:dyDescent="0.25">
      <c r="A4" s="1" t="s">
        <v>2</v>
      </c>
      <c r="B4" s="28" t="s">
        <v>62</v>
      </c>
      <c r="C4" s="36">
        <v>4945</v>
      </c>
      <c r="D4" s="36">
        <v>-2388</v>
      </c>
      <c r="E4" s="36">
        <v>327541</v>
      </c>
    </row>
    <row r="5" spans="1:5" x14ac:dyDescent="0.25">
      <c r="A5" s="1" t="s">
        <v>3</v>
      </c>
      <c r="B5" s="28" t="s">
        <v>62</v>
      </c>
      <c r="C5" s="36">
        <v>509</v>
      </c>
      <c r="D5" s="36">
        <v>130</v>
      </c>
      <c r="E5" s="36">
        <v>222391</v>
      </c>
    </row>
    <row r="6" spans="1:5" x14ac:dyDescent="0.25">
      <c r="A6" s="1" t="s">
        <v>4</v>
      </c>
      <c r="B6" s="28" t="s">
        <v>62</v>
      </c>
      <c r="C6" s="36">
        <v>4640</v>
      </c>
      <c r="D6" s="36">
        <v>-7701</v>
      </c>
      <c r="E6" s="36">
        <v>270939</v>
      </c>
    </row>
    <row r="7" spans="1:5" x14ac:dyDescent="0.25">
      <c r="A7" s="1" t="s">
        <v>5</v>
      </c>
      <c r="B7" s="28" t="s">
        <v>62</v>
      </c>
      <c r="C7" s="36">
        <v>1117</v>
      </c>
      <c r="D7" s="36">
        <v>906</v>
      </c>
      <c r="E7" s="36">
        <v>299421</v>
      </c>
    </row>
    <row r="8" spans="1:5" x14ac:dyDescent="0.25">
      <c r="A8" s="1" t="s">
        <v>6</v>
      </c>
      <c r="B8" s="28" t="s">
        <v>62</v>
      </c>
      <c r="C8" s="36">
        <v>5141</v>
      </c>
      <c r="D8" s="36">
        <v>-903</v>
      </c>
      <c r="E8" s="36">
        <v>211088</v>
      </c>
    </row>
    <row r="9" spans="1:5" x14ac:dyDescent="0.25">
      <c r="A9" s="1" t="s">
        <v>7</v>
      </c>
      <c r="B9" s="28" t="s">
        <v>62</v>
      </c>
      <c r="C9" s="36">
        <v>2843</v>
      </c>
      <c r="D9" s="36">
        <v>-3993</v>
      </c>
      <c r="E9" s="36">
        <v>339052</v>
      </c>
    </row>
    <row r="10" spans="1:5" x14ac:dyDescent="0.25">
      <c r="A10" s="1" t="s">
        <v>8</v>
      </c>
      <c r="B10" s="28" t="s">
        <v>62</v>
      </c>
      <c r="C10" s="36">
        <v>6203</v>
      </c>
      <c r="D10" s="36">
        <v>-7183</v>
      </c>
      <c r="E10" s="36">
        <v>312774</v>
      </c>
    </row>
    <row r="11" spans="1:5" x14ac:dyDescent="0.25">
      <c r="A11" s="1" t="s">
        <v>9</v>
      </c>
      <c r="B11" s="28" t="s">
        <v>62</v>
      </c>
      <c r="C11" s="36">
        <v>2827</v>
      </c>
      <c r="D11" s="36">
        <v>-2473</v>
      </c>
      <c r="E11" s="36">
        <v>284779</v>
      </c>
    </row>
    <row r="12" spans="1:5" x14ac:dyDescent="0.25">
      <c r="A12" s="1" t="s">
        <v>10</v>
      </c>
      <c r="B12" s="28" t="s">
        <v>62</v>
      </c>
      <c r="C12" s="36">
        <v>1643</v>
      </c>
      <c r="D12" s="36">
        <v>-2053</v>
      </c>
      <c r="E12" s="36">
        <v>230494</v>
      </c>
    </row>
    <row r="13" spans="1:5" x14ac:dyDescent="0.25">
      <c r="A13" s="1" t="s">
        <v>11</v>
      </c>
      <c r="B13" s="28" t="s">
        <v>62</v>
      </c>
      <c r="C13" s="36">
        <v>2954</v>
      </c>
      <c r="D13" s="36">
        <v>-4993</v>
      </c>
      <c r="E13" s="36">
        <v>216512</v>
      </c>
    </row>
    <row r="14" spans="1:5" x14ac:dyDescent="0.25">
      <c r="A14" s="1" t="s">
        <v>12</v>
      </c>
      <c r="B14" s="28" t="s">
        <v>62</v>
      </c>
      <c r="C14" s="36">
        <v>1740</v>
      </c>
      <c r="D14" s="36">
        <v>-2749</v>
      </c>
      <c r="E14" s="36">
        <v>173292</v>
      </c>
    </row>
    <row r="15" spans="1:5" x14ac:dyDescent="0.25">
      <c r="A15" s="1" t="s">
        <v>13</v>
      </c>
      <c r="B15" s="28" t="s">
        <v>62</v>
      </c>
      <c r="C15" s="36">
        <v>4807</v>
      </c>
      <c r="D15" s="36">
        <v>-5588</v>
      </c>
      <c r="E15" s="36">
        <v>229271</v>
      </c>
    </row>
    <row r="16" spans="1:5" x14ac:dyDescent="0.25">
      <c r="A16" s="1" t="s">
        <v>14</v>
      </c>
      <c r="B16" s="28" t="s">
        <v>62</v>
      </c>
      <c r="C16" s="36">
        <v>3861</v>
      </c>
      <c r="D16" s="36">
        <v>-566</v>
      </c>
      <c r="E16" s="36">
        <v>221109</v>
      </c>
    </row>
    <row r="17" spans="1:5" x14ac:dyDescent="0.25">
      <c r="A17" s="1" t="s">
        <v>15</v>
      </c>
      <c r="B17" s="28" t="s">
        <v>62</v>
      </c>
      <c r="C17" s="36">
        <v>463</v>
      </c>
      <c r="D17" s="36">
        <v>697</v>
      </c>
      <c r="E17" s="36">
        <v>226990</v>
      </c>
    </row>
    <row r="18" spans="1:5" x14ac:dyDescent="0.25">
      <c r="A18" s="1" t="s">
        <v>16</v>
      </c>
      <c r="B18" s="28" t="s">
        <v>62</v>
      </c>
      <c r="C18" s="36">
        <v>2878</v>
      </c>
      <c r="D18" s="36">
        <v>-1293</v>
      </c>
      <c r="E18" s="36">
        <v>251430</v>
      </c>
    </row>
    <row r="19" spans="1:5" x14ac:dyDescent="0.25">
      <c r="A19" s="1" t="s">
        <v>17</v>
      </c>
      <c r="B19" s="28" t="s">
        <v>62</v>
      </c>
      <c r="C19" s="36">
        <v>5487</v>
      </c>
      <c r="D19" s="36">
        <v>-3610</v>
      </c>
      <c r="E19" s="36">
        <v>223776</v>
      </c>
    </row>
    <row r="20" spans="1:5" x14ac:dyDescent="0.25">
      <c r="A20" s="1" t="s">
        <v>18</v>
      </c>
      <c r="B20" s="28" t="s">
        <v>62</v>
      </c>
      <c r="C20" s="36">
        <v>2902</v>
      </c>
      <c r="D20" s="36">
        <v>-1260</v>
      </c>
      <c r="E20" s="36">
        <v>183477</v>
      </c>
    </row>
    <row r="21" spans="1:5" x14ac:dyDescent="0.25">
      <c r="A21" s="1" t="s">
        <v>19</v>
      </c>
      <c r="B21" s="28" t="s">
        <v>62</v>
      </c>
      <c r="C21" s="36">
        <v>3971</v>
      </c>
      <c r="D21" s="36">
        <v>-1988</v>
      </c>
      <c r="E21" s="36">
        <v>168375</v>
      </c>
    </row>
    <row r="22" spans="1:5" x14ac:dyDescent="0.25">
      <c r="A22" s="1" t="s">
        <v>20</v>
      </c>
      <c r="B22" s="28" t="s">
        <v>62</v>
      </c>
      <c r="C22" s="36">
        <v>2119</v>
      </c>
      <c r="D22" s="36">
        <v>-154</v>
      </c>
      <c r="E22" s="36">
        <v>152489</v>
      </c>
    </row>
    <row r="23" spans="1:5" x14ac:dyDescent="0.25">
      <c r="A23" s="1" t="s">
        <v>21</v>
      </c>
      <c r="B23" s="28" t="s">
        <v>62</v>
      </c>
      <c r="C23" s="36">
        <v>5313</v>
      </c>
      <c r="D23" s="36">
        <v>-5422</v>
      </c>
      <c r="E23" s="36">
        <v>277620</v>
      </c>
    </row>
    <row r="24" spans="1:5" x14ac:dyDescent="0.25">
      <c r="A24" s="1" t="s">
        <v>22</v>
      </c>
      <c r="B24" s="28" t="s">
        <v>62</v>
      </c>
      <c r="C24" s="36">
        <v>3693</v>
      </c>
      <c r="D24" s="36">
        <v>-3392</v>
      </c>
      <c r="E24" s="36">
        <v>254930</v>
      </c>
    </row>
    <row r="25" spans="1:5" x14ac:dyDescent="0.25">
      <c r="A25" s="1" t="s">
        <v>23</v>
      </c>
      <c r="B25" s="28" t="s">
        <v>62</v>
      </c>
      <c r="C25" s="36">
        <v>3025</v>
      </c>
      <c r="D25" s="36">
        <v>-1626</v>
      </c>
      <c r="E25" s="36">
        <v>190583</v>
      </c>
    </row>
    <row r="26" spans="1:5" x14ac:dyDescent="0.25">
      <c r="A26" s="1" t="s">
        <v>24</v>
      </c>
      <c r="B26" s="28" t="s">
        <v>62</v>
      </c>
      <c r="C26" s="36">
        <v>3446</v>
      </c>
      <c r="D26" s="36">
        <v>-10092</v>
      </c>
      <c r="E26" s="36">
        <v>253798</v>
      </c>
    </row>
    <row r="27" spans="1:5" x14ac:dyDescent="0.25">
      <c r="A27" s="1" t="s">
        <v>25</v>
      </c>
      <c r="B27" s="28" t="s">
        <v>62</v>
      </c>
      <c r="C27" s="36">
        <v>1953</v>
      </c>
      <c r="D27" s="36">
        <v>-589</v>
      </c>
      <c r="E27" s="36">
        <v>251560</v>
      </c>
    </row>
    <row r="28" spans="1:5" x14ac:dyDescent="0.25">
      <c r="A28" s="1" t="s">
        <v>26</v>
      </c>
      <c r="B28" s="28" t="s">
        <v>62</v>
      </c>
      <c r="C28" s="36">
        <v>1355</v>
      </c>
      <c r="D28" s="36">
        <v>300</v>
      </c>
      <c r="E28" s="36">
        <v>181508</v>
      </c>
    </row>
    <row r="29" spans="1:5" x14ac:dyDescent="0.25">
      <c r="A29" s="1" t="s">
        <v>27</v>
      </c>
      <c r="B29" s="28" t="s">
        <v>62</v>
      </c>
      <c r="C29" s="36">
        <v>7450</v>
      </c>
      <c r="D29" s="36">
        <v>-4572</v>
      </c>
      <c r="E29" s="36">
        <v>261811</v>
      </c>
    </row>
    <row r="30" spans="1:5" x14ac:dyDescent="0.25">
      <c r="A30" s="1" t="s">
        <v>28</v>
      </c>
      <c r="B30" s="28" t="s">
        <v>62</v>
      </c>
      <c r="C30" s="36">
        <v>659</v>
      </c>
      <c r="D30" s="36">
        <v>287</v>
      </c>
      <c r="E30" s="36">
        <v>182103</v>
      </c>
    </row>
    <row r="31" spans="1:5" x14ac:dyDescent="0.25">
      <c r="A31" s="1" t="s">
        <v>29</v>
      </c>
      <c r="B31" s="28" t="s">
        <v>62</v>
      </c>
      <c r="C31" s="36">
        <v>3408</v>
      </c>
      <c r="D31" s="36">
        <v>-3489</v>
      </c>
      <c r="E31" s="36">
        <v>213382</v>
      </c>
    </row>
    <row r="32" spans="1:5" x14ac:dyDescent="0.25">
      <c r="A32" s="1" t="s">
        <v>30</v>
      </c>
      <c r="B32" s="28" t="s">
        <v>62</v>
      </c>
      <c r="C32" s="36">
        <v>2177</v>
      </c>
      <c r="D32" s="36">
        <v>-4348</v>
      </c>
      <c r="E32" s="36">
        <v>226747</v>
      </c>
    </row>
    <row r="33" spans="1:5" x14ac:dyDescent="0.25">
      <c r="A33" s="1" t="s">
        <v>31</v>
      </c>
      <c r="B33" s="28" t="s">
        <v>62</v>
      </c>
      <c r="C33" s="36">
        <v>3504</v>
      </c>
      <c r="D33" s="36">
        <v>-2334</v>
      </c>
      <c r="E33" s="36">
        <v>283229</v>
      </c>
    </row>
    <row r="34" spans="1:5" x14ac:dyDescent="0.25">
      <c r="A34" s="1" t="s">
        <v>32</v>
      </c>
      <c r="B34" s="28" t="s">
        <v>62</v>
      </c>
      <c r="C34" s="36">
        <v>10638</v>
      </c>
      <c r="D34" s="36">
        <v>-344</v>
      </c>
      <c r="E34" s="36">
        <v>223132</v>
      </c>
    </row>
    <row r="35" spans="1:5" x14ac:dyDescent="0.25">
      <c r="A35" s="1" t="s">
        <v>0</v>
      </c>
      <c r="B35" s="28" t="s">
        <v>65</v>
      </c>
      <c r="C35" s="36">
        <v>384</v>
      </c>
      <c r="D35" s="36">
        <v>90</v>
      </c>
      <c r="E35" s="36">
        <v>7254</v>
      </c>
    </row>
    <row r="36" spans="1:5" x14ac:dyDescent="0.25">
      <c r="A36" s="1" t="s">
        <v>1</v>
      </c>
      <c r="B36" s="28" t="s">
        <v>65</v>
      </c>
      <c r="C36" s="36">
        <v>1668</v>
      </c>
      <c r="D36" s="36">
        <v>-2095</v>
      </c>
      <c r="E36" s="36">
        <v>167157</v>
      </c>
    </row>
    <row r="37" spans="1:5" x14ac:dyDescent="0.25">
      <c r="A37" s="1" t="s">
        <v>2</v>
      </c>
      <c r="B37" s="28" t="s">
        <v>65</v>
      </c>
      <c r="C37" s="36">
        <v>3183</v>
      </c>
      <c r="D37" s="36">
        <v>-1538</v>
      </c>
      <c r="E37" s="36">
        <v>330801</v>
      </c>
    </row>
    <row r="38" spans="1:5" x14ac:dyDescent="0.25">
      <c r="A38" s="1" t="s">
        <v>3</v>
      </c>
      <c r="B38" s="28" t="s">
        <v>65</v>
      </c>
      <c r="C38" s="36">
        <v>564</v>
      </c>
      <c r="D38" s="36">
        <v>-476</v>
      </c>
      <c r="E38" s="36">
        <v>223280</v>
      </c>
    </row>
    <row r="39" spans="1:5" x14ac:dyDescent="0.25">
      <c r="A39" s="1" t="s">
        <v>4</v>
      </c>
      <c r="B39" s="28" t="s">
        <v>65</v>
      </c>
      <c r="C39" s="36">
        <v>6187</v>
      </c>
      <c r="D39" s="36">
        <v>-6513</v>
      </c>
      <c r="E39" s="36">
        <v>276504</v>
      </c>
    </row>
    <row r="40" spans="1:5" x14ac:dyDescent="0.25">
      <c r="A40" s="1" t="s">
        <v>5</v>
      </c>
      <c r="B40" s="28" t="s">
        <v>65</v>
      </c>
      <c r="C40" s="36">
        <v>765</v>
      </c>
      <c r="D40" s="36">
        <v>471</v>
      </c>
      <c r="E40" s="36">
        <v>300963</v>
      </c>
    </row>
    <row r="41" spans="1:5" x14ac:dyDescent="0.25">
      <c r="A41" s="1" t="s">
        <v>6</v>
      </c>
      <c r="B41" s="28" t="s">
        <v>65</v>
      </c>
      <c r="C41" s="36">
        <v>1775</v>
      </c>
      <c r="D41" s="36">
        <v>-1373</v>
      </c>
      <c r="E41" s="36">
        <v>211032</v>
      </c>
    </row>
    <row r="42" spans="1:5" x14ac:dyDescent="0.25">
      <c r="A42" s="1" t="s">
        <v>7</v>
      </c>
      <c r="B42" s="28" t="s">
        <v>65</v>
      </c>
      <c r="C42" s="36">
        <v>1253</v>
      </c>
      <c r="D42" s="36">
        <v>-2899</v>
      </c>
      <c r="E42" s="36">
        <v>340449</v>
      </c>
    </row>
    <row r="43" spans="1:5" x14ac:dyDescent="0.25">
      <c r="A43" s="1" t="s">
        <v>8</v>
      </c>
      <c r="B43" s="28" t="s">
        <v>65</v>
      </c>
      <c r="C43" s="36">
        <v>5358</v>
      </c>
      <c r="D43" s="36">
        <v>-6799</v>
      </c>
      <c r="E43" s="36">
        <v>315329</v>
      </c>
    </row>
    <row r="44" spans="1:5" x14ac:dyDescent="0.25">
      <c r="A44" s="1" t="s">
        <v>9</v>
      </c>
      <c r="B44" s="28" t="s">
        <v>65</v>
      </c>
      <c r="C44" s="36">
        <v>1563</v>
      </c>
      <c r="D44" s="36">
        <v>-1290</v>
      </c>
      <c r="E44" s="36">
        <v>287429</v>
      </c>
    </row>
    <row r="45" spans="1:5" x14ac:dyDescent="0.25">
      <c r="A45" s="1" t="s">
        <v>10</v>
      </c>
      <c r="B45" s="28" t="s">
        <v>65</v>
      </c>
      <c r="C45" s="36">
        <v>1794</v>
      </c>
      <c r="D45" s="36">
        <v>-2409</v>
      </c>
      <c r="E45" s="36">
        <v>233990</v>
      </c>
    </row>
    <row r="46" spans="1:5" x14ac:dyDescent="0.25">
      <c r="A46" s="1" t="s">
        <v>11</v>
      </c>
      <c r="B46" s="28" t="s">
        <v>65</v>
      </c>
      <c r="C46" s="36">
        <v>2852</v>
      </c>
      <c r="D46" s="36">
        <v>-4190</v>
      </c>
      <c r="E46" s="36">
        <v>220193</v>
      </c>
    </row>
    <row r="47" spans="1:5" x14ac:dyDescent="0.25">
      <c r="A47" s="1" t="s">
        <v>12</v>
      </c>
      <c r="B47" s="28" t="s">
        <v>65</v>
      </c>
      <c r="C47" s="36">
        <v>1322</v>
      </c>
      <c r="D47" s="36">
        <v>-2482</v>
      </c>
      <c r="E47" s="36">
        <v>174675</v>
      </c>
    </row>
    <row r="48" spans="1:5" x14ac:dyDescent="0.25">
      <c r="A48" s="1" t="s">
        <v>13</v>
      </c>
      <c r="B48" s="28" t="s">
        <v>65</v>
      </c>
      <c r="C48" s="36">
        <v>4812</v>
      </c>
      <c r="D48" s="36">
        <v>-4569</v>
      </c>
      <c r="E48" s="36">
        <v>233174</v>
      </c>
    </row>
    <row r="49" spans="1:5" x14ac:dyDescent="0.25">
      <c r="A49" s="1" t="s">
        <v>14</v>
      </c>
      <c r="B49" s="28" t="s">
        <v>65</v>
      </c>
      <c r="C49" s="36">
        <v>2613</v>
      </c>
      <c r="D49" s="36">
        <v>-1852</v>
      </c>
      <c r="E49" s="36">
        <v>223632</v>
      </c>
    </row>
    <row r="50" spans="1:5" x14ac:dyDescent="0.25">
      <c r="A50" s="1" t="s">
        <v>15</v>
      </c>
      <c r="B50" s="28" t="s">
        <v>65</v>
      </c>
      <c r="C50" s="36">
        <v>333</v>
      </c>
      <c r="D50" s="36">
        <v>760</v>
      </c>
      <c r="E50" s="36">
        <v>228198</v>
      </c>
    </row>
    <row r="51" spans="1:5" x14ac:dyDescent="0.25">
      <c r="A51" s="1" t="s">
        <v>16</v>
      </c>
      <c r="B51" s="28" t="s">
        <v>65</v>
      </c>
      <c r="C51" s="36">
        <v>2439</v>
      </c>
      <c r="D51" s="36">
        <v>-1016</v>
      </c>
      <c r="E51" s="36">
        <v>254387</v>
      </c>
    </row>
    <row r="52" spans="1:5" x14ac:dyDescent="0.25">
      <c r="A52" s="1" t="s">
        <v>17</v>
      </c>
      <c r="B52" s="28" t="s">
        <v>65</v>
      </c>
      <c r="C52" s="36">
        <v>4814</v>
      </c>
      <c r="D52" s="36">
        <v>-3075</v>
      </c>
      <c r="E52" s="36">
        <v>228126</v>
      </c>
    </row>
    <row r="53" spans="1:5" x14ac:dyDescent="0.25">
      <c r="A53" s="1" t="s">
        <v>18</v>
      </c>
      <c r="B53" s="28" t="s">
        <v>65</v>
      </c>
      <c r="C53" s="36">
        <v>2684</v>
      </c>
      <c r="D53" s="36">
        <v>-1891</v>
      </c>
      <c r="E53" s="36">
        <v>185283</v>
      </c>
    </row>
    <row r="54" spans="1:5" x14ac:dyDescent="0.25">
      <c r="A54" s="1" t="s">
        <v>19</v>
      </c>
      <c r="B54" s="28" t="s">
        <v>65</v>
      </c>
      <c r="C54" s="36">
        <v>-2051</v>
      </c>
      <c r="D54" s="36">
        <v>-1817</v>
      </c>
      <c r="E54" s="36">
        <v>165245</v>
      </c>
    </row>
    <row r="55" spans="1:5" x14ac:dyDescent="0.25">
      <c r="A55" s="1" t="s">
        <v>20</v>
      </c>
      <c r="B55" s="28" t="s">
        <v>65</v>
      </c>
      <c r="C55" s="36">
        <v>1399</v>
      </c>
      <c r="D55" s="36">
        <v>381</v>
      </c>
      <c r="E55" s="36">
        <v>153667</v>
      </c>
    </row>
    <row r="56" spans="1:5" x14ac:dyDescent="0.25">
      <c r="A56" s="1" t="s">
        <v>21</v>
      </c>
      <c r="B56" s="28" t="s">
        <v>65</v>
      </c>
      <c r="C56" s="36">
        <v>4401</v>
      </c>
      <c r="D56" s="36">
        <v>-5269</v>
      </c>
      <c r="E56" s="36">
        <v>280524</v>
      </c>
    </row>
    <row r="57" spans="1:5" x14ac:dyDescent="0.25">
      <c r="A57" s="1" t="s">
        <v>22</v>
      </c>
      <c r="B57" s="28" t="s">
        <v>65</v>
      </c>
      <c r="C57" s="36">
        <v>3248</v>
      </c>
      <c r="D57" s="36">
        <v>-2898</v>
      </c>
      <c r="E57" s="36">
        <v>257976</v>
      </c>
    </row>
    <row r="58" spans="1:5" x14ac:dyDescent="0.25">
      <c r="A58" s="1" t="s">
        <v>23</v>
      </c>
      <c r="B58" s="28" t="s">
        <v>65</v>
      </c>
      <c r="C58" s="36">
        <v>3235</v>
      </c>
      <c r="D58" s="36">
        <v>-1615</v>
      </c>
      <c r="E58" s="36">
        <v>192520</v>
      </c>
    </row>
    <row r="59" spans="1:5" x14ac:dyDescent="0.25">
      <c r="A59" s="1" t="s">
        <v>24</v>
      </c>
      <c r="B59" s="28" t="s">
        <v>65</v>
      </c>
      <c r="C59" s="36">
        <v>7398</v>
      </c>
      <c r="D59" s="36">
        <v>-9545</v>
      </c>
      <c r="E59" s="36">
        <v>257994</v>
      </c>
    </row>
    <row r="60" spans="1:5" x14ac:dyDescent="0.25">
      <c r="A60" s="1" t="s">
        <v>25</v>
      </c>
      <c r="B60" s="28" t="s">
        <v>65</v>
      </c>
      <c r="C60" s="36">
        <v>2283</v>
      </c>
      <c r="D60" s="36">
        <v>-146</v>
      </c>
      <c r="E60" s="36">
        <v>255590</v>
      </c>
    </row>
    <row r="61" spans="1:5" x14ac:dyDescent="0.25">
      <c r="A61" s="1" t="s">
        <v>26</v>
      </c>
      <c r="B61" s="28" t="s">
        <v>65</v>
      </c>
      <c r="C61" s="36">
        <v>141</v>
      </c>
      <c r="D61" s="36">
        <v>278</v>
      </c>
      <c r="E61" s="36">
        <v>182520</v>
      </c>
    </row>
    <row r="62" spans="1:5" x14ac:dyDescent="0.25">
      <c r="A62" s="1" t="s">
        <v>27</v>
      </c>
      <c r="B62" s="28" t="s">
        <v>65</v>
      </c>
      <c r="C62" s="36">
        <v>7414</v>
      </c>
      <c r="D62" s="36">
        <v>-3475</v>
      </c>
      <c r="E62" s="36">
        <v>267553</v>
      </c>
    </row>
    <row r="63" spans="1:5" x14ac:dyDescent="0.25">
      <c r="A63" s="1" t="s">
        <v>28</v>
      </c>
      <c r="B63" s="28" t="s">
        <v>65</v>
      </c>
      <c r="C63" s="36">
        <v>401</v>
      </c>
      <c r="D63" s="36">
        <v>359</v>
      </c>
      <c r="E63" s="36">
        <v>182882</v>
      </c>
    </row>
    <row r="64" spans="1:5" x14ac:dyDescent="0.25">
      <c r="A64" s="1" t="s">
        <v>29</v>
      </c>
      <c r="B64" s="28" t="s">
        <v>65</v>
      </c>
      <c r="C64" s="36">
        <v>4787</v>
      </c>
      <c r="D64" s="36">
        <v>-2173</v>
      </c>
      <c r="E64" s="36">
        <v>218400</v>
      </c>
    </row>
    <row r="65" spans="1:5" x14ac:dyDescent="0.25">
      <c r="A65" s="1" t="s">
        <v>30</v>
      </c>
      <c r="B65" s="28" t="s">
        <v>65</v>
      </c>
      <c r="C65" s="36">
        <v>3182</v>
      </c>
      <c r="D65" s="36">
        <v>-3378</v>
      </c>
      <c r="E65" s="36">
        <v>230731</v>
      </c>
    </row>
    <row r="66" spans="1:5" x14ac:dyDescent="0.25">
      <c r="A66" s="1" t="s">
        <v>31</v>
      </c>
      <c r="B66" s="28" t="s">
        <v>65</v>
      </c>
      <c r="C66" s="36">
        <v>2868</v>
      </c>
      <c r="D66" s="36">
        <v>-2414</v>
      </c>
      <c r="E66" s="36">
        <v>287538</v>
      </c>
    </row>
    <row r="67" spans="1:5" x14ac:dyDescent="0.25">
      <c r="A67" s="1" t="s">
        <v>32</v>
      </c>
      <c r="B67" s="28" t="s">
        <v>65</v>
      </c>
      <c r="C67" s="36">
        <v>2866</v>
      </c>
      <c r="D67" s="36">
        <v>-1833</v>
      </c>
      <c r="E67" s="36">
        <v>222829</v>
      </c>
    </row>
    <row r="68" spans="1:5" x14ac:dyDescent="0.25">
      <c r="A68" s="1" t="s">
        <v>0</v>
      </c>
      <c r="B68" s="28" t="s">
        <v>66</v>
      </c>
      <c r="C68" s="36">
        <v>570</v>
      </c>
      <c r="D68" s="36">
        <v>196</v>
      </c>
      <c r="E68" s="36">
        <v>7607</v>
      </c>
    </row>
    <row r="69" spans="1:5" x14ac:dyDescent="0.25">
      <c r="A69" s="1" t="s">
        <v>1</v>
      </c>
      <c r="B69" s="28" t="s">
        <v>66</v>
      </c>
      <c r="C69" s="36">
        <v>1694</v>
      </c>
      <c r="D69" s="36">
        <v>-1505</v>
      </c>
      <c r="E69" s="36">
        <v>169031</v>
      </c>
    </row>
    <row r="70" spans="1:5" x14ac:dyDescent="0.25">
      <c r="A70" s="1" t="s">
        <v>2</v>
      </c>
      <c r="B70" s="28" t="s">
        <v>66</v>
      </c>
      <c r="C70" s="36">
        <v>4274</v>
      </c>
      <c r="D70" s="36">
        <v>-2096</v>
      </c>
      <c r="E70" s="36">
        <v>334837</v>
      </c>
    </row>
    <row r="71" spans="1:5" x14ac:dyDescent="0.25">
      <c r="A71" s="1" t="s">
        <v>3</v>
      </c>
      <c r="B71" s="28" t="s">
        <v>66</v>
      </c>
      <c r="C71" s="36">
        <v>521</v>
      </c>
      <c r="D71" s="36">
        <v>-215</v>
      </c>
      <c r="E71" s="36">
        <v>224625</v>
      </c>
    </row>
    <row r="72" spans="1:5" x14ac:dyDescent="0.25">
      <c r="A72" s="1" t="s">
        <v>4</v>
      </c>
      <c r="B72" s="28" t="s">
        <v>66</v>
      </c>
      <c r="C72" s="36">
        <v>8161</v>
      </c>
      <c r="D72" s="36">
        <v>-7529</v>
      </c>
      <c r="E72" s="36">
        <v>283273</v>
      </c>
    </row>
    <row r="73" spans="1:5" x14ac:dyDescent="0.25">
      <c r="A73" s="1" t="s">
        <v>5</v>
      </c>
      <c r="B73" s="28" t="s">
        <v>66</v>
      </c>
      <c r="C73" s="36">
        <v>408</v>
      </c>
      <c r="D73" s="36">
        <v>922</v>
      </c>
      <c r="E73" s="36">
        <v>302625</v>
      </c>
    </row>
    <row r="74" spans="1:5" x14ac:dyDescent="0.25">
      <c r="A74" s="1" t="s">
        <v>6</v>
      </c>
      <c r="B74" s="28" t="s">
        <v>66</v>
      </c>
      <c r="C74" s="36">
        <v>2959</v>
      </c>
      <c r="D74" s="36">
        <v>-2147</v>
      </c>
      <c r="E74" s="36">
        <v>211520</v>
      </c>
    </row>
    <row r="75" spans="1:5" x14ac:dyDescent="0.25">
      <c r="A75" s="1" t="s">
        <v>7</v>
      </c>
      <c r="B75" s="28" t="s">
        <v>66</v>
      </c>
      <c r="C75" s="36">
        <v>2145</v>
      </c>
      <c r="D75" s="36">
        <v>-2240</v>
      </c>
      <c r="E75" s="36">
        <v>344029</v>
      </c>
    </row>
    <row r="76" spans="1:5" x14ac:dyDescent="0.25">
      <c r="A76" s="1" t="s">
        <v>8</v>
      </c>
      <c r="B76" s="28" t="s">
        <v>66</v>
      </c>
      <c r="C76" s="36">
        <v>5266</v>
      </c>
      <c r="D76" s="36">
        <v>-6207</v>
      </c>
      <c r="E76" s="36">
        <v>318671</v>
      </c>
    </row>
    <row r="77" spans="1:5" x14ac:dyDescent="0.25">
      <c r="A77" s="1" t="s">
        <v>9</v>
      </c>
      <c r="B77" s="28" t="s">
        <v>66</v>
      </c>
      <c r="C77" s="36">
        <v>2777</v>
      </c>
      <c r="D77" s="36">
        <v>-1416</v>
      </c>
      <c r="E77" s="36">
        <v>291534</v>
      </c>
    </row>
    <row r="78" spans="1:5" x14ac:dyDescent="0.25">
      <c r="A78" s="1" t="s">
        <v>10</v>
      </c>
      <c r="B78" s="28" t="s">
        <v>66</v>
      </c>
      <c r="C78" s="36">
        <v>1500</v>
      </c>
      <c r="D78" s="36">
        <v>-3406</v>
      </c>
      <c r="E78" s="36">
        <v>236535</v>
      </c>
    </row>
    <row r="79" spans="1:5" x14ac:dyDescent="0.25">
      <c r="A79" s="1" t="s">
        <v>11</v>
      </c>
      <c r="B79" s="28" t="s">
        <v>66</v>
      </c>
      <c r="C79" s="36">
        <v>2527</v>
      </c>
      <c r="D79" s="36">
        <v>-3353</v>
      </c>
      <c r="E79" s="36">
        <v>224480</v>
      </c>
    </row>
    <row r="80" spans="1:5" x14ac:dyDescent="0.25">
      <c r="A80" s="1" t="s">
        <v>12</v>
      </c>
      <c r="B80" s="28" t="s">
        <v>66</v>
      </c>
      <c r="C80" s="36">
        <v>594</v>
      </c>
      <c r="D80" s="36">
        <v>-1393</v>
      </c>
      <c r="E80" s="36">
        <v>176472</v>
      </c>
    </row>
    <row r="81" spans="1:5" x14ac:dyDescent="0.25">
      <c r="A81" s="1" t="s">
        <v>13</v>
      </c>
      <c r="B81" s="28" t="s">
        <v>66</v>
      </c>
      <c r="C81" s="36">
        <v>5015</v>
      </c>
      <c r="D81" s="36">
        <v>-5297</v>
      </c>
      <c r="E81" s="36">
        <v>236793</v>
      </c>
    </row>
    <row r="82" spans="1:5" x14ac:dyDescent="0.25">
      <c r="A82" s="1" t="s">
        <v>14</v>
      </c>
      <c r="B82" s="28" t="s">
        <v>66</v>
      </c>
      <c r="C82" s="36">
        <v>2496</v>
      </c>
      <c r="D82" s="36">
        <v>-1601</v>
      </c>
      <c r="E82" s="36">
        <v>226355</v>
      </c>
    </row>
    <row r="83" spans="1:5" x14ac:dyDescent="0.25">
      <c r="A83" s="1" t="s">
        <v>15</v>
      </c>
      <c r="B83" s="28" t="s">
        <v>66</v>
      </c>
      <c r="C83" s="36">
        <v>205</v>
      </c>
      <c r="D83" s="36">
        <v>1133</v>
      </c>
      <c r="E83" s="36">
        <v>229789</v>
      </c>
    </row>
    <row r="84" spans="1:5" x14ac:dyDescent="0.25">
      <c r="A84" s="1" t="s">
        <v>16</v>
      </c>
      <c r="B84" s="28" t="s">
        <v>66</v>
      </c>
      <c r="C84" s="36">
        <v>2557</v>
      </c>
      <c r="D84" s="36">
        <v>-1564</v>
      </c>
      <c r="E84" s="36">
        <v>256981</v>
      </c>
    </row>
    <row r="85" spans="1:5" x14ac:dyDescent="0.25">
      <c r="A85" s="1" t="s">
        <v>17</v>
      </c>
      <c r="B85" s="28" t="s">
        <v>66</v>
      </c>
      <c r="C85" s="36">
        <v>4708</v>
      </c>
      <c r="D85" s="36">
        <v>-2240</v>
      </c>
      <c r="E85" s="36">
        <v>233454</v>
      </c>
    </row>
    <row r="86" spans="1:5" x14ac:dyDescent="0.25">
      <c r="A86" s="1" t="s">
        <v>18</v>
      </c>
      <c r="B86" s="28" t="s">
        <v>66</v>
      </c>
      <c r="C86" s="36">
        <v>3044</v>
      </c>
      <c r="D86" s="36">
        <v>-941</v>
      </c>
      <c r="E86" s="36">
        <v>188636</v>
      </c>
    </row>
    <row r="87" spans="1:5" x14ac:dyDescent="0.25">
      <c r="A87" s="1" t="s">
        <v>19</v>
      </c>
      <c r="B87" s="28" t="s">
        <v>66</v>
      </c>
      <c r="C87" s="36">
        <v>-1182</v>
      </c>
      <c r="D87" s="36">
        <v>-2008</v>
      </c>
      <c r="E87" s="36">
        <v>162883</v>
      </c>
    </row>
    <row r="88" spans="1:5" x14ac:dyDescent="0.25">
      <c r="A88" s="1" t="s">
        <v>20</v>
      </c>
      <c r="B88" s="28" t="s">
        <v>66</v>
      </c>
      <c r="C88" s="36">
        <v>1179</v>
      </c>
      <c r="D88" s="36">
        <v>141</v>
      </c>
      <c r="E88" s="36">
        <v>154485</v>
      </c>
    </row>
    <row r="89" spans="1:5" x14ac:dyDescent="0.25">
      <c r="A89" s="1" t="s">
        <v>21</v>
      </c>
      <c r="B89" s="28" t="s">
        <v>66</v>
      </c>
      <c r="C89" s="36">
        <v>5579</v>
      </c>
      <c r="D89" s="36">
        <v>-4982</v>
      </c>
      <c r="E89" s="36">
        <v>284964</v>
      </c>
    </row>
    <row r="90" spans="1:5" x14ac:dyDescent="0.25">
      <c r="A90" s="1" t="s">
        <v>22</v>
      </c>
      <c r="B90" s="28" t="s">
        <v>66</v>
      </c>
      <c r="C90" s="36">
        <v>3025</v>
      </c>
      <c r="D90" s="36">
        <v>-2695</v>
      </c>
      <c r="E90" s="36">
        <v>261188</v>
      </c>
    </row>
    <row r="91" spans="1:5" x14ac:dyDescent="0.25">
      <c r="A91" s="1" t="s">
        <v>23</v>
      </c>
      <c r="B91" s="28" t="s">
        <v>66</v>
      </c>
      <c r="C91" s="36">
        <v>3340</v>
      </c>
      <c r="D91" s="36">
        <v>-2159</v>
      </c>
      <c r="E91" s="36">
        <v>194260</v>
      </c>
    </row>
    <row r="92" spans="1:5" x14ac:dyDescent="0.25">
      <c r="A92" s="1" t="s">
        <v>24</v>
      </c>
      <c r="B92" s="28" t="s">
        <v>66</v>
      </c>
      <c r="C92" s="36">
        <v>10437</v>
      </c>
      <c r="D92" s="36">
        <v>-8773</v>
      </c>
      <c r="E92" s="36">
        <v>266285</v>
      </c>
    </row>
    <row r="93" spans="1:5" x14ac:dyDescent="0.25">
      <c r="A93" s="1" t="s">
        <v>25</v>
      </c>
      <c r="B93" s="28" t="s">
        <v>66</v>
      </c>
      <c r="C93" s="36">
        <v>2751</v>
      </c>
      <c r="D93" s="36">
        <v>-486</v>
      </c>
      <c r="E93" s="36">
        <v>259965</v>
      </c>
    </row>
    <row r="94" spans="1:5" x14ac:dyDescent="0.25">
      <c r="A94" s="1" t="s">
        <v>26</v>
      </c>
      <c r="B94" s="28" t="s">
        <v>66</v>
      </c>
      <c r="C94" s="36">
        <v>-410</v>
      </c>
      <c r="D94" s="36">
        <v>-546</v>
      </c>
      <c r="E94" s="36">
        <v>182421</v>
      </c>
    </row>
    <row r="95" spans="1:5" x14ac:dyDescent="0.25">
      <c r="A95" s="1" t="s">
        <v>27</v>
      </c>
      <c r="B95" s="28" t="s">
        <v>66</v>
      </c>
      <c r="C95" s="36">
        <v>6769</v>
      </c>
      <c r="D95" s="36">
        <v>-3738</v>
      </c>
      <c r="E95" s="36">
        <v>272626</v>
      </c>
    </row>
    <row r="96" spans="1:5" x14ac:dyDescent="0.25">
      <c r="A96" s="1" t="s">
        <v>28</v>
      </c>
      <c r="B96" s="28" t="s">
        <v>66</v>
      </c>
      <c r="C96" s="36">
        <v>363</v>
      </c>
      <c r="D96" s="36">
        <v>653</v>
      </c>
      <c r="E96" s="36">
        <v>184174</v>
      </c>
    </row>
    <row r="97" spans="1:5" x14ac:dyDescent="0.25">
      <c r="A97" s="1" t="s">
        <v>29</v>
      </c>
      <c r="B97" s="28" t="s">
        <v>66</v>
      </c>
      <c r="C97" s="36">
        <v>7065</v>
      </c>
      <c r="D97" s="36">
        <v>-2721</v>
      </c>
      <c r="E97" s="36">
        <v>225251</v>
      </c>
    </row>
    <row r="98" spans="1:5" x14ac:dyDescent="0.25">
      <c r="A98" s="1" t="s">
        <v>30</v>
      </c>
      <c r="B98" s="28" t="s">
        <v>66</v>
      </c>
      <c r="C98" s="36">
        <v>4159</v>
      </c>
      <c r="D98" s="36">
        <v>-3783</v>
      </c>
      <c r="E98" s="36">
        <v>235665</v>
      </c>
    </row>
    <row r="99" spans="1:5" x14ac:dyDescent="0.25">
      <c r="A99" s="1" t="s">
        <v>31</v>
      </c>
      <c r="B99" s="28" t="s">
        <v>66</v>
      </c>
      <c r="C99" s="36">
        <v>2481</v>
      </c>
      <c r="D99" s="36">
        <v>-2812</v>
      </c>
      <c r="E99" s="36">
        <v>291440</v>
      </c>
    </row>
    <row r="100" spans="1:5" x14ac:dyDescent="0.25">
      <c r="A100" s="1" t="s">
        <v>32</v>
      </c>
      <c r="B100" s="28" t="s">
        <v>66</v>
      </c>
      <c r="C100" s="36">
        <v>1793</v>
      </c>
      <c r="D100" s="36">
        <v>-2579</v>
      </c>
      <c r="E100" s="36">
        <v>220619</v>
      </c>
    </row>
    <row r="101" spans="1:5" x14ac:dyDescent="0.25">
      <c r="A101" s="1" t="s">
        <v>0</v>
      </c>
      <c r="B101" s="28" t="s">
        <v>67</v>
      </c>
      <c r="C101" s="36">
        <v>245</v>
      </c>
      <c r="D101" s="36">
        <v>-38</v>
      </c>
      <c r="E101" s="36">
        <v>7429</v>
      </c>
    </row>
    <row r="102" spans="1:5" x14ac:dyDescent="0.25">
      <c r="A102" s="1" t="s">
        <v>1</v>
      </c>
      <c r="B102" s="28" t="s">
        <v>67</v>
      </c>
      <c r="C102" s="36">
        <v>2468</v>
      </c>
      <c r="D102" s="36">
        <v>-945</v>
      </c>
      <c r="E102" s="36">
        <v>172452</v>
      </c>
    </row>
    <row r="103" spans="1:5" x14ac:dyDescent="0.25">
      <c r="A103" s="1" t="s">
        <v>2</v>
      </c>
      <c r="B103" s="28" t="s">
        <v>67</v>
      </c>
      <c r="C103" s="36">
        <v>4730</v>
      </c>
      <c r="D103" s="36">
        <v>-2537</v>
      </c>
      <c r="E103" s="36">
        <v>339212</v>
      </c>
    </row>
    <row r="104" spans="1:5" x14ac:dyDescent="0.25">
      <c r="A104" s="1" t="s">
        <v>3</v>
      </c>
      <c r="B104" s="28" t="s">
        <v>67</v>
      </c>
      <c r="C104" s="36">
        <v>775</v>
      </c>
      <c r="D104" s="36">
        <v>85</v>
      </c>
      <c r="E104" s="36">
        <v>226652</v>
      </c>
    </row>
    <row r="105" spans="1:5" x14ac:dyDescent="0.25">
      <c r="A105" s="1" t="s">
        <v>4</v>
      </c>
      <c r="B105" s="28" t="s">
        <v>67</v>
      </c>
      <c r="C105" s="36">
        <v>8178</v>
      </c>
      <c r="D105" s="36">
        <v>-6787</v>
      </c>
      <c r="E105" s="36">
        <v>290901</v>
      </c>
    </row>
    <row r="106" spans="1:5" x14ac:dyDescent="0.25">
      <c r="A106" s="1" t="s">
        <v>5</v>
      </c>
      <c r="B106" s="28" t="s">
        <v>67</v>
      </c>
      <c r="C106" s="36">
        <v>789</v>
      </c>
      <c r="D106" s="36">
        <v>1051</v>
      </c>
      <c r="E106" s="36">
        <v>304968</v>
      </c>
    </row>
    <row r="107" spans="1:5" x14ac:dyDescent="0.25">
      <c r="A107" s="1" t="s">
        <v>6</v>
      </c>
      <c r="B107" s="28" t="s">
        <v>67</v>
      </c>
      <c r="C107" s="36">
        <v>2720</v>
      </c>
      <c r="D107" s="36">
        <v>-3696</v>
      </c>
      <c r="E107" s="36">
        <v>210273</v>
      </c>
    </row>
    <row r="108" spans="1:5" x14ac:dyDescent="0.25">
      <c r="A108" s="1" t="s">
        <v>7</v>
      </c>
      <c r="B108" s="28" t="s">
        <v>67</v>
      </c>
      <c r="C108" s="36">
        <v>2875</v>
      </c>
      <c r="D108" s="36">
        <v>-1712</v>
      </c>
      <c r="E108" s="36">
        <v>349308</v>
      </c>
    </row>
    <row r="109" spans="1:5" x14ac:dyDescent="0.25">
      <c r="A109" s="1" t="s">
        <v>8</v>
      </c>
      <c r="B109" s="28" t="s">
        <v>67</v>
      </c>
      <c r="C109" s="36">
        <v>4022</v>
      </c>
      <c r="D109" s="36">
        <v>-3424</v>
      </c>
      <c r="E109" s="36">
        <v>324022</v>
      </c>
    </row>
    <row r="110" spans="1:5" x14ac:dyDescent="0.25">
      <c r="A110" s="1" t="s">
        <v>9</v>
      </c>
      <c r="B110" s="28" t="s">
        <v>67</v>
      </c>
      <c r="C110" s="36">
        <v>3895</v>
      </c>
      <c r="D110" s="36">
        <v>-1006</v>
      </c>
      <c r="E110" s="36">
        <v>297443</v>
      </c>
    </row>
    <row r="111" spans="1:5" x14ac:dyDescent="0.25">
      <c r="A111" s="1" t="s">
        <v>10</v>
      </c>
      <c r="B111" s="28" t="s">
        <v>67</v>
      </c>
      <c r="C111" s="36">
        <v>2622</v>
      </c>
      <c r="D111" s="36">
        <v>-3977</v>
      </c>
      <c r="E111" s="36">
        <v>239748</v>
      </c>
    </row>
    <row r="112" spans="1:5" x14ac:dyDescent="0.25">
      <c r="A112" s="1" t="s">
        <v>11</v>
      </c>
      <c r="B112" s="28" t="s">
        <v>67</v>
      </c>
      <c r="C112" s="36">
        <v>3468</v>
      </c>
      <c r="D112" s="36">
        <v>-1960</v>
      </c>
      <c r="E112" s="36">
        <v>231041</v>
      </c>
    </row>
    <row r="113" spans="1:5" x14ac:dyDescent="0.25">
      <c r="A113" s="1" t="s">
        <v>12</v>
      </c>
      <c r="B113" s="28" t="s">
        <v>67</v>
      </c>
      <c r="C113" s="36">
        <v>608</v>
      </c>
      <c r="D113" s="36">
        <v>-2400</v>
      </c>
      <c r="E113" s="36">
        <v>177088</v>
      </c>
    </row>
    <row r="114" spans="1:5" x14ac:dyDescent="0.25">
      <c r="A114" s="1" t="s">
        <v>13</v>
      </c>
      <c r="B114" s="28" t="s">
        <v>67</v>
      </c>
      <c r="C114" s="36">
        <v>7269</v>
      </c>
      <c r="D114" s="36">
        <v>-3586</v>
      </c>
      <c r="E114" s="36">
        <v>244459</v>
      </c>
    </row>
    <row r="115" spans="1:5" x14ac:dyDescent="0.25">
      <c r="A115" s="1" t="s">
        <v>14</v>
      </c>
      <c r="B115" s="28" t="s">
        <v>67</v>
      </c>
      <c r="C115" s="36">
        <v>2399</v>
      </c>
      <c r="D115" s="36">
        <v>-1280</v>
      </c>
      <c r="E115" s="36">
        <v>229567</v>
      </c>
    </row>
    <row r="116" spans="1:5" x14ac:dyDescent="0.25">
      <c r="A116" s="1" t="s">
        <v>15</v>
      </c>
      <c r="B116" s="28" t="s">
        <v>67</v>
      </c>
      <c r="C116" s="36">
        <v>452</v>
      </c>
      <c r="D116" s="36">
        <v>1160</v>
      </c>
      <c r="E116" s="36">
        <v>231793</v>
      </c>
    </row>
    <row r="117" spans="1:5" x14ac:dyDescent="0.25">
      <c r="A117" s="1" t="s">
        <v>16</v>
      </c>
      <c r="B117" s="28" t="s">
        <v>67</v>
      </c>
      <c r="C117" s="36">
        <v>2756</v>
      </c>
      <c r="D117" s="36">
        <v>-618</v>
      </c>
      <c r="E117" s="36">
        <v>261051</v>
      </c>
    </row>
    <row r="118" spans="1:5" x14ac:dyDescent="0.25">
      <c r="A118" s="1" t="s">
        <v>17</v>
      </c>
      <c r="B118" s="28" t="s">
        <v>67</v>
      </c>
      <c r="C118" s="36">
        <v>4819</v>
      </c>
      <c r="D118" s="36">
        <v>-3574</v>
      </c>
      <c r="E118" s="36">
        <v>237907</v>
      </c>
    </row>
    <row r="119" spans="1:5" x14ac:dyDescent="0.25">
      <c r="A119" s="1" t="s">
        <v>18</v>
      </c>
      <c r="B119" s="28" t="s">
        <v>67</v>
      </c>
      <c r="C119" s="36">
        <v>3055</v>
      </c>
      <c r="D119" s="36">
        <v>-798</v>
      </c>
      <c r="E119" s="36">
        <v>192089</v>
      </c>
    </row>
    <row r="120" spans="1:5" x14ac:dyDescent="0.25">
      <c r="A120" s="1" t="s">
        <v>19</v>
      </c>
      <c r="B120" s="28" t="s">
        <v>67</v>
      </c>
      <c r="C120" s="36">
        <v>1034</v>
      </c>
      <c r="D120" s="36">
        <v>-2047</v>
      </c>
      <c r="E120" s="36">
        <v>162579</v>
      </c>
    </row>
    <row r="121" spans="1:5" x14ac:dyDescent="0.25">
      <c r="A121" s="1" t="s">
        <v>20</v>
      </c>
      <c r="B121" s="28" t="s">
        <v>67</v>
      </c>
      <c r="C121" s="36">
        <v>1943</v>
      </c>
      <c r="D121" s="36">
        <v>9</v>
      </c>
      <c r="E121" s="36">
        <v>156027</v>
      </c>
    </row>
    <row r="122" spans="1:5" x14ac:dyDescent="0.25">
      <c r="A122" s="1" t="s">
        <v>21</v>
      </c>
      <c r="B122" s="28" t="s">
        <v>67</v>
      </c>
      <c r="C122" s="36">
        <v>3780</v>
      </c>
      <c r="D122" s="36">
        <v>-3496</v>
      </c>
      <c r="E122" s="36">
        <v>289126</v>
      </c>
    </row>
    <row r="123" spans="1:5" x14ac:dyDescent="0.25">
      <c r="A123" s="1" t="s">
        <v>22</v>
      </c>
      <c r="B123" s="28" t="s">
        <v>67</v>
      </c>
      <c r="C123" s="36">
        <v>3689</v>
      </c>
      <c r="D123" s="36">
        <v>-1443</v>
      </c>
      <c r="E123" s="36">
        <v>266508</v>
      </c>
    </row>
    <row r="124" spans="1:5" x14ac:dyDescent="0.25">
      <c r="A124" s="1" t="s">
        <v>23</v>
      </c>
      <c r="B124" s="28" t="s">
        <v>67</v>
      </c>
      <c r="C124" s="36">
        <v>3070</v>
      </c>
      <c r="D124" s="36">
        <v>-2114</v>
      </c>
      <c r="E124" s="36">
        <v>195859</v>
      </c>
    </row>
    <row r="125" spans="1:5" x14ac:dyDescent="0.25">
      <c r="A125" s="1" t="s">
        <v>24</v>
      </c>
      <c r="B125" s="28" t="s">
        <v>67</v>
      </c>
      <c r="C125" s="36">
        <v>11374</v>
      </c>
      <c r="D125" s="36">
        <v>-8124</v>
      </c>
      <c r="E125" s="36">
        <v>276478</v>
      </c>
    </row>
    <row r="126" spans="1:5" x14ac:dyDescent="0.25">
      <c r="A126" s="1" t="s">
        <v>25</v>
      </c>
      <c r="B126" s="28" t="s">
        <v>67</v>
      </c>
      <c r="C126" s="36">
        <v>2890</v>
      </c>
      <c r="D126" s="36">
        <v>229</v>
      </c>
      <c r="E126" s="36">
        <v>265452</v>
      </c>
    </row>
    <row r="127" spans="1:5" x14ac:dyDescent="0.25">
      <c r="A127" s="1" t="s">
        <v>26</v>
      </c>
      <c r="B127" s="28" t="s">
        <v>67</v>
      </c>
      <c r="C127" s="36">
        <v>171</v>
      </c>
      <c r="D127" s="36">
        <v>-663</v>
      </c>
      <c r="E127" s="36">
        <v>182927</v>
      </c>
    </row>
    <row r="128" spans="1:5" x14ac:dyDescent="0.25">
      <c r="A128" s="1" t="s">
        <v>27</v>
      </c>
      <c r="B128" s="28" t="s">
        <v>67</v>
      </c>
      <c r="C128" s="36">
        <v>6227</v>
      </c>
      <c r="D128" s="36">
        <v>-4006</v>
      </c>
      <c r="E128" s="36">
        <v>276973</v>
      </c>
    </row>
    <row r="129" spans="1:5" x14ac:dyDescent="0.25">
      <c r="A129" s="1" t="s">
        <v>28</v>
      </c>
      <c r="B129" s="28" t="s">
        <v>67</v>
      </c>
      <c r="C129" s="36">
        <v>572</v>
      </c>
      <c r="D129" s="36">
        <v>884</v>
      </c>
      <c r="E129" s="36">
        <v>185860</v>
      </c>
    </row>
    <row r="130" spans="1:5" x14ac:dyDescent="0.25">
      <c r="A130" s="1" t="s">
        <v>29</v>
      </c>
      <c r="B130" s="28" t="s">
        <v>67</v>
      </c>
      <c r="C130" s="36">
        <v>6195</v>
      </c>
      <c r="D130" s="36">
        <v>-2179</v>
      </c>
      <c r="E130" s="36">
        <v>231893</v>
      </c>
    </row>
    <row r="131" spans="1:5" x14ac:dyDescent="0.25">
      <c r="A131" s="1" t="s">
        <v>30</v>
      </c>
      <c r="B131" s="28" t="s">
        <v>67</v>
      </c>
      <c r="C131" s="36">
        <v>5023</v>
      </c>
      <c r="D131" s="36">
        <v>-3359</v>
      </c>
      <c r="E131" s="36">
        <v>242098</v>
      </c>
    </row>
    <row r="132" spans="1:5" x14ac:dyDescent="0.25">
      <c r="A132" s="1" t="s">
        <v>31</v>
      </c>
      <c r="B132" s="28" t="s">
        <v>67</v>
      </c>
      <c r="C132" s="36">
        <v>1077</v>
      </c>
      <c r="D132" s="36">
        <v>-2460</v>
      </c>
      <c r="E132" s="36">
        <v>294305</v>
      </c>
    </row>
    <row r="133" spans="1:5" x14ac:dyDescent="0.25">
      <c r="A133" s="1" t="s">
        <v>32</v>
      </c>
      <c r="B133" s="28" t="s">
        <v>67</v>
      </c>
      <c r="C133" s="36">
        <v>2279</v>
      </c>
      <c r="D133" s="36">
        <v>-2886</v>
      </c>
      <c r="E133" s="36">
        <v>218673</v>
      </c>
    </row>
    <row r="134" spans="1:5" x14ac:dyDescent="0.25">
      <c r="A134" s="1" t="s">
        <v>0</v>
      </c>
      <c r="B134" s="28" t="s">
        <v>68</v>
      </c>
      <c r="C134" s="36">
        <v>371</v>
      </c>
      <c r="D134" s="36">
        <v>66</v>
      </c>
      <c r="E134" s="36">
        <v>7472</v>
      </c>
    </row>
    <row r="135" spans="1:5" x14ac:dyDescent="0.25">
      <c r="A135" s="1" t="s">
        <v>1</v>
      </c>
      <c r="B135" s="28" t="s">
        <v>68</v>
      </c>
      <c r="C135" s="36">
        <v>2731</v>
      </c>
      <c r="D135" s="36">
        <v>370</v>
      </c>
      <c r="E135" s="36">
        <v>177580</v>
      </c>
    </row>
    <row r="136" spans="1:5" x14ac:dyDescent="0.25">
      <c r="A136" s="1" t="s">
        <v>2</v>
      </c>
      <c r="B136" s="28" t="s">
        <v>68</v>
      </c>
      <c r="C136" s="36">
        <v>3886</v>
      </c>
      <c r="D136" s="36">
        <v>598</v>
      </c>
      <c r="E136" s="36">
        <v>345829</v>
      </c>
    </row>
    <row r="137" spans="1:5" x14ac:dyDescent="0.25">
      <c r="A137" s="1" t="s">
        <v>3</v>
      </c>
      <c r="B137" s="28" t="s">
        <v>68</v>
      </c>
      <c r="C137" s="36">
        <v>869</v>
      </c>
      <c r="D137" s="36">
        <v>-339</v>
      </c>
      <c r="E137" s="36">
        <v>228146</v>
      </c>
    </row>
    <row r="138" spans="1:5" x14ac:dyDescent="0.25">
      <c r="A138" s="1" t="s">
        <v>4</v>
      </c>
      <c r="B138" s="28" t="s">
        <v>68</v>
      </c>
      <c r="C138" s="36">
        <v>6143</v>
      </c>
      <c r="D138" s="36">
        <v>-5194</v>
      </c>
      <c r="E138" s="36">
        <v>298118</v>
      </c>
    </row>
    <row r="139" spans="1:5" x14ac:dyDescent="0.25">
      <c r="A139" s="1" t="s">
        <v>5</v>
      </c>
      <c r="B139" s="28" t="s">
        <v>68</v>
      </c>
      <c r="C139" s="36">
        <v>740</v>
      </c>
      <c r="D139" s="36">
        <v>776</v>
      </c>
      <c r="E139" s="36">
        <v>306924</v>
      </c>
    </row>
    <row r="140" spans="1:5" x14ac:dyDescent="0.25">
      <c r="A140" s="1" t="s">
        <v>6</v>
      </c>
      <c r="B140" s="28" t="s">
        <v>68</v>
      </c>
      <c r="C140" s="36">
        <v>3694</v>
      </c>
      <c r="D140" s="36">
        <v>-816</v>
      </c>
      <c r="E140" s="36">
        <v>212924</v>
      </c>
    </row>
    <row r="141" spans="1:5" x14ac:dyDescent="0.25">
      <c r="A141" s="1" t="s">
        <v>7</v>
      </c>
      <c r="B141" s="28" t="s">
        <v>68</v>
      </c>
      <c r="C141" s="36">
        <v>1672</v>
      </c>
      <c r="D141" s="36">
        <v>-2144</v>
      </c>
      <c r="E141" s="36">
        <v>352763</v>
      </c>
    </row>
    <row r="142" spans="1:5" x14ac:dyDescent="0.25">
      <c r="A142" s="1" t="s">
        <v>8</v>
      </c>
      <c r="B142" s="28" t="s">
        <v>68</v>
      </c>
      <c r="C142" s="36">
        <v>3238</v>
      </c>
      <c r="D142" s="36">
        <v>-1877</v>
      </c>
      <c r="E142" s="36">
        <v>329966</v>
      </c>
    </row>
    <row r="143" spans="1:5" x14ac:dyDescent="0.25">
      <c r="A143" s="1" t="s">
        <v>9</v>
      </c>
      <c r="B143" s="28" t="s">
        <v>68</v>
      </c>
      <c r="C143" s="36">
        <v>3354</v>
      </c>
      <c r="D143" s="36">
        <v>-1738</v>
      </c>
      <c r="E143" s="36">
        <v>301971</v>
      </c>
    </row>
    <row r="144" spans="1:5" x14ac:dyDescent="0.25">
      <c r="A144" s="1" t="s">
        <v>10</v>
      </c>
      <c r="B144" s="28" t="s">
        <v>68</v>
      </c>
      <c r="C144" s="36">
        <v>2111</v>
      </c>
      <c r="D144" s="36">
        <v>-2803</v>
      </c>
      <c r="E144" s="36">
        <v>243672</v>
      </c>
    </row>
    <row r="145" spans="1:5" x14ac:dyDescent="0.25">
      <c r="A145" s="1" t="s">
        <v>11</v>
      </c>
      <c r="B145" s="28" t="s">
        <v>68</v>
      </c>
      <c r="C145" s="36">
        <v>1361</v>
      </c>
      <c r="D145" s="36">
        <v>-762</v>
      </c>
      <c r="E145" s="36">
        <v>236622</v>
      </c>
    </row>
    <row r="146" spans="1:5" x14ac:dyDescent="0.25">
      <c r="A146" s="1" t="s">
        <v>12</v>
      </c>
      <c r="B146" s="28" t="s">
        <v>68</v>
      </c>
      <c r="C146" s="36">
        <v>347</v>
      </c>
      <c r="D146" s="36">
        <v>81</v>
      </c>
      <c r="E146" s="36">
        <v>180116</v>
      </c>
    </row>
    <row r="147" spans="1:5" x14ac:dyDescent="0.25">
      <c r="A147" s="1" t="s">
        <v>13</v>
      </c>
      <c r="B147" s="28" t="s">
        <v>68</v>
      </c>
      <c r="C147" s="36">
        <v>4800</v>
      </c>
      <c r="D147" s="36">
        <v>-3406</v>
      </c>
      <c r="E147" s="36">
        <v>249805</v>
      </c>
    </row>
    <row r="148" spans="1:5" x14ac:dyDescent="0.25">
      <c r="A148" s="1" t="s">
        <v>14</v>
      </c>
      <c r="B148" s="28" t="s">
        <v>68</v>
      </c>
      <c r="C148" s="36">
        <v>2689</v>
      </c>
      <c r="D148" s="36">
        <v>-898</v>
      </c>
      <c r="E148" s="36">
        <v>233495</v>
      </c>
    </row>
    <row r="149" spans="1:5" x14ac:dyDescent="0.25">
      <c r="A149" s="1" t="s">
        <v>15</v>
      </c>
      <c r="B149" s="28" t="s">
        <v>68</v>
      </c>
      <c r="C149" s="36">
        <v>532</v>
      </c>
      <c r="D149" s="36">
        <v>1478</v>
      </c>
      <c r="E149" s="36">
        <v>234127</v>
      </c>
    </row>
    <row r="150" spans="1:5" x14ac:dyDescent="0.25">
      <c r="A150" s="1" t="s">
        <v>16</v>
      </c>
      <c r="B150" s="28" t="s">
        <v>68</v>
      </c>
      <c r="C150" s="36">
        <v>2247</v>
      </c>
      <c r="D150" s="36">
        <v>431</v>
      </c>
      <c r="E150" s="36">
        <v>265665</v>
      </c>
    </row>
    <row r="151" spans="1:5" x14ac:dyDescent="0.25">
      <c r="A151" s="1" t="s">
        <v>17</v>
      </c>
      <c r="B151" s="28" t="s">
        <v>68</v>
      </c>
      <c r="C151" s="36">
        <v>3979</v>
      </c>
      <c r="D151" s="36">
        <v>-1745</v>
      </c>
      <c r="E151" s="36">
        <v>243366</v>
      </c>
    </row>
    <row r="152" spans="1:5" x14ac:dyDescent="0.25">
      <c r="A152" s="1" t="s">
        <v>18</v>
      </c>
      <c r="B152" s="28" t="s">
        <v>68</v>
      </c>
      <c r="C152" s="36">
        <v>2600</v>
      </c>
      <c r="D152" s="36">
        <v>803</v>
      </c>
      <c r="E152" s="36">
        <v>196704</v>
      </c>
    </row>
    <row r="153" spans="1:5" x14ac:dyDescent="0.25">
      <c r="A153" s="1" t="s">
        <v>19</v>
      </c>
      <c r="B153" s="28" t="s">
        <v>68</v>
      </c>
      <c r="C153" s="36">
        <v>-454</v>
      </c>
      <c r="D153" s="36">
        <v>-939</v>
      </c>
      <c r="E153" s="36">
        <v>161893</v>
      </c>
    </row>
    <row r="154" spans="1:5" x14ac:dyDescent="0.25">
      <c r="A154" s="1" t="s">
        <v>20</v>
      </c>
      <c r="B154" s="28" t="s">
        <v>68</v>
      </c>
      <c r="C154" s="36">
        <v>2046</v>
      </c>
      <c r="D154" s="36">
        <v>-508</v>
      </c>
      <c r="E154" s="36">
        <v>157307</v>
      </c>
    </row>
    <row r="155" spans="1:5" x14ac:dyDescent="0.25">
      <c r="A155" s="1" t="s">
        <v>21</v>
      </c>
      <c r="B155" s="28" t="s">
        <v>68</v>
      </c>
      <c r="C155" s="36">
        <v>2251</v>
      </c>
      <c r="D155" s="36">
        <v>-1011</v>
      </c>
      <c r="E155" s="36">
        <v>294050</v>
      </c>
    </row>
    <row r="156" spans="1:5" x14ac:dyDescent="0.25">
      <c r="A156" s="1" t="s">
        <v>22</v>
      </c>
      <c r="B156" s="28" t="s">
        <v>68</v>
      </c>
      <c r="C156" s="36">
        <v>2037</v>
      </c>
      <c r="D156" s="36">
        <v>-1172</v>
      </c>
      <c r="E156" s="36">
        <v>270418</v>
      </c>
    </row>
    <row r="157" spans="1:5" x14ac:dyDescent="0.25">
      <c r="A157" s="1" t="s">
        <v>23</v>
      </c>
      <c r="B157" s="28" t="s">
        <v>68</v>
      </c>
      <c r="C157" s="36">
        <v>2273</v>
      </c>
      <c r="D157" s="36">
        <v>-638</v>
      </c>
      <c r="E157" s="36">
        <v>198136</v>
      </c>
    </row>
    <row r="158" spans="1:5" x14ac:dyDescent="0.25">
      <c r="A158" s="1" t="s">
        <v>24</v>
      </c>
      <c r="B158" s="28" t="s">
        <v>68</v>
      </c>
      <c r="C158" s="36">
        <v>11082</v>
      </c>
      <c r="D158" s="36">
        <v>-7864</v>
      </c>
      <c r="E158" s="36">
        <v>286447</v>
      </c>
    </row>
    <row r="159" spans="1:5" x14ac:dyDescent="0.25">
      <c r="A159" s="1" t="s">
        <v>25</v>
      </c>
      <c r="B159" s="28" t="s">
        <v>68</v>
      </c>
      <c r="C159" s="36">
        <v>1776</v>
      </c>
      <c r="D159" s="36">
        <v>780</v>
      </c>
      <c r="E159" s="36">
        <v>270435</v>
      </c>
    </row>
    <row r="160" spans="1:5" x14ac:dyDescent="0.25">
      <c r="A160" s="1" t="s">
        <v>26</v>
      </c>
      <c r="B160" s="28" t="s">
        <v>68</v>
      </c>
      <c r="C160" s="36">
        <v>-21</v>
      </c>
      <c r="D160" s="36">
        <v>489</v>
      </c>
      <c r="E160" s="36">
        <v>184394</v>
      </c>
    </row>
    <row r="161" spans="1:5" x14ac:dyDescent="0.25">
      <c r="A161" s="1" t="s">
        <v>27</v>
      </c>
      <c r="B161" s="28" t="s">
        <v>68</v>
      </c>
      <c r="C161" s="36">
        <v>5161</v>
      </c>
      <c r="D161" s="36">
        <v>-3074</v>
      </c>
      <c r="E161" s="36">
        <v>281120</v>
      </c>
    </row>
    <row r="162" spans="1:5" x14ac:dyDescent="0.25">
      <c r="A162" s="1" t="s">
        <v>28</v>
      </c>
      <c r="B162" s="28" t="s">
        <v>68</v>
      </c>
      <c r="C162" s="36">
        <v>532</v>
      </c>
      <c r="D162" s="36">
        <v>1365</v>
      </c>
      <c r="E162" s="36">
        <v>188167</v>
      </c>
    </row>
    <row r="163" spans="1:5" x14ac:dyDescent="0.25">
      <c r="A163" s="1" t="s">
        <v>29</v>
      </c>
      <c r="B163" s="28" t="s">
        <v>68</v>
      </c>
      <c r="C163" s="36">
        <v>4988</v>
      </c>
      <c r="D163" s="36">
        <v>1078</v>
      </c>
      <c r="E163" s="36">
        <v>240495</v>
      </c>
    </row>
    <row r="164" spans="1:5" x14ac:dyDescent="0.25">
      <c r="A164" s="1" t="s">
        <v>30</v>
      </c>
      <c r="B164" s="28" t="s">
        <v>68</v>
      </c>
      <c r="C164" s="36">
        <v>4060</v>
      </c>
      <c r="D164" s="36">
        <v>-2819</v>
      </c>
      <c r="E164" s="36">
        <v>248140</v>
      </c>
    </row>
    <row r="165" spans="1:5" x14ac:dyDescent="0.25">
      <c r="A165" s="1" t="s">
        <v>31</v>
      </c>
      <c r="B165" s="28" t="s">
        <v>68</v>
      </c>
      <c r="C165" s="36">
        <v>-338</v>
      </c>
      <c r="D165" s="36">
        <v>911</v>
      </c>
      <c r="E165" s="36">
        <v>299347</v>
      </c>
    </row>
    <row r="166" spans="1:5" x14ac:dyDescent="0.25">
      <c r="A166" s="1" t="s">
        <v>32</v>
      </c>
      <c r="B166" s="28" t="s">
        <v>68</v>
      </c>
      <c r="C166" s="36">
        <v>1042</v>
      </c>
      <c r="D166" s="36">
        <v>-1421</v>
      </c>
      <c r="E166" s="36">
        <v>216980</v>
      </c>
    </row>
    <row r="167" spans="1:5" x14ac:dyDescent="0.25">
      <c r="A167" s="1" t="s">
        <v>0</v>
      </c>
      <c r="B167" s="28" t="s">
        <v>69</v>
      </c>
      <c r="C167" s="36">
        <v>128</v>
      </c>
      <c r="D167" s="36">
        <v>108</v>
      </c>
      <c r="E167" s="36">
        <v>7338</v>
      </c>
    </row>
    <row r="168" spans="1:5" x14ac:dyDescent="0.25">
      <c r="A168" s="1" t="s">
        <v>1</v>
      </c>
      <c r="B168" s="28" t="s">
        <v>69</v>
      </c>
      <c r="C168" s="36">
        <v>3304</v>
      </c>
      <c r="D168" s="36">
        <v>-133</v>
      </c>
      <c r="E168" s="36">
        <v>182838</v>
      </c>
    </row>
    <row r="169" spans="1:5" x14ac:dyDescent="0.25">
      <c r="A169" s="1" t="s">
        <v>2</v>
      </c>
      <c r="B169" s="28" t="s">
        <v>69</v>
      </c>
      <c r="C169" s="36">
        <v>3392</v>
      </c>
      <c r="D169" s="36">
        <v>-48</v>
      </c>
      <c r="E169" s="36">
        <v>351438</v>
      </c>
    </row>
    <row r="170" spans="1:5" x14ac:dyDescent="0.25">
      <c r="A170" s="1" t="s">
        <v>3</v>
      </c>
      <c r="B170" s="28" t="s">
        <v>69</v>
      </c>
      <c r="C170" s="36">
        <v>1168</v>
      </c>
      <c r="D170" s="36">
        <v>208</v>
      </c>
      <c r="E170" s="36">
        <v>230711</v>
      </c>
    </row>
    <row r="171" spans="1:5" x14ac:dyDescent="0.25">
      <c r="A171" s="1" t="s">
        <v>4</v>
      </c>
      <c r="B171" s="28" t="s">
        <v>69</v>
      </c>
      <c r="C171" s="36">
        <v>5705</v>
      </c>
      <c r="D171" s="36">
        <v>-5229</v>
      </c>
      <c r="E171" s="36">
        <v>304785</v>
      </c>
    </row>
    <row r="172" spans="1:5" x14ac:dyDescent="0.25">
      <c r="A172" s="1" t="s">
        <v>5</v>
      </c>
      <c r="B172" s="28" t="s">
        <v>69</v>
      </c>
      <c r="C172" s="36">
        <v>774</v>
      </c>
      <c r="D172" s="36">
        <v>195</v>
      </c>
      <c r="E172" s="36">
        <v>308560</v>
      </c>
    </row>
    <row r="173" spans="1:5" x14ac:dyDescent="0.25">
      <c r="A173" s="1" t="s">
        <v>6</v>
      </c>
      <c r="B173" s="28" t="s">
        <v>69</v>
      </c>
      <c r="C173" s="36">
        <v>3495</v>
      </c>
      <c r="D173" s="36">
        <v>-1454</v>
      </c>
      <c r="E173" s="36">
        <v>214725</v>
      </c>
    </row>
    <row r="174" spans="1:5" x14ac:dyDescent="0.25">
      <c r="A174" s="1" t="s">
        <v>7</v>
      </c>
      <c r="B174" s="28" t="s">
        <v>69</v>
      </c>
      <c r="C174" s="36">
        <v>2002</v>
      </c>
      <c r="D174" s="36">
        <v>-1036</v>
      </c>
      <c r="E174" s="36">
        <v>357951</v>
      </c>
    </row>
    <row r="175" spans="1:5" x14ac:dyDescent="0.25">
      <c r="A175" s="1" t="s">
        <v>8</v>
      </c>
      <c r="B175" s="28" t="s">
        <v>69</v>
      </c>
      <c r="C175" s="36">
        <v>3041</v>
      </c>
      <c r="D175" s="36">
        <v>-3637</v>
      </c>
      <c r="E175" s="36">
        <v>334073</v>
      </c>
    </row>
    <row r="176" spans="1:5" x14ac:dyDescent="0.25">
      <c r="A176" s="1" t="s">
        <v>9</v>
      </c>
      <c r="B176" s="28" t="s">
        <v>69</v>
      </c>
      <c r="C176" s="36">
        <v>3914</v>
      </c>
      <c r="D176" s="36">
        <v>-1256</v>
      </c>
      <c r="E176" s="36">
        <v>307648</v>
      </c>
    </row>
    <row r="177" spans="1:5" x14ac:dyDescent="0.25">
      <c r="A177" s="1" t="s">
        <v>10</v>
      </c>
      <c r="B177" s="28" t="s">
        <v>69</v>
      </c>
      <c r="C177" s="36">
        <v>2880</v>
      </c>
      <c r="D177" s="36">
        <v>-1978</v>
      </c>
      <c r="E177" s="36">
        <v>249171</v>
      </c>
    </row>
    <row r="178" spans="1:5" x14ac:dyDescent="0.25">
      <c r="A178" s="1" t="s">
        <v>11</v>
      </c>
      <c r="B178" s="28" t="s">
        <v>69</v>
      </c>
      <c r="C178" s="36">
        <v>585</v>
      </c>
      <c r="D178" s="36">
        <v>-485</v>
      </c>
      <c r="E178" s="36">
        <v>241739</v>
      </c>
    </row>
    <row r="179" spans="1:5" x14ac:dyDescent="0.25">
      <c r="A179" s="1" t="s">
        <v>12</v>
      </c>
      <c r="B179" s="28" t="s">
        <v>69</v>
      </c>
      <c r="C179" s="36">
        <v>-1227</v>
      </c>
      <c r="D179" s="36">
        <v>-535</v>
      </c>
      <c r="E179" s="36">
        <v>180842</v>
      </c>
    </row>
    <row r="180" spans="1:5" x14ac:dyDescent="0.25">
      <c r="A180" s="1" t="s">
        <v>13</v>
      </c>
      <c r="B180" s="28" t="s">
        <v>69</v>
      </c>
      <c r="C180" s="36">
        <v>3036</v>
      </c>
      <c r="D180" s="36">
        <v>-4032</v>
      </c>
      <c r="E180" s="36">
        <v>252742</v>
      </c>
    </row>
    <row r="181" spans="1:5" x14ac:dyDescent="0.25">
      <c r="A181" s="1" t="s">
        <v>14</v>
      </c>
      <c r="B181" s="28" t="s">
        <v>69</v>
      </c>
      <c r="C181" s="36">
        <v>3088</v>
      </c>
      <c r="D181" s="36">
        <v>-1321</v>
      </c>
      <c r="E181" s="36">
        <v>237451</v>
      </c>
    </row>
    <row r="182" spans="1:5" x14ac:dyDescent="0.25">
      <c r="A182" s="1" t="s">
        <v>15</v>
      </c>
      <c r="B182" s="28" t="s">
        <v>69</v>
      </c>
      <c r="C182" s="36">
        <v>661</v>
      </c>
      <c r="D182" s="36">
        <v>1104</v>
      </c>
      <c r="E182" s="36">
        <v>236234</v>
      </c>
    </row>
    <row r="183" spans="1:5" x14ac:dyDescent="0.25">
      <c r="A183" s="1" t="s">
        <v>16</v>
      </c>
      <c r="B183" s="28" t="s">
        <v>69</v>
      </c>
      <c r="C183" s="36">
        <v>2474</v>
      </c>
      <c r="D183" s="36">
        <v>-628</v>
      </c>
      <c r="E183" s="36">
        <v>269465</v>
      </c>
    </row>
    <row r="184" spans="1:5" x14ac:dyDescent="0.25">
      <c r="A184" s="1" t="s">
        <v>17</v>
      </c>
      <c r="B184" s="28" t="s">
        <v>69</v>
      </c>
      <c r="C184" s="36">
        <v>3827</v>
      </c>
      <c r="D184" s="36">
        <v>-1208</v>
      </c>
      <c r="E184" s="36">
        <v>249236</v>
      </c>
    </row>
    <row r="185" spans="1:5" x14ac:dyDescent="0.25">
      <c r="A185" s="1" t="s">
        <v>18</v>
      </c>
      <c r="B185" s="28" t="s">
        <v>69</v>
      </c>
      <c r="C185" s="36">
        <v>2741</v>
      </c>
      <c r="D185" s="36">
        <v>-553</v>
      </c>
      <c r="E185" s="36">
        <v>200129</v>
      </c>
    </row>
    <row r="186" spans="1:5" x14ac:dyDescent="0.25">
      <c r="A186" s="1" t="s">
        <v>19</v>
      </c>
      <c r="B186" s="28" t="s">
        <v>69</v>
      </c>
      <c r="C186" s="36">
        <v>-731</v>
      </c>
      <c r="D186" s="36">
        <v>-1399</v>
      </c>
      <c r="E186" s="36">
        <v>160463</v>
      </c>
    </row>
    <row r="187" spans="1:5" x14ac:dyDescent="0.25">
      <c r="A187" s="1" t="s">
        <v>20</v>
      </c>
      <c r="B187" s="28" t="s">
        <v>69</v>
      </c>
      <c r="C187" s="36">
        <v>2305</v>
      </c>
      <c r="D187" s="36">
        <v>-647</v>
      </c>
      <c r="E187" s="36">
        <v>158648</v>
      </c>
    </row>
    <row r="188" spans="1:5" x14ac:dyDescent="0.25">
      <c r="A188" s="1" t="s">
        <v>21</v>
      </c>
      <c r="B188" s="28" t="s">
        <v>69</v>
      </c>
      <c r="C188" s="36">
        <v>1277</v>
      </c>
      <c r="D188" s="36">
        <v>-1597</v>
      </c>
      <c r="E188" s="36">
        <v>297650</v>
      </c>
    </row>
    <row r="189" spans="1:5" x14ac:dyDescent="0.25">
      <c r="A189" s="1" t="s">
        <v>22</v>
      </c>
      <c r="B189" s="28" t="s">
        <v>69</v>
      </c>
      <c r="C189" s="36">
        <v>1616</v>
      </c>
      <c r="D189" s="36">
        <v>-2705</v>
      </c>
      <c r="E189" s="36">
        <v>272525</v>
      </c>
    </row>
    <row r="190" spans="1:5" x14ac:dyDescent="0.25">
      <c r="A190" s="1" t="s">
        <v>23</v>
      </c>
      <c r="B190" s="28" t="s">
        <v>69</v>
      </c>
      <c r="C190" s="36">
        <v>1232</v>
      </c>
      <c r="D190" s="36">
        <v>-881</v>
      </c>
      <c r="E190" s="36">
        <v>199136</v>
      </c>
    </row>
    <row r="191" spans="1:5" x14ac:dyDescent="0.25">
      <c r="A191" s="1" t="s">
        <v>24</v>
      </c>
      <c r="B191" s="28" t="s">
        <v>69</v>
      </c>
      <c r="C191" s="36">
        <v>14757</v>
      </c>
      <c r="D191" s="36">
        <v>-8818</v>
      </c>
      <c r="E191" s="36">
        <v>299171</v>
      </c>
    </row>
    <row r="192" spans="1:5" x14ac:dyDescent="0.25">
      <c r="A192" s="1" t="s">
        <v>25</v>
      </c>
      <c r="B192" s="28" t="s">
        <v>69</v>
      </c>
      <c r="C192" s="36">
        <v>1754</v>
      </c>
      <c r="D192" s="36">
        <v>165</v>
      </c>
      <c r="E192" s="36">
        <v>275088</v>
      </c>
    </row>
    <row r="193" spans="1:5" x14ac:dyDescent="0.25">
      <c r="A193" s="1" t="s">
        <v>26</v>
      </c>
      <c r="B193" s="28" t="s">
        <v>69</v>
      </c>
      <c r="C193" s="36">
        <v>387</v>
      </c>
      <c r="D193" s="36">
        <v>471</v>
      </c>
      <c r="E193" s="36">
        <v>186304</v>
      </c>
    </row>
    <row r="194" spans="1:5" x14ac:dyDescent="0.25">
      <c r="A194" s="1" t="s">
        <v>27</v>
      </c>
      <c r="B194" s="28" t="s">
        <v>69</v>
      </c>
      <c r="C194" s="36">
        <v>4608</v>
      </c>
      <c r="D194" s="36">
        <v>-3930</v>
      </c>
      <c r="E194" s="36">
        <v>283777</v>
      </c>
    </row>
    <row r="195" spans="1:5" x14ac:dyDescent="0.25">
      <c r="A195" s="1" t="s">
        <v>28</v>
      </c>
      <c r="B195" s="28" t="s">
        <v>69</v>
      </c>
      <c r="C195" s="36">
        <v>437</v>
      </c>
      <c r="D195" s="36">
        <v>435</v>
      </c>
      <c r="E195" s="36">
        <v>189321</v>
      </c>
    </row>
    <row r="196" spans="1:5" x14ac:dyDescent="0.25">
      <c r="A196" s="1" t="s">
        <v>29</v>
      </c>
      <c r="B196" s="28" t="s">
        <v>69</v>
      </c>
      <c r="C196" s="36">
        <v>4345</v>
      </c>
      <c r="D196" s="36">
        <v>1028</v>
      </c>
      <c r="E196" s="36">
        <v>248520</v>
      </c>
    </row>
    <row r="197" spans="1:5" x14ac:dyDescent="0.25">
      <c r="A197" s="1" t="s">
        <v>30</v>
      </c>
      <c r="B197" s="28" t="s">
        <v>69</v>
      </c>
      <c r="C197" s="36">
        <v>3727</v>
      </c>
      <c r="D197" s="36">
        <v>-2687</v>
      </c>
      <c r="E197" s="36">
        <v>254009</v>
      </c>
    </row>
    <row r="198" spans="1:5" x14ac:dyDescent="0.25">
      <c r="A198" s="1" t="s">
        <v>31</v>
      </c>
      <c r="B198" s="28" t="s">
        <v>69</v>
      </c>
      <c r="C198" s="36">
        <v>-1120</v>
      </c>
      <c r="D198" s="36">
        <v>-77</v>
      </c>
      <c r="E198" s="36">
        <v>302620</v>
      </c>
    </row>
    <row r="199" spans="1:5" x14ac:dyDescent="0.25">
      <c r="A199" s="1" t="s">
        <v>32</v>
      </c>
      <c r="B199" s="28" t="s">
        <v>69</v>
      </c>
      <c r="C199" s="36">
        <v>1595</v>
      </c>
      <c r="D199" s="36">
        <v>1</v>
      </c>
      <c r="E199" s="36">
        <v>217187</v>
      </c>
    </row>
    <row r="200" spans="1:5" x14ac:dyDescent="0.25">
      <c r="A200" s="1" t="s">
        <v>0</v>
      </c>
      <c r="B200" s="28" t="s">
        <v>70</v>
      </c>
      <c r="C200" s="36">
        <v>416</v>
      </c>
      <c r="D200" s="36">
        <v>27</v>
      </c>
      <c r="E200" s="36">
        <v>7412</v>
      </c>
    </row>
    <row r="201" spans="1:5" x14ac:dyDescent="0.25">
      <c r="A201" s="1" t="s">
        <v>1</v>
      </c>
      <c r="B201" s="28" t="s">
        <v>70</v>
      </c>
      <c r="C201" s="36">
        <v>2574</v>
      </c>
      <c r="D201" s="36">
        <v>-647</v>
      </c>
      <c r="E201" s="36">
        <v>187029</v>
      </c>
    </row>
    <row r="202" spans="1:5" x14ac:dyDescent="0.25">
      <c r="A202" s="1" t="s">
        <v>2</v>
      </c>
      <c r="B202" s="28" t="s">
        <v>70</v>
      </c>
      <c r="C202" s="36">
        <v>4982</v>
      </c>
      <c r="D202" s="36">
        <v>-1348</v>
      </c>
      <c r="E202" s="36">
        <v>357538</v>
      </c>
    </row>
    <row r="203" spans="1:5" x14ac:dyDescent="0.25">
      <c r="A203" s="1" t="s">
        <v>3</v>
      </c>
      <c r="B203" s="28" t="s">
        <v>70</v>
      </c>
      <c r="C203" s="36">
        <v>934</v>
      </c>
      <c r="D203" s="36">
        <v>74</v>
      </c>
      <c r="E203" s="36">
        <v>232774</v>
      </c>
    </row>
    <row r="204" spans="1:5" x14ac:dyDescent="0.25">
      <c r="A204" s="1" t="s">
        <v>4</v>
      </c>
      <c r="B204" s="28" t="s">
        <v>70</v>
      </c>
      <c r="C204" s="36">
        <v>5719</v>
      </c>
      <c r="D204" s="36">
        <v>-4345</v>
      </c>
      <c r="E204" s="36">
        <v>312245</v>
      </c>
    </row>
    <row r="205" spans="1:5" x14ac:dyDescent="0.25">
      <c r="A205" s="1" t="s">
        <v>5</v>
      </c>
      <c r="B205" s="28" t="s">
        <v>70</v>
      </c>
      <c r="C205" s="36">
        <v>867</v>
      </c>
      <c r="D205" s="36">
        <v>567</v>
      </c>
      <c r="E205" s="36">
        <v>310554</v>
      </c>
    </row>
    <row r="206" spans="1:5" x14ac:dyDescent="0.25">
      <c r="A206" s="1" t="s">
        <v>6</v>
      </c>
      <c r="B206" s="28" t="s">
        <v>70</v>
      </c>
      <c r="C206" s="36">
        <v>7442</v>
      </c>
      <c r="D206" s="36">
        <v>-1902</v>
      </c>
      <c r="E206" s="36">
        <v>220087</v>
      </c>
    </row>
    <row r="207" spans="1:5" x14ac:dyDescent="0.25">
      <c r="A207" s="1" t="s">
        <v>7</v>
      </c>
      <c r="B207" s="28" t="s">
        <v>70</v>
      </c>
      <c r="C207" s="36">
        <v>1993</v>
      </c>
      <c r="D207" s="36">
        <v>141</v>
      </c>
      <c r="E207" s="36">
        <v>364815</v>
      </c>
    </row>
    <row r="208" spans="1:5" x14ac:dyDescent="0.25">
      <c r="A208" s="1" t="s">
        <v>8</v>
      </c>
      <c r="B208" s="28" t="s">
        <v>70</v>
      </c>
      <c r="C208" s="36">
        <v>4527</v>
      </c>
      <c r="D208" s="36">
        <v>-3983</v>
      </c>
      <c r="E208" s="36">
        <v>339314</v>
      </c>
    </row>
    <row r="209" spans="1:5" x14ac:dyDescent="0.25">
      <c r="A209" s="1" t="s">
        <v>9</v>
      </c>
      <c r="B209" s="28" t="s">
        <v>70</v>
      </c>
      <c r="C209" s="36">
        <v>2667</v>
      </c>
      <c r="D209" s="36">
        <v>517</v>
      </c>
      <c r="E209" s="36">
        <v>313935</v>
      </c>
    </row>
    <row r="210" spans="1:5" x14ac:dyDescent="0.25">
      <c r="A210" s="1" t="s">
        <v>10</v>
      </c>
      <c r="B210" s="28" t="s">
        <v>70</v>
      </c>
      <c r="C210" s="36">
        <v>2782</v>
      </c>
      <c r="D210" s="36">
        <v>-1299</v>
      </c>
      <c r="E210" s="36">
        <v>255483</v>
      </c>
    </row>
    <row r="211" spans="1:5" x14ac:dyDescent="0.25">
      <c r="A211" s="1" t="s">
        <v>11</v>
      </c>
      <c r="B211" s="28" t="s">
        <v>70</v>
      </c>
      <c r="C211" s="36">
        <v>1671</v>
      </c>
      <c r="D211" s="36">
        <v>-998</v>
      </c>
      <c r="E211" s="36">
        <v>247182</v>
      </c>
    </row>
    <row r="212" spans="1:5" x14ac:dyDescent="0.25">
      <c r="A212" s="1" t="s">
        <v>12</v>
      </c>
      <c r="B212" s="28" t="s">
        <v>70</v>
      </c>
      <c r="C212" s="36">
        <v>147</v>
      </c>
      <c r="D212" s="36">
        <v>-1085</v>
      </c>
      <c r="E212" s="36">
        <v>182445</v>
      </c>
    </row>
    <row r="213" spans="1:5" x14ac:dyDescent="0.25">
      <c r="A213" s="1" t="s">
        <v>13</v>
      </c>
      <c r="B213" s="28" t="s">
        <v>70</v>
      </c>
      <c r="C213" s="36">
        <v>3367</v>
      </c>
      <c r="D213" s="36">
        <v>-4258</v>
      </c>
      <c r="E213" s="36">
        <v>255540</v>
      </c>
    </row>
    <row r="214" spans="1:5" x14ac:dyDescent="0.25">
      <c r="A214" s="1" t="s">
        <v>14</v>
      </c>
      <c r="B214" s="28" t="s">
        <v>70</v>
      </c>
      <c r="C214" s="36">
        <v>2471</v>
      </c>
      <c r="D214" s="36">
        <v>-1502</v>
      </c>
      <c r="E214" s="36">
        <v>240499</v>
      </c>
    </row>
    <row r="215" spans="1:5" x14ac:dyDescent="0.25">
      <c r="A215" s="1" t="s">
        <v>15</v>
      </c>
      <c r="B215" s="28" t="s">
        <v>70</v>
      </c>
      <c r="C215" s="36">
        <v>741</v>
      </c>
      <c r="D215" s="36">
        <v>627</v>
      </c>
      <c r="E215" s="36">
        <v>237927</v>
      </c>
    </row>
    <row r="216" spans="1:5" x14ac:dyDescent="0.25">
      <c r="A216" s="1" t="s">
        <v>16</v>
      </c>
      <c r="B216" s="28" t="s">
        <v>70</v>
      </c>
      <c r="C216" s="36">
        <v>4406</v>
      </c>
      <c r="D216" s="36">
        <v>-181</v>
      </c>
      <c r="E216" s="36">
        <v>275499</v>
      </c>
    </row>
    <row r="217" spans="1:5" x14ac:dyDescent="0.25">
      <c r="A217" s="1" t="s">
        <v>17</v>
      </c>
      <c r="B217" s="28" t="s">
        <v>70</v>
      </c>
      <c r="C217" s="36">
        <v>3473</v>
      </c>
      <c r="D217" s="36">
        <v>-1068</v>
      </c>
      <c r="E217" s="36">
        <v>254927</v>
      </c>
    </row>
    <row r="218" spans="1:5" x14ac:dyDescent="0.25">
      <c r="A218" s="1" t="s">
        <v>18</v>
      </c>
      <c r="B218" s="28" t="s">
        <v>70</v>
      </c>
      <c r="C218" s="36">
        <v>5210</v>
      </c>
      <c r="D218" s="36">
        <v>-194</v>
      </c>
      <c r="E218" s="36">
        <v>206285</v>
      </c>
    </row>
    <row r="219" spans="1:5" x14ac:dyDescent="0.25">
      <c r="A219" s="1" t="s">
        <v>19</v>
      </c>
      <c r="B219" s="28" t="s">
        <v>70</v>
      </c>
      <c r="C219" s="36">
        <v>-720</v>
      </c>
      <c r="D219" s="36">
        <v>-2050</v>
      </c>
      <c r="E219" s="36">
        <v>158251</v>
      </c>
    </row>
    <row r="220" spans="1:5" x14ac:dyDescent="0.25">
      <c r="A220" s="1" t="s">
        <v>20</v>
      </c>
      <c r="B220" s="28" t="s">
        <v>70</v>
      </c>
      <c r="C220" s="36">
        <v>2761</v>
      </c>
      <c r="D220" s="36">
        <v>-756</v>
      </c>
      <c r="E220" s="36">
        <v>160436</v>
      </c>
    </row>
    <row r="221" spans="1:5" x14ac:dyDescent="0.25">
      <c r="A221" s="1" t="s">
        <v>21</v>
      </c>
      <c r="B221" s="28" t="s">
        <v>70</v>
      </c>
      <c r="C221" s="36">
        <v>2924</v>
      </c>
      <c r="D221" s="36">
        <v>87</v>
      </c>
      <c r="E221" s="36">
        <v>304481</v>
      </c>
    </row>
    <row r="222" spans="1:5" x14ac:dyDescent="0.25">
      <c r="A222" s="1" t="s">
        <v>22</v>
      </c>
      <c r="B222" s="28" t="s">
        <v>70</v>
      </c>
      <c r="C222" s="36">
        <v>2675</v>
      </c>
      <c r="D222" s="36">
        <v>-1356</v>
      </c>
      <c r="E222" s="36">
        <v>276938</v>
      </c>
    </row>
    <row r="223" spans="1:5" x14ac:dyDescent="0.25">
      <c r="A223" s="1" t="s">
        <v>23</v>
      </c>
      <c r="B223" s="28" t="s">
        <v>70</v>
      </c>
      <c r="C223" s="36">
        <v>1629</v>
      </c>
      <c r="D223" s="36">
        <v>-866</v>
      </c>
      <c r="E223" s="36">
        <v>200543</v>
      </c>
    </row>
    <row r="224" spans="1:5" x14ac:dyDescent="0.25">
      <c r="A224" s="1" t="s">
        <v>24</v>
      </c>
      <c r="B224" s="28" t="s">
        <v>70</v>
      </c>
      <c r="C224" s="36">
        <v>12201</v>
      </c>
      <c r="D224" s="36">
        <v>-7428</v>
      </c>
      <c r="E224" s="36">
        <v>310460</v>
      </c>
    </row>
    <row r="225" spans="1:5" x14ac:dyDescent="0.25">
      <c r="A225" s="1" t="s">
        <v>25</v>
      </c>
      <c r="B225" s="28" t="s">
        <v>70</v>
      </c>
      <c r="C225" s="36">
        <v>3520</v>
      </c>
      <c r="D225" s="36">
        <v>-65</v>
      </c>
      <c r="E225" s="36">
        <v>281395</v>
      </c>
    </row>
    <row r="226" spans="1:5" x14ac:dyDescent="0.25">
      <c r="A226" s="1" t="s">
        <v>26</v>
      </c>
      <c r="B226" s="28" t="s">
        <v>70</v>
      </c>
      <c r="C226" s="36">
        <v>223</v>
      </c>
      <c r="D226" s="36">
        <v>-21</v>
      </c>
      <c r="E226" s="36">
        <v>187527</v>
      </c>
    </row>
    <row r="227" spans="1:5" x14ac:dyDescent="0.25">
      <c r="A227" s="1" t="s">
        <v>27</v>
      </c>
      <c r="B227" s="28" t="s">
        <v>70</v>
      </c>
      <c r="C227" s="36">
        <v>5063</v>
      </c>
      <c r="D227" s="36">
        <v>-2222</v>
      </c>
      <c r="E227" s="36">
        <v>288717</v>
      </c>
    </row>
    <row r="228" spans="1:5" x14ac:dyDescent="0.25">
      <c r="A228" s="1" t="s">
        <v>28</v>
      </c>
      <c r="B228" s="28" t="s">
        <v>70</v>
      </c>
      <c r="C228" s="36">
        <v>582</v>
      </c>
      <c r="D228" s="36">
        <v>960</v>
      </c>
      <c r="E228" s="36">
        <v>191123</v>
      </c>
    </row>
    <row r="229" spans="1:5" x14ac:dyDescent="0.25">
      <c r="A229" s="1" t="s">
        <v>29</v>
      </c>
      <c r="B229" s="28" t="s">
        <v>70</v>
      </c>
      <c r="C229" s="36">
        <v>5038</v>
      </c>
      <c r="D229" s="36">
        <v>-21</v>
      </c>
      <c r="E229" s="36">
        <v>256012</v>
      </c>
    </row>
    <row r="230" spans="1:5" x14ac:dyDescent="0.25">
      <c r="A230" s="1" t="s">
        <v>30</v>
      </c>
      <c r="B230" s="28" t="s">
        <v>70</v>
      </c>
      <c r="C230" s="36">
        <v>4290</v>
      </c>
      <c r="D230" s="36">
        <v>-3470</v>
      </c>
      <c r="E230" s="36">
        <v>259742</v>
      </c>
    </row>
    <row r="231" spans="1:5" x14ac:dyDescent="0.25">
      <c r="A231" s="1" t="s">
        <v>31</v>
      </c>
      <c r="B231" s="28" t="s">
        <v>70</v>
      </c>
      <c r="C231" s="36">
        <v>708</v>
      </c>
      <c r="D231" s="36">
        <v>-261</v>
      </c>
      <c r="E231" s="36">
        <v>307710</v>
      </c>
    </row>
    <row r="232" spans="1:5" x14ac:dyDescent="0.25">
      <c r="A232" s="1" t="s">
        <v>32</v>
      </c>
      <c r="B232" s="28" t="s">
        <v>70</v>
      </c>
      <c r="C232" s="36">
        <v>5734</v>
      </c>
      <c r="D232" s="36">
        <v>-2018</v>
      </c>
      <c r="E232" s="36">
        <v>219582</v>
      </c>
    </row>
    <row r="233" spans="1:5" x14ac:dyDescent="0.25">
      <c r="A233" s="1" t="s">
        <v>0</v>
      </c>
      <c r="B233" s="28" t="s">
        <v>71</v>
      </c>
      <c r="C233" s="36">
        <v>210</v>
      </c>
      <c r="D233" s="36">
        <v>-38</v>
      </c>
      <c r="E233" s="36">
        <v>7604</v>
      </c>
    </row>
    <row r="234" spans="1:5" x14ac:dyDescent="0.25">
      <c r="A234" s="1" t="s">
        <v>1</v>
      </c>
      <c r="B234" s="28" t="s">
        <v>71</v>
      </c>
      <c r="C234" s="36">
        <v>1571</v>
      </c>
      <c r="D234" s="36">
        <v>-552</v>
      </c>
      <c r="E234" s="36">
        <v>190560</v>
      </c>
    </row>
    <row r="235" spans="1:5" x14ac:dyDescent="0.25">
      <c r="A235" s="1" t="s">
        <v>2</v>
      </c>
      <c r="B235" s="28" t="s">
        <v>71</v>
      </c>
      <c r="C235" s="36">
        <v>3905</v>
      </c>
      <c r="D235" s="36">
        <v>-834</v>
      </c>
      <c r="E235" s="36">
        <v>363956</v>
      </c>
    </row>
    <row r="236" spans="1:5" x14ac:dyDescent="0.25">
      <c r="A236" s="1" t="s">
        <v>3</v>
      </c>
      <c r="B236" s="28" t="s">
        <v>71</v>
      </c>
      <c r="C236" s="36">
        <v>499</v>
      </c>
      <c r="D236" s="36">
        <v>-264</v>
      </c>
      <c r="E236" s="36">
        <v>234271</v>
      </c>
    </row>
    <row r="237" spans="1:5" x14ac:dyDescent="0.25">
      <c r="A237" s="1" t="s">
        <v>4</v>
      </c>
      <c r="B237" s="28" t="s">
        <v>71</v>
      </c>
      <c r="C237" s="36">
        <v>2874</v>
      </c>
      <c r="D237" s="36">
        <v>-4191</v>
      </c>
      <c r="E237" s="36">
        <v>314660</v>
      </c>
    </row>
    <row r="238" spans="1:5" x14ac:dyDescent="0.25">
      <c r="A238" s="1" t="s">
        <v>5</v>
      </c>
      <c r="B238" s="28" t="s">
        <v>71</v>
      </c>
      <c r="C238" s="36">
        <v>480</v>
      </c>
      <c r="D238" s="36">
        <v>1467</v>
      </c>
      <c r="E238" s="36">
        <v>314036</v>
      </c>
    </row>
    <row r="239" spans="1:5" x14ac:dyDescent="0.25">
      <c r="A239" s="1" t="s">
        <v>6</v>
      </c>
      <c r="B239" s="28" t="s">
        <v>71</v>
      </c>
      <c r="C239" s="36">
        <v>5185</v>
      </c>
      <c r="D239" s="36">
        <v>-2298</v>
      </c>
      <c r="E239" s="36">
        <v>224962</v>
      </c>
    </row>
    <row r="240" spans="1:5" x14ac:dyDescent="0.25">
      <c r="A240" s="1" t="s">
        <v>7</v>
      </c>
      <c r="B240" s="28" t="s">
        <v>71</v>
      </c>
      <c r="C240" s="36">
        <v>1479</v>
      </c>
      <c r="D240" s="36">
        <v>-754</v>
      </c>
      <c r="E240" s="36">
        <v>368886</v>
      </c>
    </row>
    <row r="241" spans="1:5" x14ac:dyDescent="0.25">
      <c r="A241" s="1" t="s">
        <v>8</v>
      </c>
      <c r="B241" s="28" t="s">
        <v>71</v>
      </c>
      <c r="C241" s="36">
        <v>1749</v>
      </c>
      <c r="D241" s="36">
        <v>-4201</v>
      </c>
      <c r="E241" s="36">
        <v>340671</v>
      </c>
    </row>
    <row r="242" spans="1:5" x14ac:dyDescent="0.25">
      <c r="A242" s="1" t="s">
        <v>9</v>
      </c>
      <c r="B242" s="28" t="s">
        <v>71</v>
      </c>
      <c r="C242" s="36">
        <v>1886</v>
      </c>
      <c r="D242" s="36">
        <v>-1620</v>
      </c>
      <c r="E242" s="36">
        <v>317287</v>
      </c>
    </row>
    <row r="243" spans="1:5" x14ac:dyDescent="0.25">
      <c r="A243" s="1" t="s">
        <v>10</v>
      </c>
      <c r="B243" s="28" t="s">
        <v>71</v>
      </c>
      <c r="C243" s="36">
        <v>2567</v>
      </c>
      <c r="D243" s="36">
        <v>-1432</v>
      </c>
      <c r="E243" s="36">
        <v>260068</v>
      </c>
    </row>
    <row r="244" spans="1:5" x14ac:dyDescent="0.25">
      <c r="A244" s="1" t="s">
        <v>11</v>
      </c>
      <c r="B244" s="28" t="s">
        <v>71</v>
      </c>
      <c r="C244" s="36">
        <v>1420</v>
      </c>
      <c r="D244" s="36">
        <v>134</v>
      </c>
      <c r="E244" s="36">
        <v>252119</v>
      </c>
    </row>
    <row r="245" spans="1:5" x14ac:dyDescent="0.25">
      <c r="A245" s="1" t="s">
        <v>12</v>
      </c>
      <c r="B245" s="28" t="s">
        <v>71</v>
      </c>
      <c r="C245" s="36">
        <v>-2505</v>
      </c>
      <c r="D245" s="36">
        <v>-1862</v>
      </c>
      <c r="E245" s="36">
        <v>179850</v>
      </c>
    </row>
    <row r="246" spans="1:5" x14ac:dyDescent="0.25">
      <c r="A246" s="1" t="s">
        <v>13</v>
      </c>
      <c r="B246" s="28" t="s">
        <v>71</v>
      </c>
      <c r="C246" s="36">
        <v>3972</v>
      </c>
      <c r="D246" s="36">
        <v>-3621</v>
      </c>
      <c r="E246" s="36">
        <v>258912</v>
      </c>
    </row>
    <row r="247" spans="1:5" x14ac:dyDescent="0.25">
      <c r="A247" s="1" t="s">
        <v>14</v>
      </c>
      <c r="B247" s="28" t="s">
        <v>71</v>
      </c>
      <c r="C247" s="36">
        <v>1694</v>
      </c>
      <c r="D247" s="36">
        <v>-1902</v>
      </c>
      <c r="E247" s="36">
        <v>242377</v>
      </c>
    </row>
    <row r="248" spans="1:5" x14ac:dyDescent="0.25">
      <c r="A248" s="1" t="s">
        <v>15</v>
      </c>
      <c r="B248" s="28" t="s">
        <v>71</v>
      </c>
      <c r="C248" s="36">
        <v>266</v>
      </c>
      <c r="D248" s="36">
        <v>785</v>
      </c>
      <c r="E248" s="36">
        <v>239733</v>
      </c>
    </row>
    <row r="249" spans="1:5" x14ac:dyDescent="0.25">
      <c r="A249" s="1" t="s">
        <v>16</v>
      </c>
      <c r="B249" s="28" t="s">
        <v>71</v>
      </c>
      <c r="C249" s="36">
        <v>3499</v>
      </c>
      <c r="D249" s="36">
        <v>107</v>
      </c>
      <c r="E249" s="36">
        <v>281756</v>
      </c>
    </row>
    <row r="250" spans="1:5" x14ac:dyDescent="0.25">
      <c r="A250" s="1" t="s">
        <v>17</v>
      </c>
      <c r="B250" s="28" t="s">
        <v>71</v>
      </c>
      <c r="C250" s="36">
        <v>2831</v>
      </c>
      <c r="D250" s="36">
        <v>-1943</v>
      </c>
      <c r="E250" s="36">
        <v>259052</v>
      </c>
    </row>
    <row r="251" spans="1:5" x14ac:dyDescent="0.25">
      <c r="A251" s="1" t="s">
        <v>18</v>
      </c>
      <c r="B251" s="28" t="s">
        <v>71</v>
      </c>
      <c r="C251" s="36">
        <v>4337</v>
      </c>
      <c r="D251" s="36">
        <v>-1614</v>
      </c>
      <c r="E251" s="36">
        <v>211047</v>
      </c>
    </row>
    <row r="252" spans="1:5" x14ac:dyDescent="0.25">
      <c r="A252" s="1" t="s">
        <v>19</v>
      </c>
      <c r="B252" s="28" t="s">
        <v>71</v>
      </c>
      <c r="C252" s="36">
        <v>-1311</v>
      </c>
      <c r="D252" s="36">
        <v>-2256</v>
      </c>
      <c r="E252" s="36">
        <v>155930</v>
      </c>
    </row>
    <row r="253" spans="1:5" x14ac:dyDescent="0.25">
      <c r="A253" s="1" t="s">
        <v>20</v>
      </c>
      <c r="B253" s="28" t="s">
        <v>71</v>
      </c>
      <c r="C253" s="36">
        <v>2138</v>
      </c>
      <c r="D253" s="36">
        <v>21</v>
      </c>
      <c r="E253" s="36">
        <v>163906</v>
      </c>
    </row>
    <row r="254" spans="1:5" x14ac:dyDescent="0.25">
      <c r="A254" s="1" t="s">
        <v>21</v>
      </c>
      <c r="B254" s="28" t="s">
        <v>71</v>
      </c>
      <c r="C254" s="36">
        <v>2695</v>
      </c>
      <c r="D254" s="36">
        <v>-716</v>
      </c>
      <c r="E254" s="36">
        <v>310200</v>
      </c>
    </row>
    <row r="255" spans="1:5" x14ac:dyDescent="0.25">
      <c r="A255" s="1" t="s">
        <v>22</v>
      </c>
      <c r="B255" s="28" t="s">
        <v>71</v>
      </c>
      <c r="C255" s="36">
        <v>2618</v>
      </c>
      <c r="D255" s="36">
        <v>-1445</v>
      </c>
      <c r="E255" s="36">
        <v>281556</v>
      </c>
    </row>
    <row r="256" spans="1:5" x14ac:dyDescent="0.25">
      <c r="A256" s="1" t="s">
        <v>23</v>
      </c>
      <c r="B256" s="28" t="s">
        <v>71</v>
      </c>
      <c r="C256" s="36">
        <v>50</v>
      </c>
      <c r="D256" s="36">
        <v>-674</v>
      </c>
      <c r="E256" s="36">
        <v>202225</v>
      </c>
    </row>
    <row r="257" spans="1:5" x14ac:dyDescent="0.25">
      <c r="A257" s="1" t="s">
        <v>24</v>
      </c>
      <c r="B257" s="28" t="s">
        <v>71</v>
      </c>
      <c r="C257" s="36">
        <v>6829</v>
      </c>
      <c r="D257" s="36">
        <v>-8359</v>
      </c>
      <c r="E257" s="36">
        <v>314084</v>
      </c>
    </row>
    <row r="258" spans="1:5" x14ac:dyDescent="0.25">
      <c r="A258" s="1" t="s">
        <v>25</v>
      </c>
      <c r="B258" s="28" t="s">
        <v>71</v>
      </c>
      <c r="C258" s="36">
        <v>2377</v>
      </c>
      <c r="D258" s="36">
        <v>-2182</v>
      </c>
      <c r="E258" s="36">
        <v>284617</v>
      </c>
    </row>
    <row r="259" spans="1:5" x14ac:dyDescent="0.25">
      <c r="A259" s="1" t="s">
        <v>26</v>
      </c>
      <c r="B259" s="28" t="s">
        <v>71</v>
      </c>
      <c r="C259" s="36">
        <v>-226</v>
      </c>
      <c r="D259" s="36">
        <v>252</v>
      </c>
      <c r="E259" s="36">
        <v>189145</v>
      </c>
    </row>
    <row r="260" spans="1:5" x14ac:dyDescent="0.25">
      <c r="A260" s="1" t="s">
        <v>27</v>
      </c>
      <c r="B260" s="28" t="s">
        <v>71</v>
      </c>
      <c r="C260" s="36">
        <v>3279</v>
      </c>
      <c r="D260" s="36">
        <v>-2190</v>
      </c>
      <c r="E260" s="36">
        <v>293530</v>
      </c>
    </row>
    <row r="261" spans="1:5" x14ac:dyDescent="0.25">
      <c r="A261" s="1" t="s">
        <v>28</v>
      </c>
      <c r="B261" s="28" t="s">
        <v>71</v>
      </c>
      <c r="C261" s="36">
        <v>292</v>
      </c>
      <c r="D261" s="36">
        <v>739</v>
      </c>
      <c r="E261" s="36">
        <v>193630</v>
      </c>
    </row>
    <row r="262" spans="1:5" x14ac:dyDescent="0.25">
      <c r="A262" s="1" t="s">
        <v>29</v>
      </c>
      <c r="B262" s="28" t="s">
        <v>71</v>
      </c>
      <c r="C262" s="36">
        <v>5026</v>
      </c>
      <c r="D262" s="36">
        <v>-1668</v>
      </c>
      <c r="E262" s="36">
        <v>263003</v>
      </c>
    </row>
    <row r="263" spans="1:5" x14ac:dyDescent="0.25">
      <c r="A263" s="1" t="s">
        <v>30</v>
      </c>
      <c r="B263" s="28" t="s">
        <v>71</v>
      </c>
      <c r="C263" s="36">
        <v>3273</v>
      </c>
      <c r="D263" s="36">
        <v>-3879</v>
      </c>
      <c r="E263" s="36">
        <v>262566</v>
      </c>
    </row>
    <row r="264" spans="1:5" x14ac:dyDescent="0.25">
      <c r="A264" s="1" t="s">
        <v>31</v>
      </c>
      <c r="B264" s="28" t="s">
        <v>71</v>
      </c>
      <c r="C264" s="36">
        <v>-1594</v>
      </c>
      <c r="D264" s="36">
        <v>-1467</v>
      </c>
      <c r="E264" s="36">
        <v>308312</v>
      </c>
    </row>
    <row r="265" spans="1:5" x14ac:dyDescent="0.25">
      <c r="A265" s="1" t="s">
        <v>32</v>
      </c>
      <c r="B265" s="28" t="s">
        <v>71</v>
      </c>
      <c r="C265" s="36">
        <v>5599</v>
      </c>
      <c r="D265" s="36">
        <v>-3202</v>
      </c>
      <c r="E265" s="36">
        <v>223858</v>
      </c>
    </row>
    <row r="266" spans="1:5" x14ac:dyDescent="0.25">
      <c r="A266" s="1" t="s">
        <v>0</v>
      </c>
      <c r="B266" s="28" t="s">
        <v>72</v>
      </c>
      <c r="C266" s="36">
        <v>193</v>
      </c>
      <c r="D266" s="36">
        <v>-193</v>
      </c>
      <c r="E266" s="36">
        <v>7648</v>
      </c>
    </row>
    <row r="267" spans="1:5" x14ac:dyDescent="0.25">
      <c r="A267" s="1" t="s">
        <v>1</v>
      </c>
      <c r="B267" s="28" t="s">
        <v>72</v>
      </c>
      <c r="C267" s="36">
        <v>1403</v>
      </c>
      <c r="D267" s="36">
        <v>-258</v>
      </c>
      <c r="E267" s="36">
        <v>194352</v>
      </c>
    </row>
    <row r="268" spans="1:5" x14ac:dyDescent="0.25">
      <c r="A268" s="1" t="s">
        <v>2</v>
      </c>
      <c r="B268" s="28" t="s">
        <v>72</v>
      </c>
      <c r="C268" s="36">
        <v>3912</v>
      </c>
      <c r="D268" s="36">
        <v>-1732</v>
      </c>
      <c r="E268" s="36">
        <v>369088</v>
      </c>
    </row>
    <row r="269" spans="1:5" x14ac:dyDescent="0.25">
      <c r="A269" s="1" t="s">
        <v>3</v>
      </c>
      <c r="B269" s="28" t="s">
        <v>72</v>
      </c>
      <c r="C269" s="36">
        <v>516</v>
      </c>
      <c r="D269" s="36">
        <v>845</v>
      </c>
      <c r="E269" s="36">
        <v>236687</v>
      </c>
    </row>
    <row r="270" spans="1:5" x14ac:dyDescent="0.25">
      <c r="A270" s="1" t="s">
        <v>4</v>
      </c>
      <c r="B270" s="28" t="s">
        <v>72</v>
      </c>
      <c r="C270" s="36">
        <v>4021</v>
      </c>
      <c r="D270" s="36">
        <v>-4922</v>
      </c>
      <c r="E270" s="36">
        <v>317264</v>
      </c>
    </row>
    <row r="271" spans="1:5" x14ac:dyDescent="0.25">
      <c r="A271" s="1" t="s">
        <v>5</v>
      </c>
      <c r="B271" s="28" t="s">
        <v>72</v>
      </c>
      <c r="C271" s="36">
        <v>348</v>
      </c>
      <c r="D271" s="36">
        <v>2046</v>
      </c>
      <c r="E271" s="36">
        <v>317899</v>
      </c>
    </row>
    <row r="272" spans="1:5" x14ac:dyDescent="0.25">
      <c r="A272" s="1" t="s">
        <v>6</v>
      </c>
      <c r="B272" s="28" t="s">
        <v>72</v>
      </c>
      <c r="C272" s="36">
        <v>4744</v>
      </c>
      <c r="D272" s="36">
        <v>-1736</v>
      </c>
      <c r="E272" s="36">
        <v>229719</v>
      </c>
    </row>
    <row r="273" spans="1:5" x14ac:dyDescent="0.25">
      <c r="A273" s="1" t="s">
        <v>7</v>
      </c>
      <c r="B273" s="28" t="s">
        <v>72</v>
      </c>
      <c r="C273" s="36">
        <v>1141</v>
      </c>
      <c r="D273" s="36">
        <v>-624</v>
      </c>
      <c r="E273" s="36">
        <v>372752</v>
      </c>
    </row>
    <row r="274" spans="1:5" x14ac:dyDescent="0.25">
      <c r="A274" s="1" t="s">
        <v>8</v>
      </c>
      <c r="B274" s="28" t="s">
        <v>72</v>
      </c>
      <c r="C274" s="36">
        <v>2383</v>
      </c>
      <c r="D274" s="36">
        <v>-4404</v>
      </c>
      <c r="E274" s="36">
        <v>342494</v>
      </c>
    </row>
    <row r="275" spans="1:5" x14ac:dyDescent="0.25">
      <c r="A275" s="1" t="s">
        <v>9</v>
      </c>
      <c r="B275" s="28" t="s">
        <v>72</v>
      </c>
      <c r="C275" s="36">
        <v>1933</v>
      </c>
      <c r="D275" s="36">
        <v>-1676</v>
      </c>
      <c r="E275" s="36">
        <v>320524</v>
      </c>
    </row>
    <row r="276" spans="1:5" x14ac:dyDescent="0.25">
      <c r="A276" s="1" t="s">
        <v>10</v>
      </c>
      <c r="B276" s="28" t="s">
        <v>72</v>
      </c>
      <c r="C276" s="36">
        <v>1818</v>
      </c>
      <c r="D276" s="36">
        <v>-871</v>
      </c>
      <c r="E276" s="36">
        <v>264008</v>
      </c>
    </row>
    <row r="277" spans="1:5" x14ac:dyDescent="0.25">
      <c r="A277" s="1" t="s">
        <v>11</v>
      </c>
      <c r="B277" s="28" t="s">
        <v>72</v>
      </c>
      <c r="C277" s="36">
        <v>2021</v>
      </c>
      <c r="D277" s="36">
        <v>-239</v>
      </c>
      <c r="E277" s="36">
        <v>257379</v>
      </c>
    </row>
    <row r="278" spans="1:5" x14ac:dyDescent="0.25">
      <c r="A278" s="1" t="s">
        <v>12</v>
      </c>
      <c r="B278" s="28" t="s">
        <v>72</v>
      </c>
      <c r="C278" s="36">
        <v>41</v>
      </c>
      <c r="D278" s="36">
        <v>-2943</v>
      </c>
      <c r="E278" s="36">
        <v>178685</v>
      </c>
    </row>
    <row r="279" spans="1:5" x14ac:dyDescent="0.25">
      <c r="A279" s="1" t="s">
        <v>13</v>
      </c>
      <c r="B279" s="28" t="s">
        <v>72</v>
      </c>
      <c r="C279" s="36">
        <v>4860</v>
      </c>
      <c r="D279" s="36">
        <v>-3492</v>
      </c>
      <c r="E279" s="36">
        <v>263386</v>
      </c>
    </row>
    <row r="280" spans="1:5" x14ac:dyDescent="0.25">
      <c r="A280" s="1" t="s">
        <v>14</v>
      </c>
      <c r="B280" s="28" t="s">
        <v>72</v>
      </c>
      <c r="C280" s="36">
        <v>1153</v>
      </c>
      <c r="D280" s="36">
        <v>-2352</v>
      </c>
      <c r="E280" s="36">
        <v>243373</v>
      </c>
    </row>
    <row r="281" spans="1:5" x14ac:dyDescent="0.25">
      <c r="A281" s="1" t="s">
        <v>15</v>
      </c>
      <c r="B281" s="28" t="s">
        <v>72</v>
      </c>
      <c r="C281" s="36">
        <v>271</v>
      </c>
      <c r="D281" s="36">
        <v>1470</v>
      </c>
      <c r="E281" s="36">
        <v>242080</v>
      </c>
    </row>
    <row r="282" spans="1:5" x14ac:dyDescent="0.25">
      <c r="A282" s="1" t="s">
        <v>16</v>
      </c>
      <c r="B282" s="28" t="s">
        <v>72</v>
      </c>
      <c r="C282" s="36">
        <v>2833</v>
      </c>
      <c r="D282" s="36">
        <v>-297</v>
      </c>
      <c r="E282" s="36">
        <v>286808</v>
      </c>
    </row>
    <row r="283" spans="1:5" x14ac:dyDescent="0.25">
      <c r="A283" s="1" t="s">
        <v>17</v>
      </c>
      <c r="B283" s="28" t="s">
        <v>72</v>
      </c>
      <c r="C283" s="36">
        <v>2994</v>
      </c>
      <c r="D283" s="36">
        <v>-2752</v>
      </c>
      <c r="E283" s="36">
        <v>262407</v>
      </c>
    </row>
    <row r="284" spans="1:5" x14ac:dyDescent="0.25">
      <c r="A284" s="1" t="s">
        <v>18</v>
      </c>
      <c r="B284" s="28" t="s">
        <v>72</v>
      </c>
      <c r="C284" s="36">
        <v>3848</v>
      </c>
      <c r="D284" s="36">
        <v>-1126</v>
      </c>
      <c r="E284" s="36">
        <v>215671</v>
      </c>
    </row>
    <row r="285" spans="1:5" x14ac:dyDescent="0.25">
      <c r="A285" s="1" t="s">
        <v>19</v>
      </c>
      <c r="B285" s="28" t="s">
        <v>72</v>
      </c>
      <c r="C285" s="36">
        <v>-170</v>
      </c>
      <c r="D285" s="36">
        <v>-1276</v>
      </c>
      <c r="E285" s="36">
        <v>155594</v>
      </c>
    </row>
    <row r="286" spans="1:5" x14ac:dyDescent="0.25">
      <c r="A286" s="1" t="s">
        <v>20</v>
      </c>
      <c r="B286" s="28" t="s">
        <v>72</v>
      </c>
      <c r="C286" s="36">
        <v>1827</v>
      </c>
      <c r="D286" s="36">
        <v>-53</v>
      </c>
      <c r="E286" s="36">
        <v>166793</v>
      </c>
    </row>
    <row r="287" spans="1:5" x14ac:dyDescent="0.25">
      <c r="A287" s="1" t="s">
        <v>21</v>
      </c>
      <c r="B287" s="28" t="s">
        <v>72</v>
      </c>
      <c r="C287" s="36">
        <v>3267</v>
      </c>
      <c r="D287" s="36">
        <v>-2733</v>
      </c>
      <c r="E287" s="36">
        <v>314242</v>
      </c>
    </row>
    <row r="288" spans="1:5" x14ac:dyDescent="0.25">
      <c r="A288" s="1" t="s">
        <v>22</v>
      </c>
      <c r="B288" s="28" t="s">
        <v>72</v>
      </c>
      <c r="C288" s="36">
        <v>2407</v>
      </c>
      <c r="D288" s="36">
        <v>-1195</v>
      </c>
      <c r="E288" s="36">
        <v>286180</v>
      </c>
    </row>
    <row r="289" spans="1:5" x14ac:dyDescent="0.25">
      <c r="A289" s="1" t="s">
        <v>23</v>
      </c>
      <c r="B289" s="28" t="s">
        <v>72</v>
      </c>
      <c r="C289" s="36">
        <v>177</v>
      </c>
      <c r="D289" s="36">
        <v>-1459</v>
      </c>
      <c r="E289" s="36">
        <v>203223</v>
      </c>
    </row>
    <row r="290" spans="1:5" x14ac:dyDescent="0.25">
      <c r="A290" s="1" t="s">
        <v>24</v>
      </c>
      <c r="B290" s="28" t="s">
        <v>72</v>
      </c>
      <c r="C290" s="36">
        <v>7151</v>
      </c>
      <c r="D290" s="36">
        <v>-8007</v>
      </c>
      <c r="E290" s="36">
        <v>318227</v>
      </c>
    </row>
    <row r="291" spans="1:5" x14ac:dyDescent="0.25">
      <c r="A291" s="1" t="s">
        <v>25</v>
      </c>
      <c r="B291" s="28" t="s">
        <v>72</v>
      </c>
      <c r="C291" s="36">
        <v>2049</v>
      </c>
      <c r="D291" s="36">
        <v>-1313</v>
      </c>
      <c r="E291" s="36">
        <v>288272</v>
      </c>
    </row>
    <row r="292" spans="1:5" x14ac:dyDescent="0.25">
      <c r="A292" s="1" t="s">
        <v>26</v>
      </c>
      <c r="B292" s="28" t="s">
        <v>72</v>
      </c>
      <c r="C292" s="36">
        <v>139</v>
      </c>
      <c r="D292" s="36">
        <v>496</v>
      </c>
      <c r="E292" s="36">
        <v>191365</v>
      </c>
    </row>
    <row r="293" spans="1:5" x14ac:dyDescent="0.25">
      <c r="A293" s="1" t="s">
        <v>27</v>
      </c>
      <c r="B293" s="28" t="s">
        <v>72</v>
      </c>
      <c r="C293" s="36">
        <v>3541</v>
      </c>
      <c r="D293" s="36">
        <v>-2253</v>
      </c>
      <c r="E293" s="36">
        <v>298465</v>
      </c>
    </row>
    <row r="294" spans="1:5" x14ac:dyDescent="0.25">
      <c r="A294" s="1" t="s">
        <v>28</v>
      </c>
      <c r="B294" s="28" t="s">
        <v>72</v>
      </c>
      <c r="C294" s="36">
        <v>330</v>
      </c>
      <c r="D294" s="36">
        <v>756</v>
      </c>
      <c r="E294" s="36">
        <v>195914</v>
      </c>
    </row>
    <row r="295" spans="1:5" x14ac:dyDescent="0.25">
      <c r="A295" s="1" t="s">
        <v>29</v>
      </c>
      <c r="B295" s="28" t="s">
        <v>72</v>
      </c>
      <c r="C295" s="36">
        <v>7013</v>
      </c>
      <c r="D295" s="36">
        <v>-932</v>
      </c>
      <c r="E295" s="36">
        <v>272890</v>
      </c>
    </row>
    <row r="296" spans="1:5" x14ac:dyDescent="0.25">
      <c r="A296" s="1" t="s">
        <v>30</v>
      </c>
      <c r="B296" s="28" t="s">
        <v>72</v>
      </c>
      <c r="C296" s="36">
        <v>3706</v>
      </c>
      <c r="D296" s="36">
        <v>-3840</v>
      </c>
      <c r="E296" s="36">
        <v>265797</v>
      </c>
    </row>
    <row r="297" spans="1:5" x14ac:dyDescent="0.25">
      <c r="A297" s="1" t="s">
        <v>31</v>
      </c>
      <c r="B297" s="28" t="s">
        <v>72</v>
      </c>
      <c r="C297" s="36">
        <v>102</v>
      </c>
      <c r="D297" s="36">
        <v>-1624</v>
      </c>
      <c r="E297" s="36">
        <v>310516</v>
      </c>
    </row>
    <row r="298" spans="1:5" x14ac:dyDescent="0.25">
      <c r="A298" s="1" t="s">
        <v>32</v>
      </c>
      <c r="B298" s="28" t="s">
        <v>72</v>
      </c>
      <c r="C298" s="36">
        <v>7546</v>
      </c>
      <c r="D298" s="36">
        <v>-6338</v>
      </c>
      <c r="E298" s="36">
        <v>226841</v>
      </c>
    </row>
    <row r="299" spans="1:5" x14ac:dyDescent="0.25">
      <c r="A299" s="1" t="s">
        <v>0</v>
      </c>
      <c r="B299" s="28" t="s">
        <v>73</v>
      </c>
      <c r="C299" s="36">
        <v>252</v>
      </c>
      <c r="D299" s="36">
        <v>138</v>
      </c>
      <c r="E299" s="36">
        <v>8072</v>
      </c>
    </row>
    <row r="300" spans="1:5" x14ac:dyDescent="0.25">
      <c r="A300" s="1" t="s">
        <v>1</v>
      </c>
      <c r="B300" s="28" t="s">
        <v>73</v>
      </c>
      <c r="C300" s="36">
        <v>2543</v>
      </c>
      <c r="D300" s="36">
        <v>-1118</v>
      </c>
      <c r="E300" s="36">
        <v>198294</v>
      </c>
    </row>
    <row r="301" spans="1:5" x14ac:dyDescent="0.25">
      <c r="A301" s="1" t="s">
        <v>2</v>
      </c>
      <c r="B301" s="28" t="s">
        <v>73</v>
      </c>
      <c r="C301" s="36">
        <v>4770</v>
      </c>
      <c r="D301" s="36">
        <v>-1884</v>
      </c>
      <c r="E301" s="36">
        <v>374915</v>
      </c>
    </row>
    <row r="302" spans="1:5" x14ac:dyDescent="0.25">
      <c r="A302" s="1" t="s">
        <v>3</v>
      </c>
      <c r="B302" s="28" t="s">
        <v>73</v>
      </c>
      <c r="C302" s="36">
        <v>699</v>
      </c>
      <c r="D302" s="36">
        <v>1273</v>
      </c>
      <c r="E302" s="36">
        <v>239865</v>
      </c>
    </row>
    <row r="303" spans="1:5" x14ac:dyDescent="0.25">
      <c r="A303" s="1" t="s">
        <v>4</v>
      </c>
      <c r="B303" s="28" t="s">
        <v>73</v>
      </c>
      <c r="C303" s="36">
        <v>6717</v>
      </c>
      <c r="D303" s="36">
        <v>-6932</v>
      </c>
      <c r="E303" s="36">
        <v>320762</v>
      </c>
    </row>
    <row r="304" spans="1:5" x14ac:dyDescent="0.25">
      <c r="A304" s="1" t="s">
        <v>5</v>
      </c>
      <c r="B304" s="28" t="s">
        <v>73</v>
      </c>
      <c r="C304" s="36">
        <v>728</v>
      </c>
      <c r="D304" s="36">
        <v>1169</v>
      </c>
      <c r="E304" s="36">
        <v>321278</v>
      </c>
    </row>
    <row r="305" spans="1:5" x14ac:dyDescent="0.25">
      <c r="A305" s="1" t="s">
        <v>6</v>
      </c>
      <c r="B305" s="28" t="s">
        <v>73</v>
      </c>
      <c r="C305" s="36">
        <v>6288</v>
      </c>
      <c r="D305" s="36">
        <v>-2790</v>
      </c>
      <c r="E305" s="36">
        <v>234846</v>
      </c>
    </row>
    <row r="306" spans="1:5" x14ac:dyDescent="0.25">
      <c r="A306" s="1" t="s">
        <v>7</v>
      </c>
      <c r="B306" s="28" t="s">
        <v>73</v>
      </c>
      <c r="C306" s="36">
        <v>2189</v>
      </c>
      <c r="D306" s="36">
        <v>-2362</v>
      </c>
      <c r="E306" s="36">
        <v>376040</v>
      </c>
    </row>
    <row r="307" spans="1:5" x14ac:dyDescent="0.25">
      <c r="A307" s="1" t="s">
        <v>8</v>
      </c>
      <c r="B307" s="28" t="s">
        <v>73</v>
      </c>
      <c r="C307" s="36">
        <v>2291</v>
      </c>
      <c r="D307" s="36">
        <v>-6391</v>
      </c>
      <c r="E307" s="36">
        <v>342118</v>
      </c>
    </row>
    <row r="308" spans="1:5" x14ac:dyDescent="0.25">
      <c r="A308" s="1" t="s">
        <v>9</v>
      </c>
      <c r="B308" s="28" t="s">
        <v>73</v>
      </c>
      <c r="C308" s="36">
        <v>2983</v>
      </c>
      <c r="D308" s="36">
        <v>-1892</v>
      </c>
      <c r="E308" s="36">
        <v>324574</v>
      </c>
    </row>
    <row r="309" spans="1:5" x14ac:dyDescent="0.25">
      <c r="A309" s="1" t="s">
        <v>10</v>
      </c>
      <c r="B309" s="28" t="s">
        <v>73</v>
      </c>
      <c r="C309" s="36">
        <v>2793</v>
      </c>
      <c r="D309" s="36">
        <v>-1262</v>
      </c>
      <c r="E309" s="36">
        <v>268678</v>
      </c>
    </row>
    <row r="310" spans="1:5" x14ac:dyDescent="0.25">
      <c r="A310" s="1" t="s">
        <v>11</v>
      </c>
      <c r="B310" s="28" t="s">
        <v>73</v>
      </c>
      <c r="C310" s="36">
        <v>2592</v>
      </c>
      <c r="D310" s="36">
        <v>-226</v>
      </c>
      <c r="E310" s="36">
        <v>263150</v>
      </c>
    </row>
    <row r="311" spans="1:5" x14ac:dyDescent="0.25">
      <c r="A311" s="1" t="s">
        <v>12</v>
      </c>
      <c r="B311" s="28" t="s">
        <v>73</v>
      </c>
      <c r="C311" s="36">
        <v>1277</v>
      </c>
      <c r="D311" s="36">
        <v>-3248</v>
      </c>
      <c r="E311" s="36">
        <v>178365</v>
      </c>
    </row>
    <row r="312" spans="1:5" x14ac:dyDescent="0.25">
      <c r="A312" s="1" t="s">
        <v>13</v>
      </c>
      <c r="B312" s="28" t="s">
        <v>73</v>
      </c>
      <c r="C312" s="36">
        <v>5559</v>
      </c>
      <c r="D312" s="36">
        <v>-4412</v>
      </c>
      <c r="E312" s="36">
        <v>267541</v>
      </c>
    </row>
    <row r="313" spans="1:5" x14ac:dyDescent="0.25">
      <c r="A313" s="1" t="s">
        <v>14</v>
      </c>
      <c r="B313" s="28" t="s">
        <v>73</v>
      </c>
      <c r="C313" s="36">
        <v>3030</v>
      </c>
      <c r="D313" s="36">
        <v>-2606</v>
      </c>
      <c r="E313" s="36">
        <v>246011</v>
      </c>
    </row>
    <row r="314" spans="1:5" x14ac:dyDescent="0.25">
      <c r="A314" s="1" t="s">
        <v>15</v>
      </c>
      <c r="B314" s="28" t="s">
        <v>73</v>
      </c>
      <c r="C314" s="36">
        <v>673</v>
      </c>
      <c r="D314" s="36">
        <v>2244</v>
      </c>
      <c r="E314" s="36">
        <v>245974</v>
      </c>
    </row>
    <row r="315" spans="1:5" x14ac:dyDescent="0.25">
      <c r="A315" s="1" t="s">
        <v>16</v>
      </c>
      <c r="B315" s="28" t="s">
        <v>73</v>
      </c>
      <c r="C315" s="36">
        <v>3970</v>
      </c>
      <c r="D315" s="36">
        <v>-800</v>
      </c>
      <c r="E315" s="36">
        <v>292690</v>
      </c>
    </row>
    <row r="316" spans="1:5" x14ac:dyDescent="0.25">
      <c r="A316" s="1" t="s">
        <v>17</v>
      </c>
      <c r="B316" s="28" t="s">
        <v>73</v>
      </c>
      <c r="C316" s="36">
        <v>3607</v>
      </c>
      <c r="D316" s="36">
        <v>-3678</v>
      </c>
      <c r="E316" s="36">
        <v>265568</v>
      </c>
    </row>
    <row r="317" spans="1:5" x14ac:dyDescent="0.25">
      <c r="A317" s="1" t="s">
        <v>18</v>
      </c>
      <c r="B317" s="28" t="s">
        <v>73</v>
      </c>
      <c r="C317" s="36">
        <v>4620</v>
      </c>
      <c r="D317" s="36">
        <v>-1067</v>
      </c>
      <c r="E317" s="36">
        <v>221030</v>
      </c>
    </row>
    <row r="318" spans="1:5" x14ac:dyDescent="0.25">
      <c r="A318" s="1" t="s">
        <v>19</v>
      </c>
      <c r="B318" s="28" t="s">
        <v>73</v>
      </c>
      <c r="C318" s="36">
        <v>1059</v>
      </c>
      <c r="D318" s="36">
        <v>-1580</v>
      </c>
      <c r="E318" s="36">
        <v>156190</v>
      </c>
    </row>
    <row r="319" spans="1:5" x14ac:dyDescent="0.25">
      <c r="A319" s="1" t="s">
        <v>20</v>
      </c>
      <c r="B319" s="28" t="s">
        <v>73</v>
      </c>
      <c r="C319" s="36">
        <v>2136</v>
      </c>
      <c r="D319" s="36">
        <v>-188</v>
      </c>
      <c r="E319" s="36">
        <v>169958</v>
      </c>
    </row>
    <row r="320" spans="1:5" x14ac:dyDescent="0.25">
      <c r="A320" s="1" t="s">
        <v>21</v>
      </c>
      <c r="B320" s="28" t="s">
        <v>73</v>
      </c>
      <c r="C320" s="36">
        <v>2645</v>
      </c>
      <c r="D320" s="36">
        <v>-1908</v>
      </c>
      <c r="E320" s="36">
        <v>318216</v>
      </c>
    </row>
    <row r="321" spans="1:5" x14ac:dyDescent="0.25">
      <c r="A321" s="1" t="s">
        <v>22</v>
      </c>
      <c r="B321" s="28" t="s">
        <v>73</v>
      </c>
      <c r="C321" s="36">
        <v>3234</v>
      </c>
      <c r="D321" s="36">
        <v>-787</v>
      </c>
      <c r="E321" s="36">
        <v>291933</v>
      </c>
    </row>
    <row r="322" spans="1:5" x14ac:dyDescent="0.25">
      <c r="A322" s="1" t="s">
        <v>23</v>
      </c>
      <c r="B322" s="28" t="s">
        <v>73</v>
      </c>
      <c r="C322" s="36">
        <v>540</v>
      </c>
      <c r="D322" s="36">
        <v>-2365</v>
      </c>
      <c r="E322" s="36">
        <v>203515</v>
      </c>
    </row>
    <row r="323" spans="1:5" x14ac:dyDescent="0.25">
      <c r="A323" s="1" t="s">
        <v>24</v>
      </c>
      <c r="B323" s="28" t="s">
        <v>73</v>
      </c>
      <c r="C323" s="36">
        <v>9518</v>
      </c>
      <c r="D323" s="36">
        <v>-8534</v>
      </c>
      <c r="E323" s="36">
        <v>324322</v>
      </c>
    </row>
    <row r="324" spans="1:5" x14ac:dyDescent="0.25">
      <c r="A324" s="1" t="s">
        <v>25</v>
      </c>
      <c r="B324" s="28" t="s">
        <v>73</v>
      </c>
      <c r="C324" s="36">
        <v>3403</v>
      </c>
      <c r="D324" s="36">
        <v>-1622</v>
      </c>
      <c r="E324" s="36">
        <v>293055</v>
      </c>
    </row>
    <row r="325" spans="1:5" x14ac:dyDescent="0.25">
      <c r="A325" s="1" t="s">
        <v>26</v>
      </c>
      <c r="B325" s="28" t="s">
        <v>73</v>
      </c>
      <c r="C325" s="36">
        <v>426</v>
      </c>
      <c r="D325" s="36">
        <v>208</v>
      </c>
      <c r="E325" s="36">
        <v>193585</v>
      </c>
    </row>
    <row r="326" spans="1:5" x14ac:dyDescent="0.25">
      <c r="A326" s="1" t="s">
        <v>27</v>
      </c>
      <c r="B326" s="28" t="s">
        <v>73</v>
      </c>
      <c r="C326" s="36">
        <v>4210</v>
      </c>
      <c r="D326" s="36">
        <v>-3538</v>
      </c>
      <c r="E326" s="36">
        <v>302538</v>
      </c>
    </row>
    <row r="327" spans="1:5" x14ac:dyDescent="0.25">
      <c r="A327" s="1" t="s">
        <v>28</v>
      </c>
      <c r="B327" s="28" t="s">
        <v>73</v>
      </c>
      <c r="C327" s="36">
        <v>465</v>
      </c>
      <c r="D327" s="36">
        <v>594</v>
      </c>
      <c r="E327" s="36">
        <v>198134</v>
      </c>
    </row>
    <row r="328" spans="1:5" x14ac:dyDescent="0.25">
      <c r="A328" s="1" t="s">
        <v>29</v>
      </c>
      <c r="B328" s="28" t="s">
        <v>73</v>
      </c>
      <c r="C328" s="36">
        <v>8467</v>
      </c>
      <c r="D328" s="36">
        <v>-875</v>
      </c>
      <c r="E328" s="36">
        <v>284015</v>
      </c>
    </row>
    <row r="329" spans="1:5" x14ac:dyDescent="0.25">
      <c r="A329" s="1" t="s">
        <v>30</v>
      </c>
      <c r="B329" s="28" t="s">
        <v>73</v>
      </c>
      <c r="C329" s="36">
        <v>5075</v>
      </c>
      <c r="D329" s="36">
        <v>-6052</v>
      </c>
      <c r="E329" s="36">
        <v>268020</v>
      </c>
    </row>
    <row r="330" spans="1:5" x14ac:dyDescent="0.25">
      <c r="A330" s="1" t="s">
        <v>31</v>
      </c>
      <c r="B330" s="28" t="s">
        <v>73</v>
      </c>
      <c r="C330" s="36">
        <v>-241</v>
      </c>
      <c r="D330" s="36">
        <v>-2143</v>
      </c>
      <c r="E330" s="36">
        <v>312145</v>
      </c>
    </row>
    <row r="331" spans="1:5" x14ac:dyDescent="0.25">
      <c r="A331" s="1" t="s">
        <v>32</v>
      </c>
      <c r="B331" s="28" t="s">
        <v>73</v>
      </c>
      <c r="C331" s="36">
        <v>8886</v>
      </c>
      <c r="D331" s="36">
        <v>-4000</v>
      </c>
      <c r="E331" s="36">
        <v>233292</v>
      </c>
    </row>
    <row r="332" spans="1:5" x14ac:dyDescent="0.25">
      <c r="A332" s="1" t="s">
        <v>0</v>
      </c>
      <c r="B332" s="28" t="s">
        <v>74</v>
      </c>
      <c r="C332" s="36">
        <v>665</v>
      </c>
      <c r="D332" s="36">
        <v>-7</v>
      </c>
      <c r="E332" s="36">
        <v>8760</v>
      </c>
    </row>
    <row r="333" spans="1:5" x14ac:dyDescent="0.25">
      <c r="A333" s="1" t="s">
        <v>1</v>
      </c>
      <c r="B333" s="28" t="s">
        <v>74</v>
      </c>
      <c r="C333" s="36">
        <v>2509</v>
      </c>
      <c r="D333" s="36">
        <v>-1176</v>
      </c>
      <c r="E333" s="36">
        <v>201979</v>
      </c>
    </row>
    <row r="334" spans="1:5" x14ac:dyDescent="0.25">
      <c r="A334" s="1" t="s">
        <v>2</v>
      </c>
      <c r="B334" s="28" t="s">
        <v>74</v>
      </c>
      <c r="C334" s="36">
        <v>5407</v>
      </c>
      <c r="D334" s="36">
        <v>-3379</v>
      </c>
      <c r="E334" s="36">
        <v>379691</v>
      </c>
    </row>
    <row r="335" spans="1:5" x14ac:dyDescent="0.25">
      <c r="A335" s="1" t="s">
        <v>3</v>
      </c>
      <c r="B335" s="28" t="s">
        <v>74</v>
      </c>
      <c r="C335" s="36">
        <v>760</v>
      </c>
      <c r="D335" s="36">
        <v>413</v>
      </c>
      <c r="E335" s="36">
        <v>242142</v>
      </c>
    </row>
    <row r="336" spans="1:5" x14ac:dyDescent="0.25">
      <c r="A336" s="1" t="s">
        <v>4</v>
      </c>
      <c r="B336" s="28" t="s">
        <v>74</v>
      </c>
      <c r="C336" s="36">
        <v>7640</v>
      </c>
      <c r="D336" s="36">
        <v>-7739</v>
      </c>
      <c r="E336" s="36">
        <v>324012</v>
      </c>
    </row>
    <row r="337" spans="1:5" x14ac:dyDescent="0.25">
      <c r="A337" s="1" t="s">
        <v>5</v>
      </c>
      <c r="B337" s="28" t="s">
        <v>74</v>
      </c>
      <c r="C337" s="36">
        <v>796</v>
      </c>
      <c r="D337" s="36">
        <v>1342</v>
      </c>
      <c r="E337" s="36">
        <v>324857</v>
      </c>
    </row>
    <row r="338" spans="1:5" x14ac:dyDescent="0.25">
      <c r="A338" s="1" t="s">
        <v>6</v>
      </c>
      <c r="B338" s="28" t="s">
        <v>74</v>
      </c>
      <c r="C338" s="36">
        <v>7504</v>
      </c>
      <c r="D338" s="36">
        <v>-2917</v>
      </c>
      <c r="E338" s="36">
        <v>241059</v>
      </c>
    </row>
    <row r="339" spans="1:5" x14ac:dyDescent="0.25">
      <c r="A339" s="1" t="s">
        <v>7</v>
      </c>
      <c r="B339" s="28" t="s">
        <v>74</v>
      </c>
      <c r="C339" s="36">
        <v>2438</v>
      </c>
      <c r="D339" s="36">
        <v>-2605</v>
      </c>
      <c r="E339" s="36">
        <v>379031</v>
      </c>
    </row>
    <row r="340" spans="1:5" x14ac:dyDescent="0.25">
      <c r="A340" s="1" t="s">
        <v>8</v>
      </c>
      <c r="B340" s="28" t="s">
        <v>74</v>
      </c>
      <c r="C340" s="36">
        <v>4007</v>
      </c>
      <c r="D340" s="36">
        <v>-6473</v>
      </c>
      <c r="E340" s="36">
        <v>343059</v>
      </c>
    </row>
    <row r="341" spans="1:5" x14ac:dyDescent="0.25">
      <c r="A341" s="1" t="s">
        <v>9</v>
      </c>
      <c r="B341" s="28" t="s">
        <v>74</v>
      </c>
      <c r="C341" s="36">
        <v>3164</v>
      </c>
      <c r="D341" s="36">
        <v>-2077</v>
      </c>
      <c r="E341" s="36">
        <v>328433</v>
      </c>
    </row>
    <row r="342" spans="1:5" x14ac:dyDescent="0.25">
      <c r="A342" s="1" t="s">
        <v>10</v>
      </c>
      <c r="B342" s="28" t="s">
        <v>74</v>
      </c>
      <c r="C342" s="36">
        <v>3366</v>
      </c>
      <c r="D342" s="36">
        <v>-407</v>
      </c>
      <c r="E342" s="36">
        <v>274803</v>
      </c>
    </row>
    <row r="343" spans="1:5" x14ac:dyDescent="0.25">
      <c r="A343" s="1" t="s">
        <v>11</v>
      </c>
      <c r="B343" s="28" t="s">
        <v>74</v>
      </c>
      <c r="C343" s="36">
        <v>3359</v>
      </c>
      <c r="D343" s="36">
        <v>-738</v>
      </c>
      <c r="E343" s="36">
        <v>269009</v>
      </c>
    </row>
    <row r="344" spans="1:5" x14ac:dyDescent="0.25">
      <c r="A344" s="1" t="s">
        <v>12</v>
      </c>
      <c r="B344" s="28" t="s">
        <v>74</v>
      </c>
      <c r="C344" s="36">
        <v>2926</v>
      </c>
      <c r="D344" s="36">
        <v>-3361</v>
      </c>
      <c r="E344" s="36">
        <v>179410</v>
      </c>
    </row>
    <row r="345" spans="1:5" x14ac:dyDescent="0.25">
      <c r="A345" s="1" t="s">
        <v>13</v>
      </c>
      <c r="B345" s="28" t="s">
        <v>74</v>
      </c>
      <c r="C345" s="36">
        <v>6675</v>
      </c>
      <c r="D345" s="36">
        <v>-4233</v>
      </c>
      <c r="E345" s="36">
        <v>272864</v>
      </c>
    </row>
    <row r="346" spans="1:5" x14ac:dyDescent="0.25">
      <c r="A346" s="1" t="s">
        <v>14</v>
      </c>
      <c r="B346" s="28" t="s">
        <v>74</v>
      </c>
      <c r="C346" s="36">
        <v>2833</v>
      </c>
      <c r="D346" s="36">
        <v>-3644</v>
      </c>
      <c r="E346" s="36">
        <v>247130</v>
      </c>
    </row>
    <row r="347" spans="1:5" x14ac:dyDescent="0.25">
      <c r="A347" s="1" t="s">
        <v>15</v>
      </c>
      <c r="B347" s="28" t="s">
        <v>74</v>
      </c>
      <c r="C347" s="36">
        <v>604</v>
      </c>
      <c r="D347" s="36">
        <v>1710</v>
      </c>
      <c r="E347" s="36">
        <v>249085</v>
      </c>
    </row>
    <row r="348" spans="1:5" x14ac:dyDescent="0.25">
      <c r="A348" s="1" t="s">
        <v>16</v>
      </c>
      <c r="B348" s="28" t="s">
        <v>74</v>
      </c>
      <c r="C348" s="36">
        <v>4139</v>
      </c>
      <c r="D348" s="36">
        <v>-1616</v>
      </c>
      <c r="E348" s="36">
        <v>297735</v>
      </c>
    </row>
    <row r="349" spans="1:5" x14ac:dyDescent="0.25">
      <c r="A349" s="1" t="s">
        <v>17</v>
      </c>
      <c r="B349" s="28" t="s">
        <v>74</v>
      </c>
      <c r="C349" s="36">
        <v>4425</v>
      </c>
      <c r="D349" s="36">
        <v>-3994</v>
      </c>
      <c r="E349" s="36">
        <v>268770</v>
      </c>
    </row>
    <row r="350" spans="1:5" x14ac:dyDescent="0.25">
      <c r="A350" s="1" t="s">
        <v>18</v>
      </c>
      <c r="B350" s="28" t="s">
        <v>74</v>
      </c>
      <c r="C350" s="36">
        <v>6295</v>
      </c>
      <c r="D350" s="36">
        <v>-1480</v>
      </c>
      <c r="E350" s="36">
        <v>227692</v>
      </c>
    </row>
    <row r="351" spans="1:5" x14ac:dyDescent="0.25">
      <c r="A351" s="1" t="s">
        <v>19</v>
      </c>
      <c r="B351" s="28" t="s">
        <v>74</v>
      </c>
      <c r="C351" s="36">
        <v>2234</v>
      </c>
      <c r="D351" s="36">
        <v>-1741</v>
      </c>
      <c r="E351" s="36">
        <v>157711</v>
      </c>
    </row>
    <row r="352" spans="1:5" x14ac:dyDescent="0.25">
      <c r="A352" s="1" t="s">
        <v>20</v>
      </c>
      <c r="B352" s="28" t="s">
        <v>74</v>
      </c>
      <c r="C352" s="36">
        <v>2547</v>
      </c>
      <c r="D352" s="36">
        <v>-226</v>
      </c>
      <c r="E352" s="36">
        <v>173525</v>
      </c>
    </row>
    <row r="353" spans="1:5" x14ac:dyDescent="0.25">
      <c r="A353" s="1" t="s">
        <v>21</v>
      </c>
      <c r="B353" s="28" t="s">
        <v>74</v>
      </c>
      <c r="C353" s="36">
        <v>4598</v>
      </c>
      <c r="D353" s="36">
        <v>-1572</v>
      </c>
      <c r="E353" s="36">
        <v>324431</v>
      </c>
    </row>
    <row r="354" spans="1:5" x14ac:dyDescent="0.25">
      <c r="A354" s="1" t="s">
        <v>22</v>
      </c>
      <c r="B354" s="28" t="s">
        <v>74</v>
      </c>
      <c r="C354" s="36">
        <v>3683</v>
      </c>
      <c r="D354" s="36">
        <v>-1536</v>
      </c>
      <c r="E354" s="36">
        <v>297325</v>
      </c>
    </row>
    <row r="355" spans="1:5" x14ac:dyDescent="0.25">
      <c r="A355" s="1" t="s">
        <v>23</v>
      </c>
      <c r="B355" s="28" t="s">
        <v>74</v>
      </c>
      <c r="C355" s="36">
        <v>1077</v>
      </c>
      <c r="D355" s="36">
        <v>-2060</v>
      </c>
      <c r="E355" s="36">
        <v>204565</v>
      </c>
    </row>
    <row r="356" spans="1:5" x14ac:dyDescent="0.25">
      <c r="A356" s="1" t="s">
        <v>24</v>
      </c>
      <c r="B356" s="28" t="s">
        <v>74</v>
      </c>
      <c r="C356" s="36">
        <v>11182</v>
      </c>
      <c r="D356" s="36">
        <v>-7273</v>
      </c>
      <c r="E356" s="36">
        <v>332817</v>
      </c>
    </row>
    <row r="357" spans="1:5" x14ac:dyDescent="0.25">
      <c r="A357" s="1" t="s">
        <v>25</v>
      </c>
      <c r="B357" s="28" t="s">
        <v>74</v>
      </c>
      <c r="C357" s="36">
        <v>3685</v>
      </c>
      <c r="D357" s="36">
        <v>-2912</v>
      </c>
      <c r="E357" s="36">
        <v>296793</v>
      </c>
    </row>
    <row r="358" spans="1:5" x14ac:dyDescent="0.25">
      <c r="A358" s="1" t="s">
        <v>26</v>
      </c>
      <c r="B358" s="28" t="s">
        <v>74</v>
      </c>
      <c r="C358" s="36">
        <v>913</v>
      </c>
      <c r="D358" s="36">
        <v>-1192</v>
      </c>
      <c r="E358" s="36">
        <v>194730</v>
      </c>
    </row>
    <row r="359" spans="1:5" x14ac:dyDescent="0.25">
      <c r="A359" s="1" t="s">
        <v>27</v>
      </c>
      <c r="B359" s="28" t="s">
        <v>74</v>
      </c>
      <c r="C359" s="36">
        <v>5497</v>
      </c>
      <c r="D359" s="36">
        <v>-2438</v>
      </c>
      <c r="E359" s="36">
        <v>308901</v>
      </c>
    </row>
    <row r="360" spans="1:5" x14ac:dyDescent="0.25">
      <c r="A360" s="1" t="s">
        <v>28</v>
      </c>
      <c r="B360" s="28" t="s">
        <v>74</v>
      </c>
      <c r="C360" s="36">
        <v>568</v>
      </c>
      <c r="D360" s="36">
        <v>161</v>
      </c>
      <c r="E360" s="36">
        <v>200145</v>
      </c>
    </row>
    <row r="361" spans="1:5" x14ac:dyDescent="0.25">
      <c r="A361" s="1" t="s">
        <v>29</v>
      </c>
      <c r="B361" s="28" t="s">
        <v>74</v>
      </c>
      <c r="C361" s="36">
        <v>10532</v>
      </c>
      <c r="D361" s="36">
        <v>-2798</v>
      </c>
      <c r="E361" s="36">
        <v>295236</v>
      </c>
    </row>
    <row r="362" spans="1:5" x14ac:dyDescent="0.25">
      <c r="A362" s="1" t="s">
        <v>30</v>
      </c>
      <c r="B362" s="28" t="s">
        <v>74</v>
      </c>
      <c r="C362" s="36">
        <v>5814</v>
      </c>
      <c r="D362" s="36">
        <v>-5787</v>
      </c>
      <c r="E362" s="36">
        <v>271170</v>
      </c>
    </row>
    <row r="363" spans="1:5" x14ac:dyDescent="0.25">
      <c r="A363" s="1" t="s">
        <v>31</v>
      </c>
      <c r="B363" s="28" t="s">
        <v>74</v>
      </c>
      <c r="C363" s="36">
        <v>1296</v>
      </c>
      <c r="D363" s="36">
        <v>-2507</v>
      </c>
      <c r="E363" s="36">
        <v>314544</v>
      </c>
    </row>
    <row r="364" spans="1:5" x14ac:dyDescent="0.25">
      <c r="A364" s="1" t="s">
        <v>32</v>
      </c>
      <c r="B364" s="28" t="s">
        <v>74</v>
      </c>
      <c r="C364" s="36">
        <v>10763</v>
      </c>
      <c r="D364" s="36">
        <v>-3273</v>
      </c>
      <c r="E364" s="36">
        <v>242299</v>
      </c>
    </row>
    <row r="365" spans="1:5" x14ac:dyDescent="0.25">
      <c r="A365" s="1" t="s">
        <v>0</v>
      </c>
      <c r="B365" s="28" t="s">
        <v>75</v>
      </c>
      <c r="C365" s="36">
        <v>688</v>
      </c>
      <c r="D365" s="36">
        <v>-64</v>
      </c>
      <c r="E365" s="36">
        <v>9401</v>
      </c>
    </row>
    <row r="366" spans="1:5" x14ac:dyDescent="0.25">
      <c r="A366" s="1" t="s">
        <v>1</v>
      </c>
      <c r="B366" s="28" t="s">
        <v>75</v>
      </c>
      <c r="C366" s="36">
        <v>3301</v>
      </c>
      <c r="D366" s="36">
        <v>-1576</v>
      </c>
      <c r="E366" s="36">
        <v>206460</v>
      </c>
    </row>
    <row r="367" spans="1:5" x14ac:dyDescent="0.25">
      <c r="A367" s="1" t="s">
        <v>2</v>
      </c>
      <c r="B367" s="28" t="s">
        <v>75</v>
      </c>
      <c r="C367" s="36">
        <v>5223</v>
      </c>
      <c r="D367" s="36">
        <v>-1779</v>
      </c>
      <c r="E367" s="36">
        <v>386083</v>
      </c>
    </row>
    <row r="368" spans="1:5" x14ac:dyDescent="0.25">
      <c r="A368" s="1" t="s">
        <v>3</v>
      </c>
      <c r="B368" s="28" t="s">
        <v>75</v>
      </c>
      <c r="C368" s="36">
        <v>809</v>
      </c>
      <c r="D368" s="36">
        <v>731</v>
      </c>
      <c r="E368" s="36">
        <v>244760</v>
      </c>
    </row>
    <row r="369" spans="1:5" x14ac:dyDescent="0.25">
      <c r="A369" s="1" t="s">
        <v>4</v>
      </c>
      <c r="B369" s="28" t="s">
        <v>75</v>
      </c>
      <c r="C369" s="36">
        <v>8677</v>
      </c>
      <c r="D369" s="36">
        <v>-7956</v>
      </c>
      <c r="E369" s="36">
        <v>328254</v>
      </c>
    </row>
    <row r="370" spans="1:5" x14ac:dyDescent="0.25">
      <c r="A370" s="1" t="s">
        <v>5</v>
      </c>
      <c r="B370" s="28" t="s">
        <v>75</v>
      </c>
      <c r="C370" s="36">
        <v>774</v>
      </c>
      <c r="D370" s="36">
        <v>-456</v>
      </c>
      <c r="E370" s="36">
        <v>326889</v>
      </c>
    </row>
    <row r="371" spans="1:5" x14ac:dyDescent="0.25">
      <c r="A371" s="1" t="s">
        <v>6</v>
      </c>
      <c r="B371" s="28" t="s">
        <v>75</v>
      </c>
      <c r="C371" s="36">
        <v>6638</v>
      </c>
      <c r="D371" s="36">
        <v>-3152</v>
      </c>
      <c r="E371" s="36">
        <v>246181</v>
      </c>
    </row>
    <row r="372" spans="1:5" x14ac:dyDescent="0.25">
      <c r="A372" s="1" t="s">
        <v>7</v>
      </c>
      <c r="B372" s="28" t="s">
        <v>75</v>
      </c>
      <c r="C372" s="36">
        <v>2607</v>
      </c>
      <c r="D372" s="36">
        <v>-2802</v>
      </c>
      <c r="E372" s="36">
        <v>382304</v>
      </c>
    </row>
    <row r="373" spans="1:5" x14ac:dyDescent="0.25">
      <c r="A373" s="1" t="s">
        <v>8</v>
      </c>
      <c r="B373" s="28" t="s">
        <v>75</v>
      </c>
      <c r="C373" s="36">
        <v>3667</v>
      </c>
      <c r="D373" s="36">
        <v>-6802</v>
      </c>
      <c r="E373" s="36">
        <v>343196</v>
      </c>
    </row>
    <row r="374" spans="1:5" x14ac:dyDescent="0.25">
      <c r="A374" s="1" t="s">
        <v>9</v>
      </c>
      <c r="B374" s="28" t="s">
        <v>75</v>
      </c>
      <c r="C374" s="36">
        <v>3415</v>
      </c>
      <c r="D374" s="36">
        <v>-3413</v>
      </c>
      <c r="E374" s="36">
        <v>331395</v>
      </c>
    </row>
    <row r="375" spans="1:5" x14ac:dyDescent="0.25">
      <c r="A375" s="1" t="s">
        <v>10</v>
      </c>
      <c r="B375" s="28" t="s">
        <v>75</v>
      </c>
      <c r="C375" s="36">
        <v>3178</v>
      </c>
      <c r="D375" s="36">
        <v>-1428</v>
      </c>
      <c r="E375" s="36">
        <v>279766</v>
      </c>
    </row>
    <row r="376" spans="1:5" x14ac:dyDescent="0.25">
      <c r="A376" s="1" t="s">
        <v>11</v>
      </c>
      <c r="B376" s="28" t="s">
        <v>75</v>
      </c>
      <c r="C376" s="36">
        <v>2754</v>
      </c>
      <c r="D376" s="36">
        <v>-1661</v>
      </c>
      <c r="E376" s="36">
        <v>273526</v>
      </c>
    </row>
    <row r="377" spans="1:5" x14ac:dyDescent="0.25">
      <c r="A377" s="1" t="s">
        <v>12</v>
      </c>
      <c r="B377" s="28" t="s">
        <v>75</v>
      </c>
      <c r="C377" s="36">
        <v>2315</v>
      </c>
      <c r="D377" s="36">
        <v>-3709</v>
      </c>
      <c r="E377" s="36">
        <v>179654</v>
      </c>
    </row>
    <row r="378" spans="1:5" x14ac:dyDescent="0.25">
      <c r="A378" s="1" t="s">
        <v>13</v>
      </c>
      <c r="B378" s="28" t="s">
        <v>75</v>
      </c>
      <c r="C378" s="36">
        <v>6029</v>
      </c>
      <c r="D378" s="36">
        <v>-3388</v>
      </c>
      <c r="E378" s="36">
        <v>278451</v>
      </c>
    </row>
    <row r="379" spans="1:5" x14ac:dyDescent="0.25">
      <c r="A379" s="1" t="s">
        <v>14</v>
      </c>
      <c r="B379" s="28" t="s">
        <v>75</v>
      </c>
      <c r="C379" s="36">
        <v>3589</v>
      </c>
      <c r="D379" s="36">
        <v>-4159</v>
      </c>
      <c r="E379" s="36">
        <v>248752</v>
      </c>
    </row>
    <row r="380" spans="1:5" x14ac:dyDescent="0.25">
      <c r="A380" s="1" t="s">
        <v>15</v>
      </c>
      <c r="B380" s="28" t="s">
        <v>75</v>
      </c>
      <c r="C380" s="36">
        <v>847</v>
      </c>
      <c r="D380" s="36">
        <v>1703</v>
      </c>
      <c r="E380" s="36">
        <v>252783</v>
      </c>
    </row>
    <row r="381" spans="1:5" x14ac:dyDescent="0.25">
      <c r="A381" s="1" t="s">
        <v>16</v>
      </c>
      <c r="B381" s="28" t="s">
        <v>75</v>
      </c>
      <c r="C381" s="36">
        <v>4241</v>
      </c>
      <c r="D381" s="36">
        <v>-2253</v>
      </c>
      <c r="E381" s="36">
        <v>302471</v>
      </c>
    </row>
    <row r="382" spans="1:5" x14ac:dyDescent="0.25">
      <c r="A382" s="1" t="s">
        <v>17</v>
      </c>
      <c r="B382" s="28" t="s">
        <v>75</v>
      </c>
      <c r="C382" s="36">
        <v>4392</v>
      </c>
      <c r="D382" s="36">
        <v>-5020</v>
      </c>
      <c r="E382" s="36">
        <v>271139</v>
      </c>
    </row>
    <row r="383" spans="1:5" x14ac:dyDescent="0.25">
      <c r="A383" s="1" t="s">
        <v>18</v>
      </c>
      <c r="B383" s="28" t="s">
        <v>75</v>
      </c>
      <c r="C383" s="36">
        <v>5455</v>
      </c>
      <c r="D383" s="36">
        <v>-2005</v>
      </c>
      <c r="E383" s="36">
        <v>232865</v>
      </c>
    </row>
    <row r="384" spans="1:5" x14ac:dyDescent="0.25">
      <c r="A384" s="1" t="s">
        <v>19</v>
      </c>
      <c r="B384" s="28" t="s">
        <v>75</v>
      </c>
      <c r="C384" s="36">
        <v>1946</v>
      </c>
      <c r="D384" s="36">
        <v>-3884</v>
      </c>
      <c r="E384" s="36">
        <v>156726</v>
      </c>
    </row>
    <row r="385" spans="1:5" x14ac:dyDescent="0.25">
      <c r="A385" s="1" t="s">
        <v>20</v>
      </c>
      <c r="B385" s="28" t="s">
        <v>75</v>
      </c>
      <c r="C385" s="36">
        <v>2256</v>
      </c>
      <c r="D385" s="36">
        <v>-878</v>
      </c>
      <c r="E385" s="36">
        <v>176107</v>
      </c>
    </row>
    <row r="386" spans="1:5" x14ac:dyDescent="0.25">
      <c r="A386" s="1" t="s">
        <v>21</v>
      </c>
      <c r="B386" s="28" t="s">
        <v>75</v>
      </c>
      <c r="C386" s="36">
        <v>2948</v>
      </c>
      <c r="D386" s="36">
        <v>-2416</v>
      </c>
      <c r="E386" s="36">
        <v>327910</v>
      </c>
    </row>
    <row r="387" spans="1:5" x14ac:dyDescent="0.25">
      <c r="A387" s="1" t="s">
        <v>22</v>
      </c>
      <c r="B387" s="28" t="s">
        <v>75</v>
      </c>
      <c r="C387" s="36">
        <v>3111</v>
      </c>
      <c r="D387" s="36">
        <v>-1893</v>
      </c>
      <c r="E387" s="36">
        <v>301867</v>
      </c>
    </row>
    <row r="388" spans="1:5" x14ac:dyDescent="0.25">
      <c r="A388" s="1" t="s">
        <v>23</v>
      </c>
      <c r="B388" s="28" t="s">
        <v>75</v>
      </c>
      <c r="C388" s="36">
        <v>1186</v>
      </c>
      <c r="D388" s="36">
        <v>-2875</v>
      </c>
      <c r="E388" s="36">
        <v>205029</v>
      </c>
    </row>
    <row r="389" spans="1:5" x14ac:dyDescent="0.25">
      <c r="A389" s="1" t="s">
        <v>24</v>
      </c>
      <c r="B389" s="28" t="s">
        <v>75</v>
      </c>
      <c r="C389" s="36">
        <v>11039</v>
      </c>
      <c r="D389" s="36">
        <v>-7796</v>
      </c>
      <c r="E389" s="36">
        <v>340978</v>
      </c>
    </row>
    <row r="390" spans="1:5" x14ac:dyDescent="0.25">
      <c r="A390" s="1" t="s">
        <v>25</v>
      </c>
      <c r="B390" s="28" t="s">
        <v>75</v>
      </c>
      <c r="C390" s="36">
        <v>3961</v>
      </c>
      <c r="D390" s="36">
        <v>-4421</v>
      </c>
      <c r="E390" s="36">
        <v>299249</v>
      </c>
    </row>
    <row r="391" spans="1:5" x14ac:dyDescent="0.25">
      <c r="A391" s="1" t="s">
        <v>26</v>
      </c>
      <c r="B391" s="28" t="s">
        <v>75</v>
      </c>
      <c r="C391" s="36">
        <v>602</v>
      </c>
      <c r="D391" s="36">
        <v>-857</v>
      </c>
      <c r="E391" s="36">
        <v>195846</v>
      </c>
    </row>
    <row r="392" spans="1:5" x14ac:dyDescent="0.25">
      <c r="A392" s="1" t="s">
        <v>27</v>
      </c>
      <c r="B392" s="28" t="s">
        <v>75</v>
      </c>
      <c r="C392" s="36">
        <v>4607</v>
      </c>
      <c r="D392" s="36">
        <v>-3472</v>
      </c>
      <c r="E392" s="36">
        <v>313223</v>
      </c>
    </row>
    <row r="393" spans="1:5" x14ac:dyDescent="0.25">
      <c r="A393" s="1" t="s">
        <v>28</v>
      </c>
      <c r="B393" s="28" t="s">
        <v>75</v>
      </c>
      <c r="C393" s="36">
        <v>494</v>
      </c>
      <c r="D393" s="36">
        <v>335</v>
      </c>
      <c r="E393" s="36">
        <v>202220</v>
      </c>
    </row>
    <row r="394" spans="1:5" x14ac:dyDescent="0.25">
      <c r="A394" s="1" t="s">
        <v>29</v>
      </c>
      <c r="B394" s="28" t="s">
        <v>75</v>
      </c>
      <c r="C394" s="36">
        <v>9145</v>
      </c>
      <c r="D394" s="36">
        <v>-3031</v>
      </c>
      <c r="E394" s="36">
        <v>304854</v>
      </c>
    </row>
    <row r="395" spans="1:5" x14ac:dyDescent="0.25">
      <c r="A395" s="1" t="s">
        <v>30</v>
      </c>
      <c r="B395" s="28" t="s">
        <v>75</v>
      </c>
      <c r="C395" s="36">
        <v>6195</v>
      </c>
      <c r="D395" s="36">
        <v>-4883</v>
      </c>
      <c r="E395" s="36">
        <v>275843</v>
      </c>
    </row>
    <row r="396" spans="1:5" x14ac:dyDescent="0.25">
      <c r="A396" s="1" t="s">
        <v>31</v>
      </c>
      <c r="B396" s="28" t="s">
        <v>75</v>
      </c>
      <c r="C396" s="36">
        <v>800</v>
      </c>
      <c r="D396" s="36">
        <v>-2674</v>
      </c>
      <c r="E396" s="36">
        <v>316096</v>
      </c>
    </row>
    <row r="397" spans="1:5" x14ac:dyDescent="0.25">
      <c r="A397" s="1" t="s">
        <v>32</v>
      </c>
      <c r="B397" s="28" t="s">
        <v>75</v>
      </c>
      <c r="C397" s="36">
        <v>9190</v>
      </c>
      <c r="D397" s="36">
        <v>-5368</v>
      </c>
      <c r="E397" s="36">
        <v>247614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5"/>
  <sheetViews>
    <sheetView zoomScaleNormal="100" workbookViewId="0">
      <selection activeCell="C2" sqref="C2"/>
    </sheetView>
  </sheetViews>
  <sheetFormatPr defaultRowHeight="15" x14ac:dyDescent="0.25"/>
  <cols>
    <col min="1" max="1" width="14.7109375" customWidth="1"/>
    <col min="2" max="2" width="14.7109375" style="28" customWidth="1"/>
    <col min="3" max="6" width="14.7109375" style="36" customWidth="1"/>
    <col min="7" max="61" width="14.7109375" customWidth="1"/>
  </cols>
  <sheetData>
    <row r="1" spans="1:61" ht="30" customHeight="1" x14ac:dyDescent="0.25">
      <c r="A1" s="8" t="s">
        <v>33</v>
      </c>
      <c r="B1" s="24" t="s">
        <v>34</v>
      </c>
      <c r="C1" s="25"/>
      <c r="D1" s="25"/>
      <c r="E1" s="25"/>
      <c r="F1" s="26"/>
      <c r="G1" s="9" t="s">
        <v>35</v>
      </c>
      <c r="H1" s="10"/>
      <c r="I1" s="10"/>
      <c r="J1" s="10"/>
      <c r="K1" s="11"/>
      <c r="L1" s="9" t="s">
        <v>36</v>
      </c>
      <c r="M1" s="10"/>
      <c r="N1" s="10"/>
      <c r="O1" s="10"/>
      <c r="P1" s="11"/>
      <c r="Q1" s="9" t="s">
        <v>37</v>
      </c>
      <c r="R1" s="10"/>
      <c r="S1" s="10"/>
      <c r="T1" s="10"/>
      <c r="U1" s="11"/>
      <c r="V1" s="9" t="s">
        <v>38</v>
      </c>
      <c r="W1" s="10"/>
      <c r="X1" s="10"/>
      <c r="Y1" s="10"/>
      <c r="Z1" s="11"/>
      <c r="AA1" s="9" t="s">
        <v>39</v>
      </c>
      <c r="AB1" s="10"/>
      <c r="AC1" s="10"/>
      <c r="AD1" s="10"/>
      <c r="AE1" s="11"/>
      <c r="AF1" s="9" t="s">
        <v>40</v>
      </c>
      <c r="AG1" s="10"/>
      <c r="AH1" s="10"/>
      <c r="AI1" s="10"/>
      <c r="AJ1" s="11"/>
      <c r="AK1" s="9" t="s">
        <v>41</v>
      </c>
      <c r="AL1" s="10"/>
      <c r="AM1" s="10"/>
      <c r="AN1" s="10"/>
      <c r="AO1" s="11"/>
      <c r="AP1" s="9" t="s">
        <v>42</v>
      </c>
      <c r="AQ1" s="10"/>
      <c r="AR1" s="10"/>
      <c r="AS1" s="10"/>
      <c r="AT1" s="11"/>
      <c r="AU1" s="9" t="s">
        <v>43</v>
      </c>
      <c r="AV1" s="10"/>
      <c r="AW1" s="10"/>
      <c r="AX1" s="10"/>
      <c r="AY1" s="11"/>
      <c r="AZ1" s="9" t="s">
        <v>44</v>
      </c>
      <c r="BA1" s="10"/>
      <c r="BB1" s="10"/>
      <c r="BC1" s="10"/>
      <c r="BD1" s="11"/>
      <c r="BE1" s="9" t="s">
        <v>45</v>
      </c>
      <c r="BF1" s="10"/>
      <c r="BG1" s="10"/>
      <c r="BH1" s="10"/>
      <c r="BI1" s="11"/>
    </row>
    <row r="2" spans="1:61" ht="50.1" customHeight="1" x14ac:dyDescent="0.25">
      <c r="A2" s="12"/>
      <c r="B2" s="29" t="s">
        <v>46</v>
      </c>
      <c r="C2" s="31" t="s">
        <v>47</v>
      </c>
      <c r="D2" s="31"/>
      <c r="E2" s="32" t="s">
        <v>48</v>
      </c>
      <c r="F2" s="33"/>
      <c r="G2" s="13" t="s">
        <v>49</v>
      </c>
      <c r="H2" s="14" t="s">
        <v>47</v>
      </c>
      <c r="I2" s="14"/>
      <c r="J2" s="15" t="s">
        <v>48</v>
      </c>
      <c r="K2" s="16"/>
      <c r="L2" s="13" t="s">
        <v>50</v>
      </c>
      <c r="M2" s="14" t="s">
        <v>47</v>
      </c>
      <c r="N2" s="14"/>
      <c r="O2" s="15" t="s">
        <v>48</v>
      </c>
      <c r="P2" s="16"/>
      <c r="Q2" s="13" t="s">
        <v>51</v>
      </c>
      <c r="R2" s="14" t="s">
        <v>47</v>
      </c>
      <c r="S2" s="14"/>
      <c r="T2" s="15" t="s">
        <v>48</v>
      </c>
      <c r="U2" s="16"/>
      <c r="V2" s="13" t="s">
        <v>52</v>
      </c>
      <c r="W2" s="14" t="s">
        <v>47</v>
      </c>
      <c r="X2" s="14"/>
      <c r="Y2" s="15" t="s">
        <v>48</v>
      </c>
      <c r="Z2" s="16"/>
      <c r="AA2" s="17" t="s">
        <v>53</v>
      </c>
      <c r="AB2" s="14" t="s">
        <v>47</v>
      </c>
      <c r="AC2" s="14"/>
      <c r="AD2" s="14" t="s">
        <v>48</v>
      </c>
      <c r="AE2" s="18"/>
      <c r="AF2" s="17" t="s">
        <v>54</v>
      </c>
      <c r="AG2" s="14" t="s">
        <v>47</v>
      </c>
      <c r="AH2" s="14"/>
      <c r="AI2" s="14" t="s">
        <v>48</v>
      </c>
      <c r="AJ2" s="18"/>
      <c r="AK2" s="13" t="s">
        <v>55</v>
      </c>
      <c r="AL2" s="14" t="s">
        <v>47</v>
      </c>
      <c r="AM2" s="14"/>
      <c r="AN2" s="15" t="s">
        <v>48</v>
      </c>
      <c r="AO2" s="16"/>
      <c r="AP2" s="17" t="s">
        <v>56</v>
      </c>
      <c r="AQ2" s="14" t="s">
        <v>47</v>
      </c>
      <c r="AR2" s="14"/>
      <c r="AS2" s="14" t="s">
        <v>48</v>
      </c>
      <c r="AT2" s="18"/>
      <c r="AU2" s="17" t="s">
        <v>57</v>
      </c>
      <c r="AV2" s="14" t="s">
        <v>47</v>
      </c>
      <c r="AW2" s="14"/>
      <c r="AX2" s="14" t="s">
        <v>48</v>
      </c>
      <c r="AY2" s="18"/>
      <c r="AZ2" s="17" t="s">
        <v>58</v>
      </c>
      <c r="BA2" s="14" t="s">
        <v>47</v>
      </c>
      <c r="BB2" s="14"/>
      <c r="BC2" s="14" t="s">
        <v>48</v>
      </c>
      <c r="BD2" s="18"/>
      <c r="BE2" s="17" t="s">
        <v>59</v>
      </c>
      <c r="BF2" s="14" t="s">
        <v>47</v>
      </c>
      <c r="BG2" s="14"/>
      <c r="BH2" s="14" t="s">
        <v>48</v>
      </c>
      <c r="BI2" s="18"/>
    </row>
    <row r="3" spans="1:61" ht="30" customHeight="1" thickBot="1" x14ac:dyDescent="0.3">
      <c r="A3" s="19"/>
      <c r="B3" s="30"/>
      <c r="C3" s="34" t="s">
        <v>60</v>
      </c>
      <c r="D3" s="34" t="s">
        <v>61</v>
      </c>
      <c r="E3" s="34" t="s">
        <v>60</v>
      </c>
      <c r="F3" s="34" t="s">
        <v>61</v>
      </c>
      <c r="G3" s="20"/>
      <c r="H3" s="21" t="s">
        <v>60</v>
      </c>
      <c r="I3" s="21" t="s">
        <v>61</v>
      </c>
      <c r="J3" s="21" t="s">
        <v>60</v>
      </c>
      <c r="K3" s="21" t="s">
        <v>61</v>
      </c>
      <c r="L3" s="20"/>
      <c r="M3" s="21" t="s">
        <v>60</v>
      </c>
      <c r="N3" s="21" t="s">
        <v>61</v>
      </c>
      <c r="O3" s="21" t="s">
        <v>60</v>
      </c>
      <c r="P3" s="21" t="s">
        <v>61</v>
      </c>
      <c r="Q3" s="20"/>
      <c r="R3" s="21" t="s">
        <v>60</v>
      </c>
      <c r="S3" s="21" t="s">
        <v>61</v>
      </c>
      <c r="T3" s="21" t="s">
        <v>60</v>
      </c>
      <c r="U3" s="21" t="s">
        <v>61</v>
      </c>
      <c r="V3" s="20"/>
      <c r="W3" s="21" t="s">
        <v>60</v>
      </c>
      <c r="X3" s="21" t="s">
        <v>61</v>
      </c>
      <c r="Y3" s="21" t="s">
        <v>60</v>
      </c>
      <c r="Z3" s="21" t="s">
        <v>61</v>
      </c>
      <c r="AA3" s="22"/>
      <c r="AB3" s="21" t="s">
        <v>60</v>
      </c>
      <c r="AC3" s="21" t="s">
        <v>61</v>
      </c>
      <c r="AD3" s="21" t="s">
        <v>60</v>
      </c>
      <c r="AE3" s="21" t="s">
        <v>61</v>
      </c>
      <c r="AF3" s="22"/>
      <c r="AG3" s="21" t="s">
        <v>60</v>
      </c>
      <c r="AH3" s="21" t="s">
        <v>61</v>
      </c>
      <c r="AI3" s="21" t="s">
        <v>60</v>
      </c>
      <c r="AJ3" s="21" t="s">
        <v>61</v>
      </c>
      <c r="AK3" s="22"/>
      <c r="AL3" s="21" t="s">
        <v>60</v>
      </c>
      <c r="AM3" s="21" t="s">
        <v>61</v>
      </c>
      <c r="AN3" s="21" t="s">
        <v>60</v>
      </c>
      <c r="AO3" s="21" t="s">
        <v>61</v>
      </c>
      <c r="AP3" s="22"/>
      <c r="AQ3" s="21" t="s">
        <v>60</v>
      </c>
      <c r="AR3" s="21" t="s">
        <v>61</v>
      </c>
      <c r="AS3" s="21" t="s">
        <v>60</v>
      </c>
      <c r="AT3" s="23" t="s">
        <v>61</v>
      </c>
      <c r="AU3" s="22"/>
      <c r="AV3" s="21" t="s">
        <v>60</v>
      </c>
      <c r="AW3" s="21" t="s">
        <v>61</v>
      </c>
      <c r="AX3" s="21" t="s">
        <v>60</v>
      </c>
      <c r="AY3" s="23" t="s">
        <v>61</v>
      </c>
      <c r="AZ3" s="22"/>
      <c r="BA3" s="21" t="s">
        <v>60</v>
      </c>
      <c r="BB3" s="21" t="s">
        <v>61</v>
      </c>
      <c r="BC3" s="21" t="s">
        <v>60</v>
      </c>
      <c r="BD3" s="23" t="s">
        <v>61</v>
      </c>
      <c r="BE3" s="22"/>
      <c r="BF3" s="21" t="s">
        <v>60</v>
      </c>
      <c r="BG3" s="21" t="s">
        <v>61</v>
      </c>
      <c r="BH3" s="21" t="s">
        <v>60</v>
      </c>
      <c r="BI3" s="23" t="s">
        <v>61</v>
      </c>
    </row>
    <row r="4" spans="1:61" ht="15" customHeight="1" x14ac:dyDescent="0.25">
      <c r="A4" s="1" t="s">
        <v>0</v>
      </c>
      <c r="B4" s="27">
        <v>7131</v>
      </c>
      <c r="C4" s="35">
        <v>385</v>
      </c>
      <c r="D4" s="35">
        <v>73</v>
      </c>
      <c r="E4" s="35">
        <v>858</v>
      </c>
      <c r="F4" s="35">
        <v>780</v>
      </c>
      <c r="G4" s="2">
        <v>7254</v>
      </c>
      <c r="H4" s="2">
        <v>480</v>
      </c>
      <c r="I4" s="2">
        <v>96</v>
      </c>
      <c r="J4" s="2">
        <v>866</v>
      </c>
      <c r="K4" s="2">
        <v>776</v>
      </c>
      <c r="L4" s="2">
        <v>7607</v>
      </c>
      <c r="M4" s="2">
        <v>730</v>
      </c>
      <c r="N4" s="2">
        <v>160</v>
      </c>
      <c r="O4" s="2">
        <v>954</v>
      </c>
      <c r="P4" s="2">
        <v>758</v>
      </c>
      <c r="Q4" s="2">
        <v>7429</v>
      </c>
      <c r="R4" s="2">
        <v>419</v>
      </c>
      <c r="S4" s="2">
        <v>174</v>
      </c>
      <c r="T4" s="2">
        <v>724</v>
      </c>
      <c r="U4" s="2">
        <v>762</v>
      </c>
      <c r="V4" s="2">
        <v>7472</v>
      </c>
      <c r="W4" s="2">
        <v>629</v>
      </c>
      <c r="X4" s="2">
        <v>258</v>
      </c>
      <c r="Y4" s="2">
        <v>888</v>
      </c>
      <c r="Z4" s="2">
        <v>822</v>
      </c>
      <c r="AA4" s="2">
        <v>7338</v>
      </c>
      <c r="AB4" s="2">
        <v>621</v>
      </c>
      <c r="AC4" s="2">
        <v>493</v>
      </c>
      <c r="AD4" s="2">
        <v>961</v>
      </c>
      <c r="AE4" s="2">
        <v>853</v>
      </c>
      <c r="AF4" s="2">
        <v>7412</v>
      </c>
      <c r="AG4" s="2">
        <v>899</v>
      </c>
      <c r="AH4" s="2">
        <v>483</v>
      </c>
      <c r="AI4" s="2">
        <v>884</v>
      </c>
      <c r="AJ4" s="2">
        <v>857</v>
      </c>
      <c r="AK4" s="3">
        <v>7604</v>
      </c>
      <c r="AL4" s="4">
        <v>698</v>
      </c>
      <c r="AM4" s="3">
        <v>488</v>
      </c>
      <c r="AN4" s="5">
        <v>856</v>
      </c>
      <c r="AO4" s="3">
        <v>894</v>
      </c>
      <c r="AP4" s="5">
        <v>7648</v>
      </c>
      <c r="AQ4" s="3">
        <v>624</v>
      </c>
      <c r="AR4" s="5">
        <v>431</v>
      </c>
      <c r="AS4" s="3">
        <v>628</v>
      </c>
      <c r="AT4" s="2">
        <v>821</v>
      </c>
      <c r="AU4" s="5">
        <v>8072</v>
      </c>
      <c r="AV4" s="3">
        <v>698</v>
      </c>
      <c r="AW4" s="5">
        <v>446</v>
      </c>
      <c r="AX4" s="3">
        <v>906</v>
      </c>
      <c r="AY4" s="2">
        <v>768</v>
      </c>
      <c r="AZ4" s="2">
        <v>8760</v>
      </c>
      <c r="BA4" s="2">
        <v>815</v>
      </c>
      <c r="BB4" s="2">
        <v>150</v>
      </c>
      <c r="BC4" s="2">
        <v>802</v>
      </c>
      <c r="BD4" s="2">
        <v>809</v>
      </c>
      <c r="BE4" s="3">
        <v>9401</v>
      </c>
      <c r="BF4" s="3">
        <v>802</v>
      </c>
      <c r="BG4" s="3">
        <v>114</v>
      </c>
      <c r="BH4" s="6">
        <v>745</v>
      </c>
      <c r="BI4" s="6">
        <v>809</v>
      </c>
    </row>
    <row r="5" spans="1:61" x14ac:dyDescent="0.25">
      <c r="A5" s="1" t="s">
        <v>1</v>
      </c>
      <c r="B5" s="27">
        <v>166275</v>
      </c>
      <c r="C5" s="35">
        <v>2413</v>
      </c>
      <c r="D5" s="35">
        <v>542</v>
      </c>
      <c r="E5" s="35">
        <v>9634</v>
      </c>
      <c r="F5" s="35">
        <v>11854</v>
      </c>
      <c r="G5" s="2">
        <v>167157</v>
      </c>
      <c r="H5" s="2">
        <v>2402</v>
      </c>
      <c r="I5" s="2">
        <v>734</v>
      </c>
      <c r="J5" s="2">
        <v>10055</v>
      </c>
      <c r="K5" s="2">
        <v>12150</v>
      </c>
      <c r="L5" s="2">
        <v>169031</v>
      </c>
      <c r="M5" s="2">
        <v>2819</v>
      </c>
      <c r="N5" s="2">
        <v>1125</v>
      </c>
      <c r="O5" s="2">
        <v>10970</v>
      </c>
      <c r="P5" s="2">
        <v>12475</v>
      </c>
      <c r="Q5" s="2">
        <v>172452</v>
      </c>
      <c r="R5" s="2">
        <v>3360</v>
      </c>
      <c r="S5" s="2">
        <v>892</v>
      </c>
      <c r="T5" s="2">
        <v>11037</v>
      </c>
      <c r="U5" s="2">
        <v>11982</v>
      </c>
      <c r="V5" s="2">
        <v>177580</v>
      </c>
      <c r="W5" s="2">
        <v>3679</v>
      </c>
      <c r="X5" s="2">
        <v>948</v>
      </c>
      <c r="Y5" s="2">
        <v>11107</v>
      </c>
      <c r="Z5" s="2">
        <v>10737</v>
      </c>
      <c r="AA5" s="2">
        <v>182838</v>
      </c>
      <c r="AB5" s="2">
        <v>3878</v>
      </c>
      <c r="AC5" s="2">
        <v>574</v>
      </c>
      <c r="AD5" s="2">
        <v>11228</v>
      </c>
      <c r="AE5" s="2">
        <v>11361</v>
      </c>
      <c r="AF5" s="2">
        <v>187029</v>
      </c>
      <c r="AG5" s="2">
        <v>3160</v>
      </c>
      <c r="AH5" s="2">
        <v>586</v>
      </c>
      <c r="AI5" s="2">
        <v>10840</v>
      </c>
      <c r="AJ5" s="2">
        <v>11487</v>
      </c>
      <c r="AK5" s="3">
        <v>190560</v>
      </c>
      <c r="AL5" s="4">
        <v>2477</v>
      </c>
      <c r="AM5" s="3">
        <v>906</v>
      </c>
      <c r="AN5" s="5">
        <v>11975</v>
      </c>
      <c r="AO5" s="3">
        <v>12527</v>
      </c>
      <c r="AP5" s="5">
        <v>194352</v>
      </c>
      <c r="AQ5" s="3">
        <v>2272</v>
      </c>
      <c r="AR5" s="5">
        <v>869</v>
      </c>
      <c r="AS5" s="3">
        <v>12354</v>
      </c>
      <c r="AT5" s="2">
        <v>12612</v>
      </c>
      <c r="AU5" s="5">
        <v>198294</v>
      </c>
      <c r="AV5" s="3">
        <v>3426</v>
      </c>
      <c r="AW5" s="5">
        <v>883</v>
      </c>
      <c r="AX5" s="3">
        <v>12928</v>
      </c>
      <c r="AY5" s="2">
        <v>14046</v>
      </c>
      <c r="AZ5" s="2">
        <v>201979</v>
      </c>
      <c r="BA5" s="2">
        <v>3347</v>
      </c>
      <c r="BB5" s="2">
        <v>838</v>
      </c>
      <c r="BC5" s="2">
        <v>12923</v>
      </c>
      <c r="BD5" s="2">
        <v>14099</v>
      </c>
      <c r="BE5" s="3">
        <v>206460</v>
      </c>
      <c r="BF5" s="3">
        <v>4125</v>
      </c>
      <c r="BG5" s="3">
        <v>824</v>
      </c>
      <c r="BH5" s="6">
        <v>12687</v>
      </c>
      <c r="BI5" s="6">
        <v>14263</v>
      </c>
    </row>
    <row r="6" spans="1:61" x14ac:dyDescent="0.25">
      <c r="A6" s="1" t="s">
        <v>2</v>
      </c>
      <c r="B6" s="27">
        <v>327541</v>
      </c>
      <c r="C6" s="35">
        <v>8329</v>
      </c>
      <c r="D6" s="35">
        <v>3384</v>
      </c>
      <c r="E6" s="35">
        <v>18770</v>
      </c>
      <c r="F6" s="35">
        <v>21158</v>
      </c>
      <c r="G6" s="2">
        <v>330801</v>
      </c>
      <c r="H6" s="2">
        <v>6862</v>
      </c>
      <c r="I6" s="2">
        <v>3679</v>
      </c>
      <c r="J6" s="2">
        <v>20076</v>
      </c>
      <c r="K6" s="2">
        <v>21614</v>
      </c>
      <c r="L6" s="2">
        <v>334837</v>
      </c>
      <c r="M6" s="2">
        <v>8564</v>
      </c>
      <c r="N6" s="2">
        <v>4290</v>
      </c>
      <c r="O6" s="2">
        <v>20173</v>
      </c>
      <c r="P6" s="2">
        <v>22269</v>
      </c>
      <c r="Q6" s="2">
        <v>339212</v>
      </c>
      <c r="R6" s="2">
        <v>8045</v>
      </c>
      <c r="S6" s="2">
        <v>3315</v>
      </c>
      <c r="T6" s="2">
        <v>19847</v>
      </c>
      <c r="U6" s="2">
        <v>22384</v>
      </c>
      <c r="V6" s="2">
        <v>345829</v>
      </c>
      <c r="W6" s="2">
        <v>7931</v>
      </c>
      <c r="X6" s="2">
        <v>4045</v>
      </c>
      <c r="Y6" s="2">
        <v>20711</v>
      </c>
      <c r="Z6" s="2">
        <v>20113</v>
      </c>
      <c r="AA6" s="2">
        <v>351438</v>
      </c>
      <c r="AB6" s="2">
        <v>7201</v>
      </c>
      <c r="AC6" s="2">
        <v>3809</v>
      </c>
      <c r="AD6" s="2">
        <v>21068</v>
      </c>
      <c r="AE6" s="2">
        <v>21116</v>
      </c>
      <c r="AF6" s="2">
        <v>357538</v>
      </c>
      <c r="AG6" s="2">
        <v>8311</v>
      </c>
      <c r="AH6" s="2">
        <v>3329</v>
      </c>
      <c r="AI6" s="2">
        <v>19948</v>
      </c>
      <c r="AJ6" s="2">
        <v>21296</v>
      </c>
      <c r="AK6" s="3">
        <v>363956</v>
      </c>
      <c r="AL6" s="4">
        <v>6766</v>
      </c>
      <c r="AM6" s="3">
        <v>2861</v>
      </c>
      <c r="AN6" s="5">
        <v>20777</v>
      </c>
      <c r="AO6" s="3">
        <v>21611</v>
      </c>
      <c r="AP6" s="5">
        <v>369088</v>
      </c>
      <c r="AQ6" s="3">
        <v>6102</v>
      </c>
      <c r="AR6" s="5">
        <v>2190</v>
      </c>
      <c r="AS6" s="3">
        <v>20664</v>
      </c>
      <c r="AT6" s="2">
        <v>22396</v>
      </c>
      <c r="AU6" s="5">
        <v>374915</v>
      </c>
      <c r="AV6" s="3">
        <v>7720</v>
      </c>
      <c r="AW6" s="5">
        <v>2950</v>
      </c>
      <c r="AX6" s="3">
        <v>21984</v>
      </c>
      <c r="AY6" s="2">
        <v>23868</v>
      </c>
      <c r="AZ6" s="2">
        <v>379691</v>
      </c>
      <c r="BA6" s="2">
        <v>8220</v>
      </c>
      <c r="BB6" s="2">
        <v>2813</v>
      </c>
      <c r="BC6" s="2">
        <v>21755</v>
      </c>
      <c r="BD6" s="2">
        <v>25134</v>
      </c>
      <c r="BE6" s="3">
        <v>386083</v>
      </c>
      <c r="BF6" s="3">
        <v>8516</v>
      </c>
      <c r="BG6" s="3">
        <v>3293</v>
      </c>
      <c r="BH6" s="6">
        <v>22812</v>
      </c>
      <c r="BI6" s="6">
        <v>24591</v>
      </c>
    </row>
    <row r="7" spans="1:61" x14ac:dyDescent="0.25">
      <c r="A7" s="1" t="s">
        <v>3</v>
      </c>
      <c r="B7" s="27">
        <v>222391</v>
      </c>
      <c r="C7" s="35">
        <v>889</v>
      </c>
      <c r="D7" s="35">
        <v>380</v>
      </c>
      <c r="E7" s="35">
        <v>10685</v>
      </c>
      <c r="F7" s="35">
        <v>10555</v>
      </c>
      <c r="G7" s="2">
        <v>223280</v>
      </c>
      <c r="H7" s="2">
        <v>1017</v>
      </c>
      <c r="I7" s="2">
        <v>453</v>
      </c>
      <c r="J7" s="2">
        <v>10279</v>
      </c>
      <c r="K7" s="2">
        <v>10755</v>
      </c>
      <c r="L7" s="2">
        <v>224625</v>
      </c>
      <c r="M7" s="2">
        <v>1295</v>
      </c>
      <c r="N7" s="2">
        <v>774</v>
      </c>
      <c r="O7" s="2">
        <v>11307</v>
      </c>
      <c r="P7" s="2">
        <v>11522</v>
      </c>
      <c r="Q7" s="2">
        <v>226652</v>
      </c>
      <c r="R7" s="2">
        <v>1300</v>
      </c>
      <c r="S7" s="2">
        <v>525</v>
      </c>
      <c r="T7" s="2">
        <v>10876</v>
      </c>
      <c r="U7" s="2">
        <v>10791</v>
      </c>
      <c r="V7" s="2">
        <v>228146</v>
      </c>
      <c r="W7" s="2">
        <v>1348</v>
      </c>
      <c r="X7" s="2">
        <v>479</v>
      </c>
      <c r="Y7" s="2">
        <v>9700</v>
      </c>
      <c r="Z7" s="2">
        <v>10039</v>
      </c>
      <c r="AA7" s="2">
        <v>230711</v>
      </c>
      <c r="AB7" s="2">
        <v>1492</v>
      </c>
      <c r="AC7" s="2">
        <v>324</v>
      </c>
      <c r="AD7" s="2">
        <v>10210</v>
      </c>
      <c r="AE7" s="2">
        <v>10002</v>
      </c>
      <c r="AF7" s="2">
        <v>232774</v>
      </c>
      <c r="AG7" s="2">
        <v>1214</v>
      </c>
      <c r="AH7" s="2">
        <v>280</v>
      </c>
      <c r="AI7" s="2">
        <v>9994</v>
      </c>
      <c r="AJ7" s="2">
        <v>9920</v>
      </c>
      <c r="AK7" s="3">
        <v>234271</v>
      </c>
      <c r="AL7" s="4">
        <v>961</v>
      </c>
      <c r="AM7" s="3">
        <v>462</v>
      </c>
      <c r="AN7" s="5">
        <v>11094</v>
      </c>
      <c r="AO7" s="3">
        <v>11358</v>
      </c>
      <c r="AP7" s="5">
        <v>236687</v>
      </c>
      <c r="AQ7" s="3">
        <v>969</v>
      </c>
      <c r="AR7" s="5">
        <v>453</v>
      </c>
      <c r="AS7" s="3">
        <v>11435</v>
      </c>
      <c r="AT7" s="2">
        <v>10590</v>
      </c>
      <c r="AU7" s="5">
        <v>239865</v>
      </c>
      <c r="AV7" s="3">
        <v>1144</v>
      </c>
      <c r="AW7" s="5">
        <v>445</v>
      </c>
      <c r="AX7" s="3">
        <v>12228</v>
      </c>
      <c r="AY7" s="2">
        <v>10955</v>
      </c>
      <c r="AZ7" s="2">
        <v>242142</v>
      </c>
      <c r="BA7" s="2">
        <v>1186</v>
      </c>
      <c r="BB7" s="2">
        <v>426</v>
      </c>
      <c r="BC7" s="2">
        <v>12355</v>
      </c>
      <c r="BD7" s="2">
        <v>11942</v>
      </c>
      <c r="BE7" s="3">
        <v>244760</v>
      </c>
      <c r="BF7" s="3">
        <v>1299</v>
      </c>
      <c r="BG7" s="3">
        <v>490</v>
      </c>
      <c r="BH7" s="6">
        <v>12496</v>
      </c>
      <c r="BI7" s="6">
        <v>11765</v>
      </c>
    </row>
    <row r="8" spans="1:61" x14ac:dyDescent="0.25">
      <c r="A8" s="1" t="s">
        <v>4</v>
      </c>
      <c r="B8" s="27">
        <v>270939</v>
      </c>
      <c r="C8" s="35">
        <v>9478</v>
      </c>
      <c r="D8" s="35">
        <v>4838</v>
      </c>
      <c r="E8" s="35">
        <v>15312</v>
      </c>
      <c r="F8" s="35">
        <v>23013</v>
      </c>
      <c r="G8" s="2">
        <v>276504</v>
      </c>
      <c r="H8" s="2">
        <v>10426</v>
      </c>
      <c r="I8" s="2">
        <v>4239</v>
      </c>
      <c r="J8" s="2">
        <v>15749</v>
      </c>
      <c r="K8" s="2">
        <v>22262</v>
      </c>
      <c r="L8" s="2">
        <v>283273</v>
      </c>
      <c r="M8" s="2">
        <v>12482</v>
      </c>
      <c r="N8" s="2">
        <v>4321</v>
      </c>
      <c r="O8" s="2">
        <v>15679</v>
      </c>
      <c r="P8" s="2">
        <v>23208</v>
      </c>
      <c r="Q8" s="2">
        <v>290901</v>
      </c>
      <c r="R8" s="2">
        <v>12182</v>
      </c>
      <c r="S8" s="2">
        <v>4004</v>
      </c>
      <c r="T8" s="2">
        <v>15806</v>
      </c>
      <c r="U8" s="2">
        <v>22593</v>
      </c>
      <c r="V8" s="2">
        <v>298118</v>
      </c>
      <c r="W8" s="2">
        <v>10281</v>
      </c>
      <c r="X8" s="2">
        <v>4138</v>
      </c>
      <c r="Y8" s="2">
        <v>16968</v>
      </c>
      <c r="Z8" s="2">
        <v>22162</v>
      </c>
      <c r="AA8" s="2">
        <v>304785</v>
      </c>
      <c r="AB8" s="2">
        <v>10228</v>
      </c>
      <c r="AC8" s="2">
        <v>4523</v>
      </c>
      <c r="AD8" s="2">
        <v>17276</v>
      </c>
      <c r="AE8" s="2">
        <v>22505</v>
      </c>
      <c r="AF8" s="2">
        <v>312245</v>
      </c>
      <c r="AG8" s="2">
        <v>8829</v>
      </c>
      <c r="AH8" s="2">
        <v>3110</v>
      </c>
      <c r="AI8" s="2">
        <v>16855</v>
      </c>
      <c r="AJ8" s="2">
        <v>21200</v>
      </c>
      <c r="AK8" s="3">
        <v>314660</v>
      </c>
      <c r="AL8" s="4">
        <v>8046</v>
      </c>
      <c r="AM8" s="3">
        <v>5172</v>
      </c>
      <c r="AN8" s="5">
        <v>17621</v>
      </c>
      <c r="AO8" s="3">
        <v>21812</v>
      </c>
      <c r="AP8" s="5">
        <v>317264</v>
      </c>
      <c r="AQ8" s="3">
        <v>8326</v>
      </c>
      <c r="AR8" s="5">
        <v>4305</v>
      </c>
      <c r="AS8" s="3">
        <v>17319</v>
      </c>
      <c r="AT8" s="2">
        <v>22241</v>
      </c>
      <c r="AU8" s="5">
        <v>320762</v>
      </c>
      <c r="AV8" s="3">
        <v>11257</v>
      </c>
      <c r="AW8" s="5">
        <v>4540</v>
      </c>
      <c r="AX8" s="3">
        <v>17393</v>
      </c>
      <c r="AY8" s="2">
        <v>24325</v>
      </c>
      <c r="AZ8" s="2">
        <v>324012</v>
      </c>
      <c r="BA8" s="2">
        <v>11710</v>
      </c>
      <c r="BB8" s="2">
        <v>4070</v>
      </c>
      <c r="BC8" s="2">
        <v>17595</v>
      </c>
      <c r="BD8" s="2">
        <v>25334</v>
      </c>
      <c r="BE8" s="3">
        <v>328254</v>
      </c>
      <c r="BF8" s="3">
        <v>12697</v>
      </c>
      <c r="BG8" s="3">
        <v>4020</v>
      </c>
      <c r="BH8" s="6">
        <v>18066</v>
      </c>
      <c r="BI8" s="6">
        <v>26022</v>
      </c>
    </row>
    <row r="9" spans="1:61" x14ac:dyDescent="0.25">
      <c r="A9" s="1" t="s">
        <v>5</v>
      </c>
      <c r="B9" s="27">
        <v>299421</v>
      </c>
      <c r="C9" s="35">
        <v>2136</v>
      </c>
      <c r="D9" s="35">
        <v>1019</v>
      </c>
      <c r="E9" s="35">
        <v>16014</v>
      </c>
      <c r="F9" s="35">
        <v>15108</v>
      </c>
      <c r="G9" s="2">
        <v>300963</v>
      </c>
      <c r="H9" s="2">
        <v>1899</v>
      </c>
      <c r="I9" s="2">
        <v>1134</v>
      </c>
      <c r="J9" s="2">
        <v>15956</v>
      </c>
      <c r="K9" s="2">
        <v>15485</v>
      </c>
      <c r="L9" s="2">
        <v>302625</v>
      </c>
      <c r="M9" s="2">
        <v>1993</v>
      </c>
      <c r="N9" s="2">
        <v>1585</v>
      </c>
      <c r="O9" s="2">
        <v>17271</v>
      </c>
      <c r="P9" s="2">
        <v>16349</v>
      </c>
      <c r="Q9" s="2">
        <v>304968</v>
      </c>
      <c r="R9" s="2">
        <v>1798</v>
      </c>
      <c r="S9" s="2">
        <v>1009</v>
      </c>
      <c r="T9" s="2">
        <v>15733</v>
      </c>
      <c r="U9" s="2">
        <v>14682</v>
      </c>
      <c r="V9" s="2">
        <v>306924</v>
      </c>
      <c r="W9" s="2">
        <v>1889</v>
      </c>
      <c r="X9" s="2">
        <v>1149</v>
      </c>
      <c r="Y9" s="2">
        <v>14621</v>
      </c>
      <c r="Z9" s="2">
        <v>13845</v>
      </c>
      <c r="AA9" s="2">
        <v>308560</v>
      </c>
      <c r="AB9" s="2">
        <v>1723</v>
      </c>
      <c r="AC9" s="2">
        <v>949</v>
      </c>
      <c r="AD9" s="2">
        <v>15267</v>
      </c>
      <c r="AE9" s="2">
        <v>15072</v>
      </c>
      <c r="AF9" s="2">
        <v>310554</v>
      </c>
      <c r="AG9" s="2">
        <v>1599</v>
      </c>
      <c r="AH9" s="2">
        <v>732</v>
      </c>
      <c r="AI9" s="2">
        <v>14851</v>
      </c>
      <c r="AJ9" s="2">
        <v>14284</v>
      </c>
      <c r="AK9" s="3">
        <v>314036</v>
      </c>
      <c r="AL9" s="4">
        <v>1445</v>
      </c>
      <c r="AM9" s="3">
        <v>965</v>
      </c>
      <c r="AN9" s="5">
        <v>16692</v>
      </c>
      <c r="AO9" s="3">
        <v>15225</v>
      </c>
      <c r="AP9" s="5">
        <v>317899</v>
      </c>
      <c r="AQ9" s="3">
        <v>1339</v>
      </c>
      <c r="AR9" s="5">
        <v>991</v>
      </c>
      <c r="AS9" s="3">
        <v>17034</v>
      </c>
      <c r="AT9" s="2">
        <v>14988</v>
      </c>
      <c r="AU9" s="5">
        <v>321278</v>
      </c>
      <c r="AV9" s="3">
        <v>1694</v>
      </c>
      <c r="AW9" s="5">
        <v>966</v>
      </c>
      <c r="AX9" s="3">
        <v>18140</v>
      </c>
      <c r="AY9" s="2">
        <v>16971</v>
      </c>
      <c r="AZ9" s="2">
        <v>324857</v>
      </c>
      <c r="BA9" s="2">
        <v>1777</v>
      </c>
      <c r="BB9" s="2">
        <v>981</v>
      </c>
      <c r="BC9" s="2">
        <v>18177</v>
      </c>
      <c r="BD9" s="2">
        <v>16835</v>
      </c>
      <c r="BE9" s="3">
        <v>326889</v>
      </c>
      <c r="BF9" s="3">
        <v>1845</v>
      </c>
      <c r="BG9" s="3">
        <v>1071</v>
      </c>
      <c r="BH9" s="6">
        <v>17371</v>
      </c>
      <c r="BI9" s="6">
        <v>17827</v>
      </c>
    </row>
    <row r="10" spans="1:61" x14ac:dyDescent="0.25">
      <c r="A10" s="1" t="s">
        <v>6</v>
      </c>
      <c r="B10" s="27">
        <v>211088</v>
      </c>
      <c r="C10" s="35">
        <v>12283</v>
      </c>
      <c r="D10" s="35">
        <v>7142</v>
      </c>
      <c r="E10" s="35">
        <v>19470</v>
      </c>
      <c r="F10" s="35">
        <v>20373</v>
      </c>
      <c r="G10" s="2">
        <v>211032</v>
      </c>
      <c r="H10" s="2">
        <v>9651</v>
      </c>
      <c r="I10" s="2">
        <v>7876</v>
      </c>
      <c r="J10" s="2">
        <v>19325</v>
      </c>
      <c r="K10" s="2">
        <v>20698</v>
      </c>
      <c r="L10" s="2">
        <v>211520</v>
      </c>
      <c r="M10" s="2">
        <v>10991</v>
      </c>
      <c r="N10" s="2">
        <v>8032</v>
      </c>
      <c r="O10" s="2">
        <v>19958</v>
      </c>
      <c r="P10" s="2">
        <v>22105</v>
      </c>
      <c r="Q10" s="2">
        <v>210273</v>
      </c>
      <c r="R10" s="2">
        <v>8704</v>
      </c>
      <c r="S10" s="2">
        <v>5984</v>
      </c>
      <c r="T10" s="2">
        <v>18811</v>
      </c>
      <c r="U10" s="2">
        <v>22507</v>
      </c>
      <c r="V10" s="2">
        <v>212924</v>
      </c>
      <c r="W10" s="2">
        <v>10699</v>
      </c>
      <c r="X10" s="2">
        <v>7005</v>
      </c>
      <c r="Y10" s="2">
        <v>21392</v>
      </c>
      <c r="Z10" s="2">
        <v>22208</v>
      </c>
      <c r="AA10" s="2">
        <v>214725</v>
      </c>
      <c r="AB10" s="2">
        <v>11422</v>
      </c>
      <c r="AC10" s="2">
        <v>7927</v>
      </c>
      <c r="AD10" s="2">
        <v>20803</v>
      </c>
      <c r="AE10" s="2">
        <v>22257</v>
      </c>
      <c r="AF10" s="2">
        <v>220087</v>
      </c>
      <c r="AG10" s="2">
        <v>13788</v>
      </c>
      <c r="AH10" s="2">
        <v>6346</v>
      </c>
      <c r="AI10" s="2">
        <v>20005</v>
      </c>
      <c r="AJ10" s="2">
        <v>21907</v>
      </c>
      <c r="AK10" s="3">
        <v>224962</v>
      </c>
      <c r="AL10" s="4">
        <v>11948</v>
      </c>
      <c r="AM10" s="3">
        <v>6763</v>
      </c>
      <c r="AN10" s="5">
        <v>20400</v>
      </c>
      <c r="AO10" s="3">
        <v>22698</v>
      </c>
      <c r="AP10" s="4">
        <v>229719</v>
      </c>
      <c r="AQ10" s="3">
        <v>11010</v>
      </c>
      <c r="AR10" s="5">
        <v>6266</v>
      </c>
      <c r="AS10" s="3">
        <v>20254</v>
      </c>
      <c r="AT10" s="2">
        <v>21990</v>
      </c>
      <c r="AU10" s="4">
        <v>234846</v>
      </c>
      <c r="AV10" s="3">
        <v>12531</v>
      </c>
      <c r="AW10" s="5">
        <v>6243</v>
      </c>
      <c r="AX10" s="3">
        <v>20976</v>
      </c>
      <c r="AY10" s="2">
        <v>23766</v>
      </c>
      <c r="AZ10" s="2">
        <v>241059</v>
      </c>
      <c r="BA10" s="2">
        <v>13714</v>
      </c>
      <c r="BB10" s="2">
        <v>6210</v>
      </c>
      <c r="BC10" s="2">
        <v>20770</v>
      </c>
      <c r="BD10" s="2">
        <v>23687</v>
      </c>
      <c r="BE10" s="2">
        <v>246181</v>
      </c>
      <c r="BF10" s="2">
        <v>13130</v>
      </c>
      <c r="BG10" s="2">
        <v>6492</v>
      </c>
      <c r="BH10" s="7">
        <v>20300</v>
      </c>
      <c r="BI10" s="7">
        <v>23452</v>
      </c>
    </row>
    <row r="11" spans="1:61" x14ac:dyDescent="0.25">
      <c r="A11" s="1" t="s">
        <v>7</v>
      </c>
      <c r="B11" s="27">
        <v>339052</v>
      </c>
      <c r="C11" s="35">
        <v>5351</v>
      </c>
      <c r="D11" s="35">
        <v>2508</v>
      </c>
      <c r="E11" s="35">
        <v>17395</v>
      </c>
      <c r="F11" s="35">
        <v>21388</v>
      </c>
      <c r="G11" s="2">
        <v>340449</v>
      </c>
      <c r="H11" s="2">
        <v>3906</v>
      </c>
      <c r="I11" s="2">
        <v>2653</v>
      </c>
      <c r="J11" s="2">
        <v>18418</v>
      </c>
      <c r="K11" s="2">
        <v>21317</v>
      </c>
      <c r="L11" s="2">
        <v>344029</v>
      </c>
      <c r="M11" s="2">
        <v>5534</v>
      </c>
      <c r="N11" s="2">
        <v>3389</v>
      </c>
      <c r="O11" s="2">
        <v>19661</v>
      </c>
      <c r="P11" s="2">
        <v>21901</v>
      </c>
      <c r="Q11" s="2">
        <v>349308</v>
      </c>
      <c r="R11" s="2">
        <v>5401</v>
      </c>
      <c r="S11" s="2">
        <v>2526</v>
      </c>
      <c r="T11" s="2">
        <v>18637</v>
      </c>
      <c r="U11" s="2">
        <v>20349</v>
      </c>
      <c r="V11" s="2">
        <v>352763</v>
      </c>
      <c r="W11" s="2">
        <v>4512</v>
      </c>
      <c r="X11" s="2">
        <v>2840</v>
      </c>
      <c r="Y11" s="2">
        <v>17813</v>
      </c>
      <c r="Z11" s="2">
        <v>19957</v>
      </c>
      <c r="AA11" s="2">
        <v>357951</v>
      </c>
      <c r="AB11" s="2">
        <v>4648</v>
      </c>
      <c r="AC11" s="2">
        <v>2646</v>
      </c>
      <c r="AD11" s="2">
        <v>18257</v>
      </c>
      <c r="AE11" s="2">
        <v>19293</v>
      </c>
      <c r="AF11" s="2">
        <v>364815</v>
      </c>
      <c r="AG11" s="2">
        <v>4197</v>
      </c>
      <c r="AH11" s="2">
        <v>2204</v>
      </c>
      <c r="AI11" s="2">
        <v>18492</v>
      </c>
      <c r="AJ11" s="2">
        <v>18351</v>
      </c>
      <c r="AK11" s="3">
        <v>368886</v>
      </c>
      <c r="AL11" s="4">
        <v>3547</v>
      </c>
      <c r="AM11" s="3">
        <v>2068</v>
      </c>
      <c r="AN11" s="5">
        <v>19442</v>
      </c>
      <c r="AO11" s="3">
        <v>20196</v>
      </c>
      <c r="AP11" s="5">
        <v>372752</v>
      </c>
      <c r="AQ11" s="3">
        <v>3292</v>
      </c>
      <c r="AR11" s="5">
        <v>2151</v>
      </c>
      <c r="AS11" s="3">
        <v>19199</v>
      </c>
      <c r="AT11" s="2">
        <v>19823</v>
      </c>
      <c r="AU11" s="5">
        <v>376040</v>
      </c>
      <c r="AV11" s="3">
        <v>4236</v>
      </c>
      <c r="AW11" s="5">
        <v>2047</v>
      </c>
      <c r="AX11" s="3">
        <v>19983</v>
      </c>
      <c r="AY11" s="2">
        <v>22345</v>
      </c>
      <c r="AZ11" s="2">
        <v>379031</v>
      </c>
      <c r="BA11" s="2">
        <v>4541</v>
      </c>
      <c r="BB11" s="2">
        <v>2103</v>
      </c>
      <c r="BC11" s="2">
        <v>20355</v>
      </c>
      <c r="BD11" s="2">
        <v>22960</v>
      </c>
      <c r="BE11" s="3">
        <v>382304</v>
      </c>
      <c r="BF11" s="3">
        <v>4762</v>
      </c>
      <c r="BG11" s="3">
        <v>2155</v>
      </c>
      <c r="BH11" s="6">
        <v>20656</v>
      </c>
      <c r="BI11" s="6">
        <v>23458</v>
      </c>
    </row>
    <row r="12" spans="1:61" x14ac:dyDescent="0.25">
      <c r="A12" s="1" t="s">
        <v>8</v>
      </c>
      <c r="B12" s="27">
        <v>312774</v>
      </c>
      <c r="C12" s="35">
        <v>10863</v>
      </c>
      <c r="D12" s="35">
        <v>4660</v>
      </c>
      <c r="E12" s="35">
        <v>18149</v>
      </c>
      <c r="F12" s="35">
        <v>25332</v>
      </c>
      <c r="G12" s="2">
        <v>315329</v>
      </c>
      <c r="H12" s="2">
        <v>10089</v>
      </c>
      <c r="I12" s="2">
        <v>4731</v>
      </c>
      <c r="J12" s="2">
        <v>18641</v>
      </c>
      <c r="K12" s="2">
        <v>25440</v>
      </c>
      <c r="L12" s="2">
        <v>318671</v>
      </c>
      <c r="M12" s="2">
        <v>10342</v>
      </c>
      <c r="N12" s="2">
        <v>5076</v>
      </c>
      <c r="O12" s="2">
        <v>20301</v>
      </c>
      <c r="P12" s="2">
        <v>26508</v>
      </c>
      <c r="Q12" s="2">
        <v>324022</v>
      </c>
      <c r="R12" s="2">
        <v>9273</v>
      </c>
      <c r="S12" s="2">
        <v>5251</v>
      </c>
      <c r="T12" s="2">
        <v>21176</v>
      </c>
      <c r="U12" s="2">
        <v>24600</v>
      </c>
      <c r="V12" s="2">
        <v>329966</v>
      </c>
      <c r="W12" s="2">
        <v>9216</v>
      </c>
      <c r="X12" s="2">
        <v>5978</v>
      </c>
      <c r="Y12" s="2">
        <v>21431</v>
      </c>
      <c r="Z12" s="2">
        <v>23308</v>
      </c>
      <c r="AA12" s="2">
        <v>334073</v>
      </c>
      <c r="AB12" s="2">
        <v>9411</v>
      </c>
      <c r="AC12" s="2">
        <v>6370</v>
      </c>
      <c r="AD12" s="2">
        <v>20861</v>
      </c>
      <c r="AE12" s="2">
        <v>24498</v>
      </c>
      <c r="AF12" s="2">
        <v>339314</v>
      </c>
      <c r="AG12" s="2">
        <v>9626</v>
      </c>
      <c r="AH12" s="2">
        <v>5099</v>
      </c>
      <c r="AI12" s="2">
        <v>20536</v>
      </c>
      <c r="AJ12" s="2">
        <v>24519</v>
      </c>
      <c r="AK12" s="3">
        <v>340671</v>
      </c>
      <c r="AL12" s="4">
        <v>7243</v>
      </c>
      <c r="AM12" s="3">
        <v>5494</v>
      </c>
      <c r="AN12" s="5">
        <v>21035</v>
      </c>
      <c r="AO12" s="3">
        <v>25236</v>
      </c>
      <c r="AP12" s="5">
        <v>342494</v>
      </c>
      <c r="AQ12" s="3">
        <v>6941</v>
      </c>
      <c r="AR12" s="5">
        <v>4558</v>
      </c>
      <c r="AS12" s="3">
        <v>20260</v>
      </c>
      <c r="AT12" s="2">
        <v>24664</v>
      </c>
      <c r="AU12" s="5">
        <v>342118</v>
      </c>
      <c r="AV12" s="3">
        <v>8221</v>
      </c>
      <c r="AW12" s="5">
        <v>5930</v>
      </c>
      <c r="AX12" s="3">
        <v>20278</v>
      </c>
      <c r="AY12" s="2">
        <v>26669</v>
      </c>
      <c r="AZ12" s="2">
        <v>343059</v>
      </c>
      <c r="BA12" s="2">
        <v>9262</v>
      </c>
      <c r="BB12" s="2">
        <v>5255</v>
      </c>
      <c r="BC12" s="2">
        <v>20030</v>
      </c>
      <c r="BD12" s="2">
        <v>26503</v>
      </c>
      <c r="BE12" s="3">
        <v>343196</v>
      </c>
      <c r="BF12" s="3">
        <v>9295</v>
      </c>
      <c r="BG12" s="3">
        <v>5628</v>
      </c>
      <c r="BH12" s="6">
        <v>20224</v>
      </c>
      <c r="BI12" s="6">
        <v>27026</v>
      </c>
    </row>
    <row r="13" spans="1:61" x14ac:dyDescent="0.25">
      <c r="A13" s="1" t="s">
        <v>9</v>
      </c>
      <c r="B13" s="27">
        <v>284779</v>
      </c>
      <c r="C13" s="35">
        <v>4590</v>
      </c>
      <c r="D13" s="35">
        <v>1763</v>
      </c>
      <c r="E13" s="35">
        <v>15477</v>
      </c>
      <c r="F13" s="35">
        <v>17950</v>
      </c>
      <c r="G13" s="2">
        <v>287429</v>
      </c>
      <c r="H13" s="2">
        <v>3480</v>
      </c>
      <c r="I13" s="2">
        <v>1917</v>
      </c>
      <c r="J13" s="2">
        <v>16997</v>
      </c>
      <c r="K13" s="2">
        <v>18287</v>
      </c>
      <c r="L13" s="2">
        <v>291534</v>
      </c>
      <c r="M13" s="2">
        <v>5336</v>
      </c>
      <c r="N13" s="2">
        <v>2559</v>
      </c>
      <c r="O13" s="2">
        <v>16877</v>
      </c>
      <c r="P13" s="2">
        <v>18293</v>
      </c>
      <c r="Q13" s="2">
        <v>297443</v>
      </c>
      <c r="R13" s="2">
        <v>5919</v>
      </c>
      <c r="S13" s="2">
        <v>2024</v>
      </c>
      <c r="T13" s="2">
        <v>16902</v>
      </c>
      <c r="U13" s="2">
        <v>17908</v>
      </c>
      <c r="V13" s="2">
        <v>301971</v>
      </c>
      <c r="W13" s="2">
        <v>5318</v>
      </c>
      <c r="X13" s="2">
        <v>1964</v>
      </c>
      <c r="Y13" s="2">
        <v>16529</v>
      </c>
      <c r="Z13" s="2">
        <v>18267</v>
      </c>
      <c r="AA13" s="2">
        <v>307648</v>
      </c>
      <c r="AB13" s="2">
        <v>5272</v>
      </c>
      <c r="AC13" s="2">
        <v>1358</v>
      </c>
      <c r="AD13" s="2">
        <v>16979</v>
      </c>
      <c r="AE13" s="2">
        <v>18235</v>
      </c>
      <c r="AF13" s="2">
        <v>313935</v>
      </c>
      <c r="AG13" s="2">
        <v>3836</v>
      </c>
      <c r="AH13" s="2">
        <v>1169</v>
      </c>
      <c r="AI13" s="2">
        <v>16443</v>
      </c>
      <c r="AJ13" s="2">
        <v>15926</v>
      </c>
      <c r="AK13" s="3">
        <v>317287</v>
      </c>
      <c r="AL13" s="4">
        <v>3253</v>
      </c>
      <c r="AM13" s="3">
        <v>1367</v>
      </c>
      <c r="AN13" s="5">
        <v>15999</v>
      </c>
      <c r="AO13" s="3">
        <v>17619</v>
      </c>
      <c r="AP13" s="5">
        <v>320524</v>
      </c>
      <c r="AQ13" s="3">
        <v>3032</v>
      </c>
      <c r="AR13" s="5">
        <v>1099</v>
      </c>
      <c r="AS13" s="3">
        <v>16223</v>
      </c>
      <c r="AT13" s="2">
        <v>17899</v>
      </c>
      <c r="AU13" s="5">
        <v>324574</v>
      </c>
      <c r="AV13" s="3">
        <v>4291</v>
      </c>
      <c r="AW13" s="5">
        <v>1308</v>
      </c>
      <c r="AX13" s="3">
        <v>17155</v>
      </c>
      <c r="AY13" s="2">
        <v>19047</v>
      </c>
      <c r="AZ13" s="2">
        <v>328433</v>
      </c>
      <c r="BA13" s="2">
        <v>4319</v>
      </c>
      <c r="BB13" s="2">
        <v>1155</v>
      </c>
      <c r="BC13" s="2">
        <v>17473</v>
      </c>
      <c r="BD13" s="2">
        <v>19550</v>
      </c>
      <c r="BE13" s="3">
        <v>331395</v>
      </c>
      <c r="BF13" s="3">
        <v>4819</v>
      </c>
      <c r="BG13" s="3">
        <v>1404</v>
      </c>
      <c r="BH13" s="6">
        <v>16821</v>
      </c>
      <c r="BI13" s="6">
        <v>20234</v>
      </c>
    </row>
    <row r="14" spans="1:61" x14ac:dyDescent="0.25">
      <c r="A14" s="1" t="s">
        <v>10</v>
      </c>
      <c r="B14" s="27">
        <v>230494</v>
      </c>
      <c r="C14" s="35">
        <v>3910</v>
      </c>
      <c r="D14" s="35">
        <v>2267</v>
      </c>
      <c r="E14" s="35">
        <v>15497</v>
      </c>
      <c r="F14" s="35">
        <v>17550</v>
      </c>
      <c r="G14" s="2">
        <v>233990</v>
      </c>
      <c r="H14" s="2">
        <v>4649</v>
      </c>
      <c r="I14" s="2">
        <v>2855</v>
      </c>
      <c r="J14" s="2">
        <v>15344</v>
      </c>
      <c r="K14" s="2">
        <v>17753</v>
      </c>
      <c r="L14" s="2">
        <v>236535</v>
      </c>
      <c r="M14" s="2">
        <v>4762</v>
      </c>
      <c r="N14" s="2">
        <v>3262</v>
      </c>
      <c r="O14" s="2">
        <v>15860</v>
      </c>
      <c r="P14" s="2">
        <v>19266</v>
      </c>
      <c r="Q14" s="2">
        <v>239748</v>
      </c>
      <c r="R14" s="2">
        <v>5298</v>
      </c>
      <c r="S14" s="2">
        <v>2676</v>
      </c>
      <c r="T14" s="2">
        <v>14832</v>
      </c>
      <c r="U14" s="2">
        <v>18809</v>
      </c>
      <c r="V14" s="2">
        <v>243672</v>
      </c>
      <c r="W14" s="2">
        <v>4730</v>
      </c>
      <c r="X14" s="2">
        <v>2619</v>
      </c>
      <c r="Y14" s="2">
        <v>14805</v>
      </c>
      <c r="Z14" s="2">
        <v>17608</v>
      </c>
      <c r="AA14" s="2">
        <v>249171</v>
      </c>
      <c r="AB14" s="2">
        <v>5728</v>
      </c>
      <c r="AC14" s="2">
        <v>2848</v>
      </c>
      <c r="AD14" s="2">
        <v>15666</v>
      </c>
      <c r="AE14" s="2">
        <v>17644</v>
      </c>
      <c r="AF14" s="2">
        <v>255483</v>
      </c>
      <c r="AG14" s="2">
        <v>5315</v>
      </c>
      <c r="AH14" s="2">
        <v>2533</v>
      </c>
      <c r="AI14" s="2">
        <v>15966</v>
      </c>
      <c r="AJ14" s="2">
        <v>17265</v>
      </c>
      <c r="AK14" s="3">
        <v>260068</v>
      </c>
      <c r="AL14" s="4">
        <v>4675</v>
      </c>
      <c r="AM14" s="3">
        <v>2108</v>
      </c>
      <c r="AN14" s="5">
        <v>17408</v>
      </c>
      <c r="AO14" s="3">
        <v>18840</v>
      </c>
      <c r="AP14" s="5">
        <v>264008</v>
      </c>
      <c r="AQ14" s="3">
        <v>3872</v>
      </c>
      <c r="AR14" s="5">
        <v>2054</v>
      </c>
      <c r="AS14" s="3">
        <v>17640</v>
      </c>
      <c r="AT14" s="2">
        <v>18511</v>
      </c>
      <c r="AU14" s="5">
        <v>268678</v>
      </c>
      <c r="AV14" s="3">
        <v>4575</v>
      </c>
      <c r="AW14" s="5">
        <v>1782</v>
      </c>
      <c r="AX14" s="3">
        <v>18150</v>
      </c>
      <c r="AY14" s="2">
        <v>19412</v>
      </c>
      <c r="AZ14" s="2">
        <v>274803</v>
      </c>
      <c r="BA14" s="2">
        <v>5029</v>
      </c>
      <c r="BB14" s="2">
        <v>1663</v>
      </c>
      <c r="BC14" s="2">
        <v>19254</v>
      </c>
      <c r="BD14" s="2">
        <v>19661</v>
      </c>
      <c r="BE14" s="3">
        <v>279766</v>
      </c>
      <c r="BF14" s="3">
        <v>4882</v>
      </c>
      <c r="BG14" s="3">
        <v>1704</v>
      </c>
      <c r="BH14" s="6">
        <v>18487</v>
      </c>
      <c r="BI14" s="6">
        <v>19915</v>
      </c>
    </row>
    <row r="15" spans="1:61" x14ac:dyDescent="0.25">
      <c r="A15" s="1" t="s">
        <v>11</v>
      </c>
      <c r="B15" s="27">
        <v>216512</v>
      </c>
      <c r="C15" s="35">
        <v>5243</v>
      </c>
      <c r="D15" s="35">
        <v>2289</v>
      </c>
      <c r="E15" s="35">
        <v>13742</v>
      </c>
      <c r="F15" s="35">
        <v>18735</v>
      </c>
      <c r="G15" s="2">
        <v>220193</v>
      </c>
      <c r="H15" s="2">
        <v>5099</v>
      </c>
      <c r="I15" s="2">
        <v>2247</v>
      </c>
      <c r="J15" s="2">
        <v>14140</v>
      </c>
      <c r="K15" s="2">
        <v>18330</v>
      </c>
      <c r="L15" s="2">
        <v>224480</v>
      </c>
      <c r="M15" s="2">
        <v>5028</v>
      </c>
      <c r="N15" s="2">
        <v>2501</v>
      </c>
      <c r="O15" s="2">
        <v>14921</v>
      </c>
      <c r="P15" s="2">
        <v>18274</v>
      </c>
      <c r="Q15" s="2">
        <v>231041</v>
      </c>
      <c r="R15" s="2">
        <v>5770</v>
      </c>
      <c r="S15" s="2">
        <v>2302</v>
      </c>
      <c r="T15" s="2">
        <v>16426</v>
      </c>
      <c r="U15" s="2">
        <v>18386</v>
      </c>
      <c r="V15" s="2">
        <v>236622</v>
      </c>
      <c r="W15" s="2">
        <v>4764</v>
      </c>
      <c r="X15" s="2">
        <v>3403</v>
      </c>
      <c r="Y15" s="2">
        <v>18037</v>
      </c>
      <c r="Z15" s="2">
        <v>18799</v>
      </c>
      <c r="AA15" s="2">
        <v>241739</v>
      </c>
      <c r="AB15" s="2">
        <v>4255</v>
      </c>
      <c r="AC15" s="2">
        <v>3670</v>
      </c>
      <c r="AD15" s="2">
        <v>18225</v>
      </c>
      <c r="AE15" s="2">
        <v>18710</v>
      </c>
      <c r="AF15" s="2">
        <v>247182</v>
      </c>
      <c r="AG15" s="2">
        <v>4545</v>
      </c>
      <c r="AH15" s="2">
        <v>2874</v>
      </c>
      <c r="AI15" s="2">
        <v>17253</v>
      </c>
      <c r="AJ15" s="2">
        <v>18251</v>
      </c>
      <c r="AK15" s="3">
        <v>252119</v>
      </c>
      <c r="AL15" s="4">
        <v>4517</v>
      </c>
      <c r="AM15" s="3">
        <v>3097</v>
      </c>
      <c r="AN15" s="5">
        <v>18873</v>
      </c>
      <c r="AO15" s="3">
        <v>18739</v>
      </c>
      <c r="AP15" s="5">
        <v>257379</v>
      </c>
      <c r="AQ15" s="3">
        <v>4859</v>
      </c>
      <c r="AR15" s="5">
        <v>2838</v>
      </c>
      <c r="AS15" s="3">
        <v>18866</v>
      </c>
      <c r="AT15" s="2">
        <v>19105</v>
      </c>
      <c r="AU15" s="5">
        <v>263150</v>
      </c>
      <c r="AV15" s="3">
        <v>5285</v>
      </c>
      <c r="AW15" s="5">
        <v>2693</v>
      </c>
      <c r="AX15" s="3">
        <v>19999</v>
      </c>
      <c r="AY15" s="2">
        <v>20225</v>
      </c>
      <c r="AZ15" s="2">
        <v>269009</v>
      </c>
      <c r="BA15" s="2">
        <v>6075</v>
      </c>
      <c r="BB15" s="2">
        <v>2716</v>
      </c>
      <c r="BC15" s="2">
        <v>20034</v>
      </c>
      <c r="BD15" s="2">
        <v>20772</v>
      </c>
      <c r="BE15" s="3">
        <v>273526</v>
      </c>
      <c r="BF15" s="3">
        <v>5993</v>
      </c>
      <c r="BG15" s="3">
        <v>3239</v>
      </c>
      <c r="BH15" s="6">
        <v>19338</v>
      </c>
      <c r="BI15" s="6">
        <v>20999</v>
      </c>
    </row>
    <row r="16" spans="1:61" x14ac:dyDescent="0.25">
      <c r="A16" s="1" t="s">
        <v>12</v>
      </c>
      <c r="B16" s="27">
        <v>173292</v>
      </c>
      <c r="C16" s="35">
        <v>6962</v>
      </c>
      <c r="D16" s="35">
        <v>5222</v>
      </c>
      <c r="E16" s="35">
        <v>14524</v>
      </c>
      <c r="F16" s="35">
        <v>17273</v>
      </c>
      <c r="G16" s="2">
        <v>174675</v>
      </c>
      <c r="H16" s="2">
        <v>6596</v>
      </c>
      <c r="I16" s="2">
        <v>5274</v>
      </c>
      <c r="J16" s="2">
        <v>15047</v>
      </c>
      <c r="K16" s="2">
        <v>17529</v>
      </c>
      <c r="L16" s="2">
        <v>176472</v>
      </c>
      <c r="M16" s="2">
        <v>6904</v>
      </c>
      <c r="N16" s="2">
        <v>6310</v>
      </c>
      <c r="O16" s="2">
        <v>16374</v>
      </c>
      <c r="P16" s="2">
        <v>17767</v>
      </c>
      <c r="Q16" s="2">
        <v>177088</v>
      </c>
      <c r="R16" s="2">
        <v>6328</v>
      </c>
      <c r="S16" s="2">
        <v>5720</v>
      </c>
      <c r="T16" s="2">
        <v>16086</v>
      </c>
      <c r="U16" s="2">
        <v>18486</v>
      </c>
      <c r="V16" s="2">
        <v>180116</v>
      </c>
      <c r="W16" s="2">
        <v>7146</v>
      </c>
      <c r="X16" s="2">
        <v>6799</v>
      </c>
      <c r="Y16" s="2">
        <v>17286</v>
      </c>
      <c r="Z16" s="2">
        <v>17205</v>
      </c>
      <c r="AA16" s="2">
        <v>180842</v>
      </c>
      <c r="AB16" s="2">
        <v>5973</v>
      </c>
      <c r="AC16" s="2">
        <v>7200</v>
      </c>
      <c r="AD16" s="2">
        <v>18016</v>
      </c>
      <c r="AE16" s="2">
        <v>18551</v>
      </c>
      <c r="AF16" s="2">
        <v>182445</v>
      </c>
      <c r="AG16" s="2">
        <v>5315</v>
      </c>
      <c r="AH16" s="2">
        <v>5168</v>
      </c>
      <c r="AI16" s="2">
        <v>17139</v>
      </c>
      <c r="AJ16" s="2">
        <v>18224</v>
      </c>
      <c r="AK16" s="3">
        <v>179850</v>
      </c>
      <c r="AL16" s="4">
        <v>5110</v>
      </c>
      <c r="AM16" s="3">
        <v>7615</v>
      </c>
      <c r="AN16" s="5">
        <v>16737</v>
      </c>
      <c r="AO16" s="3">
        <v>18599</v>
      </c>
      <c r="AP16" s="5">
        <v>178685</v>
      </c>
      <c r="AQ16" s="3">
        <v>5024</v>
      </c>
      <c r="AR16" s="5">
        <v>4983</v>
      </c>
      <c r="AS16" s="3">
        <v>15634</v>
      </c>
      <c r="AT16" s="2">
        <v>18577</v>
      </c>
      <c r="AU16" s="5">
        <v>178365</v>
      </c>
      <c r="AV16" s="3">
        <v>5917</v>
      </c>
      <c r="AW16" s="5">
        <v>4640</v>
      </c>
      <c r="AX16" s="3">
        <v>16336</v>
      </c>
      <c r="AY16" s="2">
        <v>19584</v>
      </c>
      <c r="AZ16" s="2">
        <v>179410</v>
      </c>
      <c r="BA16" s="2">
        <v>6772</v>
      </c>
      <c r="BB16" s="2">
        <v>3846</v>
      </c>
      <c r="BC16" s="2">
        <v>16505</v>
      </c>
      <c r="BD16" s="2">
        <v>19866</v>
      </c>
      <c r="BE16" s="3">
        <v>179654</v>
      </c>
      <c r="BF16" s="3">
        <v>6596</v>
      </c>
      <c r="BG16" s="3">
        <v>4281</v>
      </c>
      <c r="BH16" s="6">
        <v>15865</v>
      </c>
      <c r="BI16" s="6">
        <v>19574</v>
      </c>
    </row>
    <row r="17" spans="1:61" x14ac:dyDescent="0.25">
      <c r="A17" s="1" t="s">
        <v>13</v>
      </c>
      <c r="B17" s="27">
        <v>229271</v>
      </c>
      <c r="C17" s="35">
        <v>7507</v>
      </c>
      <c r="D17" s="35">
        <v>2700</v>
      </c>
      <c r="E17" s="35">
        <v>16337</v>
      </c>
      <c r="F17" s="35">
        <v>21925</v>
      </c>
      <c r="G17" s="2">
        <v>233174</v>
      </c>
      <c r="H17" s="2">
        <v>7412</v>
      </c>
      <c r="I17" s="2">
        <v>2600</v>
      </c>
      <c r="J17" s="2">
        <v>17491</v>
      </c>
      <c r="K17" s="2">
        <v>22060</v>
      </c>
      <c r="L17" s="2">
        <v>236793</v>
      </c>
      <c r="M17" s="2">
        <v>7909</v>
      </c>
      <c r="N17" s="2">
        <v>2894</v>
      </c>
      <c r="O17" s="2">
        <v>17837</v>
      </c>
      <c r="P17" s="2">
        <v>23134</v>
      </c>
      <c r="Q17" s="2">
        <v>244459</v>
      </c>
      <c r="R17" s="2">
        <v>10200</v>
      </c>
      <c r="S17" s="2">
        <v>2931</v>
      </c>
      <c r="T17" s="2">
        <v>18211</v>
      </c>
      <c r="U17" s="2">
        <v>21797</v>
      </c>
      <c r="V17" s="2">
        <v>249805</v>
      </c>
      <c r="W17" s="2">
        <v>9225</v>
      </c>
      <c r="X17" s="2">
        <v>4425</v>
      </c>
      <c r="Y17" s="2">
        <v>18584</v>
      </c>
      <c r="Z17" s="2">
        <v>21990</v>
      </c>
      <c r="AA17" s="2">
        <v>252742</v>
      </c>
      <c r="AB17" s="2">
        <v>8365</v>
      </c>
      <c r="AC17" s="2">
        <v>5329</v>
      </c>
      <c r="AD17" s="2">
        <v>19293</v>
      </c>
      <c r="AE17" s="2">
        <v>23325</v>
      </c>
      <c r="AF17" s="2">
        <v>255540</v>
      </c>
      <c r="AG17" s="2">
        <v>6921</v>
      </c>
      <c r="AH17" s="2">
        <v>3554</v>
      </c>
      <c r="AI17" s="2">
        <v>18876</v>
      </c>
      <c r="AJ17" s="2">
        <v>23134</v>
      </c>
      <c r="AK17" s="3">
        <v>258912</v>
      </c>
      <c r="AL17" s="4">
        <v>6797</v>
      </c>
      <c r="AM17" s="3">
        <v>2825</v>
      </c>
      <c r="AN17" s="5">
        <v>19381</v>
      </c>
      <c r="AO17" s="3">
        <v>23002</v>
      </c>
      <c r="AP17" s="5">
        <v>263386</v>
      </c>
      <c r="AQ17" s="3">
        <v>6777</v>
      </c>
      <c r="AR17" s="5">
        <v>1917</v>
      </c>
      <c r="AS17" s="3">
        <v>19699</v>
      </c>
      <c r="AT17" s="2">
        <v>23191</v>
      </c>
      <c r="AU17" s="5">
        <v>267541</v>
      </c>
      <c r="AV17" s="3">
        <v>8230</v>
      </c>
      <c r="AW17" s="5">
        <v>2671</v>
      </c>
      <c r="AX17" s="3">
        <v>20626</v>
      </c>
      <c r="AY17" s="2">
        <v>25038</v>
      </c>
      <c r="AZ17" s="2">
        <v>272864</v>
      </c>
      <c r="BA17" s="2">
        <v>9232</v>
      </c>
      <c r="BB17" s="2">
        <v>2557</v>
      </c>
      <c r="BC17" s="2">
        <v>20746</v>
      </c>
      <c r="BD17" s="2">
        <v>24979</v>
      </c>
      <c r="BE17" s="3">
        <v>278451</v>
      </c>
      <c r="BF17" s="3">
        <v>9274</v>
      </c>
      <c r="BG17" s="3">
        <v>3245</v>
      </c>
      <c r="BH17" s="6">
        <v>21313</v>
      </c>
      <c r="BI17" s="6">
        <v>24701</v>
      </c>
    </row>
    <row r="18" spans="1:61" x14ac:dyDescent="0.25">
      <c r="A18" s="1" t="s">
        <v>14</v>
      </c>
      <c r="B18" s="27">
        <v>221109</v>
      </c>
      <c r="C18" s="35">
        <v>5188</v>
      </c>
      <c r="D18" s="35">
        <v>1327</v>
      </c>
      <c r="E18" s="35">
        <v>13931</v>
      </c>
      <c r="F18" s="35">
        <v>14497</v>
      </c>
      <c r="G18" s="2">
        <v>223632</v>
      </c>
      <c r="H18" s="2">
        <v>4147</v>
      </c>
      <c r="I18" s="2">
        <v>1534</v>
      </c>
      <c r="J18" s="2">
        <v>13648</v>
      </c>
      <c r="K18" s="2">
        <v>15500</v>
      </c>
      <c r="L18" s="2">
        <v>226355</v>
      </c>
      <c r="M18" s="2">
        <v>4312</v>
      </c>
      <c r="N18" s="2">
        <v>1816</v>
      </c>
      <c r="O18" s="2">
        <v>14201</v>
      </c>
      <c r="P18" s="2">
        <v>15802</v>
      </c>
      <c r="Q18" s="2">
        <v>229567</v>
      </c>
      <c r="R18" s="2">
        <v>4031</v>
      </c>
      <c r="S18" s="2">
        <v>1632</v>
      </c>
      <c r="T18" s="2">
        <v>13679</v>
      </c>
      <c r="U18" s="2">
        <v>14959</v>
      </c>
      <c r="V18" s="2">
        <v>233495</v>
      </c>
      <c r="W18" s="2">
        <v>4513</v>
      </c>
      <c r="X18" s="2">
        <v>1824</v>
      </c>
      <c r="Y18" s="2">
        <v>13830</v>
      </c>
      <c r="Z18" s="2">
        <v>14728</v>
      </c>
      <c r="AA18" s="2">
        <v>237451</v>
      </c>
      <c r="AB18" s="2">
        <v>4900</v>
      </c>
      <c r="AC18" s="2">
        <v>1812</v>
      </c>
      <c r="AD18" s="2">
        <v>13694</v>
      </c>
      <c r="AE18" s="2">
        <v>15015</v>
      </c>
      <c r="AF18" s="2">
        <v>240499</v>
      </c>
      <c r="AG18" s="2">
        <v>3805</v>
      </c>
      <c r="AH18" s="2">
        <v>1334</v>
      </c>
      <c r="AI18" s="2">
        <v>13274</v>
      </c>
      <c r="AJ18" s="2">
        <v>14776</v>
      </c>
      <c r="AK18" s="3">
        <v>242377</v>
      </c>
      <c r="AL18" s="4">
        <v>3134</v>
      </c>
      <c r="AM18" s="3">
        <v>1440</v>
      </c>
      <c r="AN18" s="5">
        <v>13944</v>
      </c>
      <c r="AO18" s="3">
        <v>15846</v>
      </c>
      <c r="AP18" s="5">
        <v>243373</v>
      </c>
      <c r="AQ18" s="3">
        <v>2869</v>
      </c>
      <c r="AR18" s="5">
        <v>1716</v>
      </c>
      <c r="AS18" s="3">
        <v>13300</v>
      </c>
      <c r="AT18" s="2">
        <v>15652</v>
      </c>
      <c r="AU18" s="5">
        <v>246011</v>
      </c>
      <c r="AV18" s="3">
        <v>4526</v>
      </c>
      <c r="AW18" s="5">
        <v>1496</v>
      </c>
      <c r="AX18" s="3">
        <v>13704</v>
      </c>
      <c r="AY18" s="2">
        <v>16310</v>
      </c>
      <c r="AZ18" s="2">
        <v>247130</v>
      </c>
      <c r="BA18" s="2">
        <v>4263</v>
      </c>
      <c r="BB18" s="2">
        <v>1430</v>
      </c>
      <c r="BC18" s="2">
        <v>13331</v>
      </c>
      <c r="BD18" s="2">
        <v>16975</v>
      </c>
      <c r="BE18" s="3">
        <v>248752</v>
      </c>
      <c r="BF18" s="3">
        <v>4922</v>
      </c>
      <c r="BG18" s="3">
        <v>1333</v>
      </c>
      <c r="BH18" s="6">
        <v>13277</v>
      </c>
      <c r="BI18" s="6">
        <v>17436</v>
      </c>
    </row>
    <row r="19" spans="1:61" x14ac:dyDescent="0.25">
      <c r="A19" s="1" t="s">
        <v>15</v>
      </c>
      <c r="B19" s="27">
        <v>226990</v>
      </c>
      <c r="C19" s="35">
        <v>826</v>
      </c>
      <c r="D19" s="35">
        <v>363</v>
      </c>
      <c r="E19" s="35">
        <v>9795</v>
      </c>
      <c r="F19" s="35">
        <v>9098</v>
      </c>
      <c r="G19" s="2">
        <v>228198</v>
      </c>
      <c r="H19" s="2">
        <v>727</v>
      </c>
      <c r="I19" s="2">
        <v>394</v>
      </c>
      <c r="J19" s="2">
        <v>9944</v>
      </c>
      <c r="K19" s="2">
        <v>9184</v>
      </c>
      <c r="L19" s="2">
        <v>229789</v>
      </c>
      <c r="M19" s="2">
        <v>898</v>
      </c>
      <c r="N19" s="2">
        <v>693</v>
      </c>
      <c r="O19" s="2">
        <v>10881</v>
      </c>
      <c r="P19" s="2">
        <v>9748</v>
      </c>
      <c r="Q19" s="2">
        <v>231793</v>
      </c>
      <c r="R19" s="2">
        <v>915</v>
      </c>
      <c r="S19" s="2">
        <v>463</v>
      </c>
      <c r="T19" s="2">
        <v>10637</v>
      </c>
      <c r="U19" s="2">
        <v>9477</v>
      </c>
      <c r="V19" s="2">
        <v>234127</v>
      </c>
      <c r="W19" s="2">
        <v>985</v>
      </c>
      <c r="X19" s="2">
        <v>453</v>
      </c>
      <c r="Y19" s="2">
        <v>9729</v>
      </c>
      <c r="Z19" s="2">
        <v>8251</v>
      </c>
      <c r="AA19" s="2">
        <v>236234</v>
      </c>
      <c r="AB19" s="2">
        <v>1015</v>
      </c>
      <c r="AC19" s="2">
        <v>354</v>
      </c>
      <c r="AD19" s="2">
        <v>9989</v>
      </c>
      <c r="AE19" s="2">
        <v>8885</v>
      </c>
      <c r="AF19" s="2">
        <v>237927</v>
      </c>
      <c r="AG19" s="2">
        <v>986</v>
      </c>
      <c r="AH19" s="2">
        <v>245</v>
      </c>
      <c r="AI19" s="2">
        <v>9424</v>
      </c>
      <c r="AJ19" s="2">
        <v>8797</v>
      </c>
      <c r="AK19" s="3">
        <v>239733</v>
      </c>
      <c r="AL19" s="4">
        <v>731</v>
      </c>
      <c r="AM19" s="3">
        <v>465</v>
      </c>
      <c r="AN19" s="5">
        <v>10383</v>
      </c>
      <c r="AO19" s="3">
        <v>9598</v>
      </c>
      <c r="AP19" s="5">
        <v>242080</v>
      </c>
      <c r="AQ19" s="3">
        <v>730</v>
      </c>
      <c r="AR19" s="5">
        <v>459</v>
      </c>
      <c r="AS19" s="3">
        <v>10930</v>
      </c>
      <c r="AT19" s="2">
        <v>9460</v>
      </c>
      <c r="AU19" s="5">
        <v>245974</v>
      </c>
      <c r="AV19" s="3">
        <v>1139</v>
      </c>
      <c r="AW19" s="5">
        <v>466</v>
      </c>
      <c r="AX19" s="3">
        <v>12515</v>
      </c>
      <c r="AY19" s="2">
        <v>10271</v>
      </c>
      <c r="AZ19" s="2">
        <v>249085</v>
      </c>
      <c r="BA19" s="2">
        <v>1080</v>
      </c>
      <c r="BB19" s="2">
        <v>476</v>
      </c>
      <c r="BC19" s="2">
        <v>12350</v>
      </c>
      <c r="BD19" s="2">
        <v>10640</v>
      </c>
      <c r="BE19" s="3">
        <v>252783</v>
      </c>
      <c r="BF19" s="3">
        <v>1401</v>
      </c>
      <c r="BG19" s="3">
        <v>554</v>
      </c>
      <c r="BH19" s="6">
        <v>12340</v>
      </c>
      <c r="BI19" s="6">
        <v>10637</v>
      </c>
    </row>
    <row r="20" spans="1:61" x14ac:dyDescent="0.25">
      <c r="A20" s="1" t="s">
        <v>16</v>
      </c>
      <c r="B20" s="27">
        <v>251430</v>
      </c>
      <c r="C20" s="35">
        <v>4352</v>
      </c>
      <c r="D20" s="35">
        <v>1474</v>
      </c>
      <c r="E20" s="35">
        <v>14703</v>
      </c>
      <c r="F20" s="35">
        <v>15996</v>
      </c>
      <c r="G20" s="2">
        <v>254387</v>
      </c>
      <c r="H20" s="2">
        <v>4177</v>
      </c>
      <c r="I20" s="2">
        <v>1738</v>
      </c>
      <c r="J20" s="2">
        <v>15127</v>
      </c>
      <c r="K20" s="2">
        <v>16143</v>
      </c>
      <c r="L20" s="2">
        <v>256981</v>
      </c>
      <c r="M20" s="2">
        <v>4563</v>
      </c>
      <c r="N20" s="2">
        <v>2006</v>
      </c>
      <c r="O20" s="2">
        <v>15882</v>
      </c>
      <c r="P20" s="2">
        <v>17446</v>
      </c>
      <c r="Q20" s="2">
        <v>261051</v>
      </c>
      <c r="R20" s="2">
        <v>4249</v>
      </c>
      <c r="S20" s="2">
        <v>1493</v>
      </c>
      <c r="T20" s="2">
        <v>16050</v>
      </c>
      <c r="U20" s="2">
        <v>16668</v>
      </c>
      <c r="V20" s="2">
        <v>265665</v>
      </c>
      <c r="W20" s="2">
        <v>4146</v>
      </c>
      <c r="X20" s="2">
        <v>1899</v>
      </c>
      <c r="Y20" s="2">
        <v>15628</v>
      </c>
      <c r="Z20" s="2">
        <v>15197</v>
      </c>
      <c r="AA20" s="2">
        <v>269465</v>
      </c>
      <c r="AB20" s="2">
        <v>4446</v>
      </c>
      <c r="AC20" s="2">
        <v>1972</v>
      </c>
      <c r="AD20" s="2">
        <v>15413</v>
      </c>
      <c r="AE20" s="2">
        <v>16041</v>
      </c>
      <c r="AF20" s="2">
        <v>275499</v>
      </c>
      <c r="AG20" s="2">
        <v>6279</v>
      </c>
      <c r="AH20" s="2">
        <v>1873</v>
      </c>
      <c r="AI20" s="2">
        <v>15789</v>
      </c>
      <c r="AJ20" s="2">
        <v>15970</v>
      </c>
      <c r="AK20" s="3">
        <v>281756</v>
      </c>
      <c r="AL20" s="4">
        <v>5072</v>
      </c>
      <c r="AM20" s="3">
        <v>1573</v>
      </c>
      <c r="AN20" s="5">
        <v>17216</v>
      </c>
      <c r="AO20" s="3">
        <v>17109</v>
      </c>
      <c r="AP20" s="5">
        <v>286808</v>
      </c>
      <c r="AQ20" s="3">
        <v>4363</v>
      </c>
      <c r="AR20" s="5">
        <v>1530</v>
      </c>
      <c r="AS20" s="3">
        <v>16530</v>
      </c>
      <c r="AT20" s="2">
        <v>16827</v>
      </c>
      <c r="AU20" s="5">
        <v>292690</v>
      </c>
      <c r="AV20" s="3">
        <v>5406</v>
      </c>
      <c r="AW20" s="5">
        <v>1436</v>
      </c>
      <c r="AX20" s="3">
        <v>16995</v>
      </c>
      <c r="AY20" s="2">
        <v>17795</v>
      </c>
      <c r="AZ20" s="2">
        <v>297735</v>
      </c>
      <c r="BA20" s="2">
        <v>5648</v>
      </c>
      <c r="BB20" s="2">
        <v>1509</v>
      </c>
      <c r="BC20" s="2">
        <v>17061</v>
      </c>
      <c r="BD20" s="2">
        <v>18677</v>
      </c>
      <c r="BE20" s="3">
        <v>302471</v>
      </c>
      <c r="BF20" s="3">
        <v>5706</v>
      </c>
      <c r="BG20" s="3">
        <v>1465</v>
      </c>
      <c r="BH20" s="6">
        <v>17218</v>
      </c>
      <c r="BI20" s="6">
        <v>19471</v>
      </c>
    </row>
    <row r="21" spans="1:61" x14ac:dyDescent="0.25">
      <c r="A21" s="1" t="s">
        <v>17</v>
      </c>
      <c r="B21" s="27">
        <v>223776</v>
      </c>
      <c r="C21" s="35">
        <v>7922</v>
      </c>
      <c r="D21" s="35">
        <v>2435</v>
      </c>
      <c r="E21" s="35">
        <v>14196</v>
      </c>
      <c r="F21" s="35">
        <v>17806</v>
      </c>
      <c r="G21" s="2">
        <v>228126</v>
      </c>
      <c r="H21" s="2">
        <v>7750</v>
      </c>
      <c r="I21" s="2">
        <v>2936</v>
      </c>
      <c r="J21" s="2">
        <v>14701</v>
      </c>
      <c r="K21" s="2">
        <v>17776</v>
      </c>
      <c r="L21" s="2">
        <v>233454</v>
      </c>
      <c r="M21" s="2">
        <v>8218</v>
      </c>
      <c r="N21" s="2">
        <v>3510</v>
      </c>
      <c r="O21" s="2">
        <v>16017</v>
      </c>
      <c r="P21" s="2">
        <v>18257</v>
      </c>
      <c r="Q21" s="2">
        <v>237907</v>
      </c>
      <c r="R21" s="2">
        <v>8465</v>
      </c>
      <c r="S21" s="2">
        <v>3646</v>
      </c>
      <c r="T21" s="2">
        <v>15546</v>
      </c>
      <c r="U21" s="2">
        <v>19120</v>
      </c>
      <c r="V21" s="2">
        <v>243366</v>
      </c>
      <c r="W21" s="2">
        <v>8394</v>
      </c>
      <c r="X21" s="2">
        <v>4415</v>
      </c>
      <c r="Y21" s="2">
        <v>15738</v>
      </c>
      <c r="Z21" s="2">
        <v>17483</v>
      </c>
      <c r="AA21" s="2">
        <v>249236</v>
      </c>
      <c r="AB21" s="2">
        <v>8900</v>
      </c>
      <c r="AC21" s="2">
        <v>5073</v>
      </c>
      <c r="AD21" s="2">
        <v>15911</v>
      </c>
      <c r="AE21" s="2">
        <v>17119</v>
      </c>
      <c r="AF21" s="2">
        <v>254927</v>
      </c>
      <c r="AG21" s="2">
        <v>6832</v>
      </c>
      <c r="AH21" s="2">
        <v>3359</v>
      </c>
      <c r="AI21" s="2">
        <v>15715</v>
      </c>
      <c r="AJ21" s="2">
        <v>16783</v>
      </c>
      <c r="AK21" s="3">
        <v>259052</v>
      </c>
      <c r="AL21" s="4">
        <v>4896</v>
      </c>
      <c r="AM21" s="3">
        <v>2065</v>
      </c>
      <c r="AN21" s="5">
        <v>15898</v>
      </c>
      <c r="AO21" s="3">
        <v>17841</v>
      </c>
      <c r="AP21" s="5">
        <v>262407</v>
      </c>
      <c r="AQ21" s="3">
        <v>4689</v>
      </c>
      <c r="AR21" s="5">
        <v>1695</v>
      </c>
      <c r="AS21" s="3">
        <v>15313</v>
      </c>
      <c r="AT21" s="2">
        <v>18065</v>
      </c>
      <c r="AU21" s="5">
        <v>265568</v>
      </c>
      <c r="AV21" s="3">
        <v>5614</v>
      </c>
      <c r="AW21" s="5">
        <v>2007</v>
      </c>
      <c r="AX21" s="3">
        <v>15677</v>
      </c>
      <c r="AY21" s="2">
        <v>19355</v>
      </c>
      <c r="AZ21" s="2">
        <v>268770</v>
      </c>
      <c r="BA21" s="2">
        <v>6283</v>
      </c>
      <c r="BB21" s="2">
        <v>1858</v>
      </c>
      <c r="BC21" s="2">
        <v>15671</v>
      </c>
      <c r="BD21" s="2">
        <v>19665</v>
      </c>
      <c r="BE21" s="3">
        <v>271139</v>
      </c>
      <c r="BF21" s="3">
        <v>6490</v>
      </c>
      <c r="BG21" s="3">
        <v>2098</v>
      </c>
      <c r="BH21" s="6">
        <v>15143</v>
      </c>
      <c r="BI21" s="6">
        <v>20163</v>
      </c>
    </row>
    <row r="22" spans="1:61" x14ac:dyDescent="0.25">
      <c r="A22" s="1" t="s">
        <v>18</v>
      </c>
      <c r="B22" s="27">
        <v>183477</v>
      </c>
      <c r="C22" s="35">
        <v>7058</v>
      </c>
      <c r="D22" s="35">
        <v>4156</v>
      </c>
      <c r="E22" s="35">
        <v>17706</v>
      </c>
      <c r="F22" s="35">
        <v>18966</v>
      </c>
      <c r="G22" s="2">
        <v>185283</v>
      </c>
      <c r="H22" s="2">
        <v>7454</v>
      </c>
      <c r="I22" s="2">
        <v>4770</v>
      </c>
      <c r="J22" s="2">
        <v>18210</v>
      </c>
      <c r="K22" s="2">
        <v>20101</v>
      </c>
      <c r="L22" s="2">
        <v>188636</v>
      </c>
      <c r="M22" s="2">
        <v>8335</v>
      </c>
      <c r="N22" s="2">
        <v>5291</v>
      </c>
      <c r="O22" s="2">
        <v>19724</v>
      </c>
      <c r="P22" s="2">
        <v>20665</v>
      </c>
      <c r="Q22" s="2">
        <v>192089</v>
      </c>
      <c r="R22" s="2">
        <v>7872</v>
      </c>
      <c r="S22" s="2">
        <v>4817</v>
      </c>
      <c r="T22" s="2">
        <v>19633</v>
      </c>
      <c r="U22" s="2">
        <v>20431</v>
      </c>
      <c r="V22" s="2">
        <v>196704</v>
      </c>
      <c r="W22" s="2">
        <v>7885</v>
      </c>
      <c r="X22" s="2">
        <v>5285</v>
      </c>
      <c r="Y22" s="2">
        <v>21410</v>
      </c>
      <c r="Z22" s="2">
        <v>20607</v>
      </c>
      <c r="AA22" s="2">
        <v>200129</v>
      </c>
      <c r="AB22" s="2">
        <v>8522</v>
      </c>
      <c r="AC22" s="2">
        <v>5781</v>
      </c>
      <c r="AD22" s="2">
        <v>20341</v>
      </c>
      <c r="AE22" s="2">
        <v>20894</v>
      </c>
      <c r="AF22" s="2">
        <v>206285</v>
      </c>
      <c r="AG22" s="2">
        <v>10314</v>
      </c>
      <c r="AH22" s="2">
        <v>5104</v>
      </c>
      <c r="AI22" s="2">
        <v>20079</v>
      </c>
      <c r="AJ22" s="2">
        <v>20273</v>
      </c>
      <c r="AK22" s="3">
        <v>211047</v>
      </c>
      <c r="AL22" s="4">
        <v>8440</v>
      </c>
      <c r="AM22" s="3">
        <v>4103</v>
      </c>
      <c r="AN22" s="5">
        <v>19864</v>
      </c>
      <c r="AO22" s="3">
        <v>21478</v>
      </c>
      <c r="AP22" s="5">
        <v>215671</v>
      </c>
      <c r="AQ22" s="3">
        <v>7477</v>
      </c>
      <c r="AR22" s="5">
        <v>3629</v>
      </c>
      <c r="AS22" s="3">
        <v>19543</v>
      </c>
      <c r="AT22" s="2">
        <v>20669</v>
      </c>
      <c r="AU22" s="5">
        <v>221030</v>
      </c>
      <c r="AV22" s="3">
        <v>8102</v>
      </c>
      <c r="AW22" s="5">
        <v>3482</v>
      </c>
      <c r="AX22" s="3">
        <v>20749</v>
      </c>
      <c r="AY22" s="2">
        <v>21816</v>
      </c>
      <c r="AZ22" s="2">
        <v>227692</v>
      </c>
      <c r="BA22" s="2">
        <v>9609</v>
      </c>
      <c r="BB22" s="2">
        <v>3314</v>
      </c>
      <c r="BC22" s="2">
        <v>21123</v>
      </c>
      <c r="BD22" s="2">
        <v>22603</v>
      </c>
      <c r="BE22" s="3">
        <v>232865</v>
      </c>
      <c r="BF22" s="3">
        <v>8838</v>
      </c>
      <c r="BG22" s="3">
        <v>3383</v>
      </c>
      <c r="BH22" s="6">
        <v>20649</v>
      </c>
      <c r="BI22" s="6">
        <v>22654</v>
      </c>
    </row>
    <row r="23" spans="1:61" x14ac:dyDescent="0.25">
      <c r="A23" s="1" t="s">
        <v>19</v>
      </c>
      <c r="B23" s="27">
        <v>168375</v>
      </c>
      <c r="C23" s="35">
        <v>11453</v>
      </c>
      <c r="D23" s="35">
        <v>7482</v>
      </c>
      <c r="E23" s="35">
        <v>10412</v>
      </c>
      <c r="F23" s="35">
        <v>12400</v>
      </c>
      <c r="G23" s="2">
        <v>165245</v>
      </c>
      <c r="H23" s="2">
        <v>5296</v>
      </c>
      <c r="I23" s="2">
        <v>7347</v>
      </c>
      <c r="J23" s="2">
        <v>10356</v>
      </c>
      <c r="K23" s="2">
        <v>12173</v>
      </c>
      <c r="L23" s="2">
        <v>162883</v>
      </c>
      <c r="M23" s="2">
        <v>5470</v>
      </c>
      <c r="N23" s="2">
        <v>6652</v>
      </c>
      <c r="O23" s="2">
        <v>10600</v>
      </c>
      <c r="P23" s="2">
        <v>12608</v>
      </c>
      <c r="Q23" s="2">
        <v>162579</v>
      </c>
      <c r="R23" s="2">
        <v>6508</v>
      </c>
      <c r="S23" s="2">
        <v>5474</v>
      </c>
      <c r="T23" s="2">
        <v>10130</v>
      </c>
      <c r="U23" s="2">
        <v>12177</v>
      </c>
      <c r="V23" s="2">
        <v>161893</v>
      </c>
      <c r="W23" s="2">
        <v>6012</v>
      </c>
      <c r="X23" s="2">
        <v>6466</v>
      </c>
      <c r="Y23" s="2">
        <v>11208</v>
      </c>
      <c r="Z23" s="2">
        <v>12147</v>
      </c>
      <c r="AA23" s="2">
        <v>160463</v>
      </c>
      <c r="AB23" s="2">
        <v>5975</v>
      </c>
      <c r="AC23" s="2">
        <v>6706</v>
      </c>
      <c r="AD23" s="2">
        <v>11523</v>
      </c>
      <c r="AE23" s="2">
        <v>12922</v>
      </c>
      <c r="AF23" s="2">
        <v>158251</v>
      </c>
      <c r="AG23" s="2">
        <v>5052</v>
      </c>
      <c r="AH23" s="2">
        <v>5772</v>
      </c>
      <c r="AI23" s="2">
        <v>10642</v>
      </c>
      <c r="AJ23" s="2">
        <v>12692</v>
      </c>
      <c r="AK23" s="3">
        <v>155930</v>
      </c>
      <c r="AL23" s="4">
        <v>4559</v>
      </c>
      <c r="AM23" s="3">
        <v>5870</v>
      </c>
      <c r="AN23" s="5">
        <v>10304</v>
      </c>
      <c r="AO23" s="3">
        <v>12560</v>
      </c>
      <c r="AP23" s="5">
        <v>155594</v>
      </c>
      <c r="AQ23" s="3">
        <v>4437</v>
      </c>
      <c r="AR23" s="5">
        <v>4607</v>
      </c>
      <c r="AS23" s="3">
        <v>10391</v>
      </c>
      <c r="AT23" s="2">
        <v>11667</v>
      </c>
      <c r="AU23" s="5">
        <v>156190</v>
      </c>
      <c r="AV23" s="3">
        <v>4882</v>
      </c>
      <c r="AW23" s="5">
        <v>3823</v>
      </c>
      <c r="AX23" s="3">
        <v>10999</v>
      </c>
      <c r="AY23" s="2">
        <v>12579</v>
      </c>
      <c r="AZ23" s="2">
        <v>157711</v>
      </c>
      <c r="BA23" s="2">
        <v>5690</v>
      </c>
      <c r="BB23" s="2">
        <v>3456</v>
      </c>
      <c r="BC23" s="2">
        <v>11055</v>
      </c>
      <c r="BD23" s="2">
        <v>12796</v>
      </c>
      <c r="BE23" s="3">
        <v>156726</v>
      </c>
      <c r="BF23" s="3">
        <v>5404</v>
      </c>
      <c r="BG23" s="3">
        <v>3458</v>
      </c>
      <c r="BH23" s="6">
        <v>9934</v>
      </c>
      <c r="BI23" s="6">
        <v>13818</v>
      </c>
    </row>
    <row r="24" spans="1:61" x14ac:dyDescent="0.25">
      <c r="A24" s="1" t="s">
        <v>20</v>
      </c>
      <c r="B24" s="27">
        <v>152489</v>
      </c>
      <c r="C24" s="35">
        <v>3675</v>
      </c>
      <c r="D24" s="35">
        <v>1556</v>
      </c>
      <c r="E24" s="35">
        <v>11769</v>
      </c>
      <c r="F24" s="35">
        <v>11923</v>
      </c>
      <c r="G24" s="2">
        <v>153667</v>
      </c>
      <c r="H24" s="2">
        <v>3330</v>
      </c>
      <c r="I24" s="2">
        <v>1931</v>
      </c>
      <c r="J24" s="2">
        <v>12753</v>
      </c>
      <c r="K24" s="2">
        <v>12372</v>
      </c>
      <c r="L24" s="2">
        <v>154485</v>
      </c>
      <c r="M24" s="2">
        <v>3605</v>
      </c>
      <c r="N24" s="2">
        <v>2426</v>
      </c>
      <c r="O24" s="2">
        <v>13080</v>
      </c>
      <c r="P24" s="2">
        <v>12939</v>
      </c>
      <c r="Q24" s="2">
        <v>156027</v>
      </c>
      <c r="R24" s="2">
        <v>3699</v>
      </c>
      <c r="S24" s="2">
        <v>1756</v>
      </c>
      <c r="T24" s="2">
        <v>12352</v>
      </c>
      <c r="U24" s="2">
        <v>12343</v>
      </c>
      <c r="V24" s="2">
        <v>157307</v>
      </c>
      <c r="W24" s="2">
        <v>3578</v>
      </c>
      <c r="X24" s="2">
        <v>1532</v>
      </c>
      <c r="Y24" s="2">
        <v>11983</v>
      </c>
      <c r="Z24" s="2">
        <v>12491</v>
      </c>
      <c r="AA24" s="2">
        <v>158648</v>
      </c>
      <c r="AB24" s="2">
        <v>3599</v>
      </c>
      <c r="AC24" s="2">
        <v>1294</v>
      </c>
      <c r="AD24" s="2">
        <v>12009</v>
      </c>
      <c r="AE24" s="2">
        <v>12656</v>
      </c>
      <c r="AF24" s="2">
        <v>160436</v>
      </c>
      <c r="AG24" s="2">
        <v>4153</v>
      </c>
      <c r="AH24" s="2">
        <v>1392</v>
      </c>
      <c r="AI24" s="2">
        <v>11982</v>
      </c>
      <c r="AJ24" s="2">
        <v>12738</v>
      </c>
      <c r="AK24" s="3">
        <v>163906</v>
      </c>
      <c r="AL24" s="4">
        <v>3400</v>
      </c>
      <c r="AM24" s="3">
        <v>1262</v>
      </c>
      <c r="AN24" s="5">
        <v>12688</v>
      </c>
      <c r="AO24" s="3">
        <v>12667</v>
      </c>
      <c r="AP24" s="5">
        <v>166793</v>
      </c>
      <c r="AQ24" s="3">
        <v>2865</v>
      </c>
      <c r="AR24" s="5">
        <v>1038</v>
      </c>
      <c r="AS24" s="3">
        <v>12281</v>
      </c>
      <c r="AT24" s="2">
        <v>12334</v>
      </c>
      <c r="AU24" s="5">
        <v>169958</v>
      </c>
      <c r="AV24" s="3">
        <v>3280</v>
      </c>
      <c r="AW24" s="5">
        <v>1144</v>
      </c>
      <c r="AX24" s="3">
        <v>12850</v>
      </c>
      <c r="AY24" s="2">
        <v>13038</v>
      </c>
      <c r="AZ24" s="2">
        <v>173525</v>
      </c>
      <c r="BA24" s="2">
        <v>3698</v>
      </c>
      <c r="BB24" s="2">
        <v>1151</v>
      </c>
      <c r="BC24" s="2">
        <v>12616</v>
      </c>
      <c r="BD24" s="2">
        <v>12842</v>
      </c>
      <c r="BE24" s="3">
        <v>176107</v>
      </c>
      <c r="BF24" s="3">
        <v>3494</v>
      </c>
      <c r="BG24" s="3">
        <v>1238</v>
      </c>
      <c r="BH24" s="6">
        <v>12265</v>
      </c>
      <c r="BI24" s="6">
        <v>13143</v>
      </c>
    </row>
    <row r="25" spans="1:61" x14ac:dyDescent="0.25">
      <c r="A25" s="1" t="s">
        <v>21</v>
      </c>
      <c r="B25" s="27">
        <v>277620</v>
      </c>
      <c r="C25" s="35">
        <v>8571</v>
      </c>
      <c r="D25" s="35">
        <v>3258</v>
      </c>
      <c r="E25" s="35">
        <v>24402</v>
      </c>
      <c r="F25" s="35">
        <v>29824</v>
      </c>
      <c r="G25" s="2">
        <v>280524</v>
      </c>
      <c r="H25" s="2">
        <v>7055</v>
      </c>
      <c r="I25" s="2">
        <v>2654</v>
      </c>
      <c r="J25" s="2">
        <v>24713</v>
      </c>
      <c r="K25" s="2">
        <v>29982</v>
      </c>
      <c r="L25" s="2">
        <v>284964</v>
      </c>
      <c r="M25" s="2">
        <v>9153</v>
      </c>
      <c r="N25" s="2">
        <v>3574</v>
      </c>
      <c r="O25" s="2">
        <v>25392</v>
      </c>
      <c r="P25" s="2">
        <v>30374</v>
      </c>
      <c r="Q25" s="2">
        <v>289126</v>
      </c>
      <c r="R25" s="2">
        <v>7667</v>
      </c>
      <c r="S25" s="2">
        <v>3887</v>
      </c>
      <c r="T25" s="2">
        <v>26133</v>
      </c>
      <c r="U25" s="2">
        <v>29629</v>
      </c>
      <c r="V25" s="2">
        <v>294050</v>
      </c>
      <c r="W25" s="2">
        <v>7905</v>
      </c>
      <c r="X25" s="2">
        <v>5654</v>
      </c>
      <c r="Y25" s="2">
        <v>28398</v>
      </c>
      <c r="Z25" s="2">
        <v>29409</v>
      </c>
      <c r="AA25" s="2">
        <v>297650</v>
      </c>
      <c r="AB25" s="2">
        <v>7422</v>
      </c>
      <c r="AC25" s="2">
        <v>6145</v>
      </c>
      <c r="AD25" s="2">
        <v>28078</v>
      </c>
      <c r="AE25" s="2">
        <v>29675</v>
      </c>
      <c r="AF25" s="2">
        <v>304481</v>
      </c>
      <c r="AG25" s="2">
        <v>8532</v>
      </c>
      <c r="AH25" s="2">
        <v>5608</v>
      </c>
      <c r="AI25" s="2">
        <v>28959</v>
      </c>
      <c r="AJ25" s="2">
        <v>28872</v>
      </c>
      <c r="AK25" s="3">
        <v>310200</v>
      </c>
      <c r="AL25" s="4">
        <v>7405</v>
      </c>
      <c r="AM25" s="3">
        <v>4710</v>
      </c>
      <c r="AN25" s="5">
        <v>30070</v>
      </c>
      <c r="AO25" s="3">
        <v>30786</v>
      </c>
      <c r="AP25" s="5">
        <v>314242</v>
      </c>
      <c r="AQ25" s="3">
        <v>7471</v>
      </c>
      <c r="AR25" s="5">
        <v>4204</v>
      </c>
      <c r="AS25" s="3">
        <v>29059</v>
      </c>
      <c r="AT25" s="2">
        <v>31792</v>
      </c>
      <c r="AU25" s="5">
        <v>318216</v>
      </c>
      <c r="AV25" s="3">
        <v>7100</v>
      </c>
      <c r="AW25" s="5">
        <v>4455</v>
      </c>
      <c r="AX25" s="3">
        <v>30791</v>
      </c>
      <c r="AY25" s="2">
        <v>32699</v>
      </c>
      <c r="AZ25" s="2">
        <v>324431</v>
      </c>
      <c r="BA25" s="2">
        <v>9200</v>
      </c>
      <c r="BB25" s="2">
        <v>4602</v>
      </c>
      <c r="BC25" s="2">
        <v>31838</v>
      </c>
      <c r="BD25" s="2">
        <v>33410</v>
      </c>
      <c r="BE25" s="3">
        <v>327910</v>
      </c>
      <c r="BF25" s="3">
        <v>8446</v>
      </c>
      <c r="BG25" s="3">
        <v>5498</v>
      </c>
      <c r="BH25" s="6">
        <v>32031</v>
      </c>
      <c r="BI25" s="6">
        <v>34447</v>
      </c>
    </row>
    <row r="26" spans="1:61" x14ac:dyDescent="0.25">
      <c r="A26" s="1" t="s">
        <v>22</v>
      </c>
      <c r="B26" s="27">
        <v>254930</v>
      </c>
      <c r="C26" s="35">
        <v>5507</v>
      </c>
      <c r="D26" s="35">
        <v>1814</v>
      </c>
      <c r="E26" s="35">
        <v>18148</v>
      </c>
      <c r="F26" s="35">
        <v>21540</v>
      </c>
      <c r="G26" s="2">
        <v>257976</v>
      </c>
      <c r="H26" s="2">
        <v>5065</v>
      </c>
      <c r="I26" s="2">
        <v>1817</v>
      </c>
      <c r="J26" s="2">
        <v>18466</v>
      </c>
      <c r="K26" s="2">
        <v>21364</v>
      </c>
      <c r="L26" s="2">
        <v>261188</v>
      </c>
      <c r="M26" s="2">
        <v>5276</v>
      </c>
      <c r="N26" s="2">
        <v>2251</v>
      </c>
      <c r="O26" s="2">
        <v>19429</v>
      </c>
      <c r="P26" s="2">
        <v>22124</v>
      </c>
      <c r="Q26" s="2">
        <v>266508</v>
      </c>
      <c r="R26" s="2">
        <v>5649</v>
      </c>
      <c r="S26" s="2">
        <v>1960</v>
      </c>
      <c r="T26" s="2">
        <v>19601</v>
      </c>
      <c r="U26" s="2">
        <v>21044</v>
      </c>
      <c r="V26" s="2">
        <v>270418</v>
      </c>
      <c r="W26" s="2">
        <v>4870</v>
      </c>
      <c r="X26" s="2">
        <v>2833</v>
      </c>
      <c r="Y26" s="2">
        <v>19992</v>
      </c>
      <c r="Z26" s="2">
        <v>21164</v>
      </c>
      <c r="AA26" s="2">
        <v>272525</v>
      </c>
      <c r="AB26" s="2">
        <v>4326</v>
      </c>
      <c r="AC26" s="2">
        <v>2710</v>
      </c>
      <c r="AD26" s="2">
        <v>18787</v>
      </c>
      <c r="AE26" s="2">
        <v>21492</v>
      </c>
      <c r="AF26" s="2">
        <v>276938</v>
      </c>
      <c r="AG26" s="2">
        <v>5411</v>
      </c>
      <c r="AH26" s="2">
        <v>2736</v>
      </c>
      <c r="AI26" s="2">
        <v>19406</v>
      </c>
      <c r="AJ26" s="2">
        <v>20762</v>
      </c>
      <c r="AK26" s="3">
        <v>281556</v>
      </c>
      <c r="AL26" s="4">
        <v>4704</v>
      </c>
      <c r="AM26" s="3">
        <v>2086</v>
      </c>
      <c r="AN26" s="5">
        <v>20756</v>
      </c>
      <c r="AO26" s="3">
        <v>22201</v>
      </c>
      <c r="AP26" s="5">
        <v>286180</v>
      </c>
      <c r="AQ26" s="3">
        <v>4263</v>
      </c>
      <c r="AR26" s="5">
        <v>1856</v>
      </c>
      <c r="AS26" s="3">
        <v>21187</v>
      </c>
      <c r="AT26" s="2">
        <v>22382</v>
      </c>
      <c r="AU26" s="5">
        <v>291933</v>
      </c>
      <c r="AV26" s="3">
        <v>5188</v>
      </c>
      <c r="AW26" s="5">
        <v>1954</v>
      </c>
      <c r="AX26" s="3">
        <v>22542</v>
      </c>
      <c r="AY26" s="2">
        <v>23329</v>
      </c>
      <c r="AZ26" s="2">
        <v>297325</v>
      </c>
      <c r="BA26" s="2">
        <v>5649</v>
      </c>
      <c r="BB26" s="2">
        <v>1966</v>
      </c>
      <c r="BC26" s="2">
        <v>22879</v>
      </c>
      <c r="BD26" s="2">
        <v>24415</v>
      </c>
      <c r="BE26" s="3">
        <v>301867</v>
      </c>
      <c r="BF26" s="3">
        <v>5508</v>
      </c>
      <c r="BG26" s="3">
        <v>2397</v>
      </c>
      <c r="BH26" s="6">
        <v>22916</v>
      </c>
      <c r="BI26" s="6">
        <v>24809</v>
      </c>
    </row>
    <row r="27" spans="1:61" x14ac:dyDescent="0.25">
      <c r="A27" s="1" t="s">
        <v>23</v>
      </c>
      <c r="B27" s="27">
        <v>190583</v>
      </c>
      <c r="C27" s="35">
        <v>5282</v>
      </c>
      <c r="D27" s="35">
        <v>2257</v>
      </c>
      <c r="E27" s="35">
        <v>13835</v>
      </c>
      <c r="F27" s="35">
        <v>15461</v>
      </c>
      <c r="G27" s="2">
        <v>192520</v>
      </c>
      <c r="H27" s="2">
        <v>5814</v>
      </c>
      <c r="I27" s="2">
        <v>2579</v>
      </c>
      <c r="J27" s="2">
        <v>14381</v>
      </c>
      <c r="K27" s="2">
        <v>15996</v>
      </c>
      <c r="L27" s="2">
        <v>194260</v>
      </c>
      <c r="M27" s="2">
        <v>6076</v>
      </c>
      <c r="N27" s="2">
        <v>2736</v>
      </c>
      <c r="O27" s="2">
        <v>14735</v>
      </c>
      <c r="P27" s="2">
        <v>16894</v>
      </c>
      <c r="Q27" s="2">
        <v>195859</v>
      </c>
      <c r="R27" s="2">
        <v>5530</v>
      </c>
      <c r="S27" s="2">
        <v>2460</v>
      </c>
      <c r="T27" s="2">
        <v>14224</v>
      </c>
      <c r="U27" s="2">
        <v>16338</v>
      </c>
      <c r="V27" s="2">
        <v>198136</v>
      </c>
      <c r="W27" s="2">
        <v>4929</v>
      </c>
      <c r="X27" s="2">
        <v>2656</v>
      </c>
      <c r="Y27" s="2">
        <v>14740</v>
      </c>
      <c r="Z27" s="2">
        <v>15378</v>
      </c>
      <c r="AA27" s="2">
        <v>199136</v>
      </c>
      <c r="AB27" s="2">
        <v>3881</v>
      </c>
      <c r="AC27" s="2">
        <v>2649</v>
      </c>
      <c r="AD27" s="2">
        <v>15106</v>
      </c>
      <c r="AE27" s="2">
        <v>15987</v>
      </c>
      <c r="AF27" s="2">
        <v>200543</v>
      </c>
      <c r="AG27" s="2">
        <v>3761</v>
      </c>
      <c r="AH27" s="2">
        <v>2132</v>
      </c>
      <c r="AI27" s="2">
        <v>14585</v>
      </c>
      <c r="AJ27" s="2">
        <v>15451</v>
      </c>
      <c r="AK27" s="3">
        <v>202225</v>
      </c>
      <c r="AL27" s="4">
        <v>3170</v>
      </c>
      <c r="AM27" s="3">
        <v>3120</v>
      </c>
      <c r="AN27" s="5">
        <v>15191</v>
      </c>
      <c r="AO27" s="3">
        <v>15865</v>
      </c>
      <c r="AP27" s="5">
        <v>203223</v>
      </c>
      <c r="AQ27" s="3">
        <v>2858</v>
      </c>
      <c r="AR27" s="5">
        <v>2681</v>
      </c>
      <c r="AS27" s="3">
        <v>15100</v>
      </c>
      <c r="AT27" s="2">
        <v>16559</v>
      </c>
      <c r="AU27" s="5">
        <v>203515</v>
      </c>
      <c r="AV27" s="3">
        <v>3622</v>
      </c>
      <c r="AW27" s="5">
        <v>3082</v>
      </c>
      <c r="AX27" s="3">
        <v>15250</v>
      </c>
      <c r="AY27" s="2">
        <v>17615</v>
      </c>
      <c r="AZ27" s="2">
        <v>204565</v>
      </c>
      <c r="BA27" s="2">
        <v>3923</v>
      </c>
      <c r="BB27" s="2">
        <v>2846</v>
      </c>
      <c r="BC27" s="2">
        <v>15224</v>
      </c>
      <c r="BD27" s="2">
        <v>17284</v>
      </c>
      <c r="BE27" s="3">
        <v>205029</v>
      </c>
      <c r="BF27" s="3">
        <v>3989</v>
      </c>
      <c r="BG27" s="3">
        <v>2803</v>
      </c>
      <c r="BH27" s="6">
        <v>14818</v>
      </c>
      <c r="BI27" s="6">
        <v>17693</v>
      </c>
    </row>
    <row r="28" spans="1:61" x14ac:dyDescent="0.25">
      <c r="A28" s="1" t="s">
        <v>24</v>
      </c>
      <c r="B28" s="27">
        <v>253798</v>
      </c>
      <c r="C28" s="35">
        <v>6259</v>
      </c>
      <c r="D28" s="35">
        <v>2813</v>
      </c>
      <c r="E28" s="35">
        <v>14228</v>
      </c>
      <c r="F28" s="35">
        <v>24320</v>
      </c>
      <c r="G28" s="2">
        <v>257994</v>
      </c>
      <c r="H28" s="2">
        <v>10844</v>
      </c>
      <c r="I28" s="2">
        <v>3446</v>
      </c>
      <c r="J28" s="2">
        <v>14721</v>
      </c>
      <c r="K28" s="2">
        <v>24266</v>
      </c>
      <c r="L28" s="2">
        <v>266285</v>
      </c>
      <c r="M28" s="2">
        <v>13934</v>
      </c>
      <c r="N28" s="2">
        <v>3497</v>
      </c>
      <c r="O28" s="2">
        <v>15356</v>
      </c>
      <c r="P28" s="2">
        <v>24129</v>
      </c>
      <c r="Q28" s="2">
        <v>276478</v>
      </c>
      <c r="R28" s="2">
        <v>13896</v>
      </c>
      <c r="S28" s="2">
        <v>2522</v>
      </c>
      <c r="T28" s="2">
        <v>15411</v>
      </c>
      <c r="U28" s="2">
        <v>23535</v>
      </c>
      <c r="V28" s="2">
        <v>286447</v>
      </c>
      <c r="W28" s="2">
        <v>14758</v>
      </c>
      <c r="X28" s="2">
        <v>3676</v>
      </c>
      <c r="Y28" s="2">
        <v>16068</v>
      </c>
      <c r="Z28" s="2">
        <v>23932</v>
      </c>
      <c r="AA28" s="2">
        <v>299171</v>
      </c>
      <c r="AB28" s="2">
        <v>18787</v>
      </c>
      <c r="AC28" s="2">
        <v>4030</v>
      </c>
      <c r="AD28" s="2">
        <v>15158</v>
      </c>
      <c r="AE28" s="2">
        <v>23976</v>
      </c>
      <c r="AF28" s="2">
        <v>310460</v>
      </c>
      <c r="AG28" s="2">
        <v>16545</v>
      </c>
      <c r="AH28" s="2">
        <v>4344</v>
      </c>
      <c r="AI28" s="2">
        <v>15790</v>
      </c>
      <c r="AJ28" s="2">
        <v>23218</v>
      </c>
      <c r="AK28" s="3">
        <v>314084</v>
      </c>
      <c r="AL28" s="4">
        <v>12371</v>
      </c>
      <c r="AM28" s="3">
        <v>5542</v>
      </c>
      <c r="AN28" s="5">
        <v>17326</v>
      </c>
      <c r="AO28" s="3">
        <v>25685</v>
      </c>
      <c r="AP28" s="4">
        <v>318227</v>
      </c>
      <c r="AQ28" s="3">
        <v>11324</v>
      </c>
      <c r="AR28" s="5">
        <v>4173</v>
      </c>
      <c r="AS28" s="3">
        <v>17706</v>
      </c>
      <c r="AT28" s="2">
        <v>25713</v>
      </c>
      <c r="AU28" s="4">
        <v>324322</v>
      </c>
      <c r="AV28" s="3">
        <v>13688</v>
      </c>
      <c r="AW28" s="5">
        <v>4170</v>
      </c>
      <c r="AX28" s="3">
        <v>18678</v>
      </c>
      <c r="AY28" s="2">
        <v>27212</v>
      </c>
      <c r="AZ28" s="2">
        <v>332817</v>
      </c>
      <c r="BA28" s="2">
        <v>14721</v>
      </c>
      <c r="BB28" s="2">
        <v>3539</v>
      </c>
      <c r="BC28" s="2">
        <v>19878</v>
      </c>
      <c r="BD28" s="2">
        <v>27151</v>
      </c>
      <c r="BE28" s="2">
        <v>340978</v>
      </c>
      <c r="BF28" s="2">
        <v>15107</v>
      </c>
      <c r="BG28" s="2">
        <v>4068</v>
      </c>
      <c r="BH28" s="7">
        <v>19553</v>
      </c>
      <c r="BI28" s="7">
        <v>27349</v>
      </c>
    </row>
    <row r="29" spans="1:61" x14ac:dyDescent="0.25">
      <c r="A29" s="1" t="s">
        <v>25</v>
      </c>
      <c r="B29" s="27">
        <v>251560</v>
      </c>
      <c r="C29" s="35">
        <v>3494</v>
      </c>
      <c r="D29" s="35">
        <v>1541</v>
      </c>
      <c r="E29" s="35">
        <v>15624</v>
      </c>
      <c r="F29" s="35">
        <v>16213</v>
      </c>
      <c r="G29" s="2">
        <v>255590</v>
      </c>
      <c r="H29" s="2">
        <v>3972</v>
      </c>
      <c r="I29" s="2">
        <v>1689</v>
      </c>
      <c r="J29" s="2">
        <v>16341</v>
      </c>
      <c r="K29" s="2">
        <v>16487</v>
      </c>
      <c r="L29" s="2">
        <v>259965</v>
      </c>
      <c r="M29" s="2">
        <v>4669</v>
      </c>
      <c r="N29" s="2">
        <v>1918</v>
      </c>
      <c r="O29" s="2">
        <v>16969</v>
      </c>
      <c r="P29" s="2">
        <v>17455</v>
      </c>
      <c r="Q29" s="2">
        <v>265452</v>
      </c>
      <c r="R29" s="2">
        <v>4533</v>
      </c>
      <c r="S29" s="2">
        <v>1643</v>
      </c>
      <c r="T29" s="2">
        <v>17193</v>
      </c>
      <c r="U29" s="2">
        <v>16964</v>
      </c>
      <c r="V29" s="2">
        <v>270435</v>
      </c>
      <c r="W29" s="2">
        <v>4282</v>
      </c>
      <c r="X29" s="2">
        <v>2506</v>
      </c>
      <c r="Y29" s="2">
        <v>17171</v>
      </c>
      <c r="Z29" s="2">
        <v>16391</v>
      </c>
      <c r="AA29" s="2">
        <v>275088</v>
      </c>
      <c r="AB29" s="2">
        <v>4479</v>
      </c>
      <c r="AC29" s="2">
        <v>2725</v>
      </c>
      <c r="AD29" s="2">
        <v>17159</v>
      </c>
      <c r="AE29" s="2">
        <v>16994</v>
      </c>
      <c r="AF29" s="2">
        <v>281395</v>
      </c>
      <c r="AG29" s="2">
        <v>5743</v>
      </c>
      <c r="AH29" s="2">
        <v>2223</v>
      </c>
      <c r="AI29" s="2">
        <v>16396</v>
      </c>
      <c r="AJ29" s="2">
        <v>16461</v>
      </c>
      <c r="AK29" s="3">
        <v>284617</v>
      </c>
      <c r="AL29" s="4">
        <v>4309</v>
      </c>
      <c r="AM29" s="3">
        <v>1932</v>
      </c>
      <c r="AN29" s="5">
        <v>16801</v>
      </c>
      <c r="AO29" s="3">
        <v>18983</v>
      </c>
      <c r="AP29" s="5">
        <v>288272</v>
      </c>
      <c r="AQ29" s="3">
        <v>3847</v>
      </c>
      <c r="AR29" s="5">
        <v>1798</v>
      </c>
      <c r="AS29" s="3">
        <v>17492</v>
      </c>
      <c r="AT29" s="2">
        <v>18805</v>
      </c>
      <c r="AU29" s="5">
        <v>293055</v>
      </c>
      <c r="AV29" s="3">
        <v>5189</v>
      </c>
      <c r="AW29" s="5">
        <v>1786</v>
      </c>
      <c r="AX29" s="3">
        <v>18830</v>
      </c>
      <c r="AY29" s="2">
        <v>20452</v>
      </c>
      <c r="AZ29" s="2">
        <v>296793</v>
      </c>
      <c r="BA29" s="2">
        <v>5246</v>
      </c>
      <c r="BB29" s="2">
        <v>1561</v>
      </c>
      <c r="BC29" s="2">
        <v>17949</v>
      </c>
      <c r="BD29" s="2">
        <v>20861</v>
      </c>
      <c r="BE29" s="3">
        <v>299249</v>
      </c>
      <c r="BF29" s="3">
        <v>5996</v>
      </c>
      <c r="BG29" s="3">
        <v>2035</v>
      </c>
      <c r="BH29" s="6">
        <v>17307</v>
      </c>
      <c r="BI29" s="6">
        <v>21728</v>
      </c>
    </row>
    <row r="30" spans="1:61" x14ac:dyDescent="0.25">
      <c r="A30" s="1" t="s">
        <v>26</v>
      </c>
      <c r="B30" s="27">
        <v>181508</v>
      </c>
      <c r="C30" s="35">
        <v>3396</v>
      </c>
      <c r="D30" s="35">
        <v>2041</v>
      </c>
      <c r="E30" s="35">
        <v>13400</v>
      </c>
      <c r="F30" s="35">
        <v>13100</v>
      </c>
      <c r="G30" s="2">
        <v>182520</v>
      </c>
      <c r="H30" s="2">
        <v>2429</v>
      </c>
      <c r="I30" s="2">
        <v>2288</v>
      </c>
      <c r="J30" s="2">
        <v>13582</v>
      </c>
      <c r="K30" s="2">
        <v>13304</v>
      </c>
      <c r="L30" s="2">
        <v>182421</v>
      </c>
      <c r="M30" s="2">
        <v>2880</v>
      </c>
      <c r="N30" s="2">
        <v>3290</v>
      </c>
      <c r="O30" s="2">
        <v>13634</v>
      </c>
      <c r="P30" s="2">
        <v>14180</v>
      </c>
      <c r="Q30" s="2">
        <v>182927</v>
      </c>
      <c r="R30" s="2">
        <v>2664</v>
      </c>
      <c r="S30" s="2">
        <v>2493</v>
      </c>
      <c r="T30" s="2">
        <v>13050</v>
      </c>
      <c r="U30" s="2">
        <v>13713</v>
      </c>
      <c r="V30" s="2">
        <v>184394</v>
      </c>
      <c r="W30" s="2">
        <v>2899</v>
      </c>
      <c r="X30" s="2">
        <v>2920</v>
      </c>
      <c r="Y30" s="2">
        <v>13131</v>
      </c>
      <c r="Z30" s="2">
        <v>12642</v>
      </c>
      <c r="AA30" s="2">
        <v>186304</v>
      </c>
      <c r="AB30" s="2">
        <v>2733</v>
      </c>
      <c r="AC30" s="2">
        <v>2346</v>
      </c>
      <c r="AD30" s="2">
        <v>13319</v>
      </c>
      <c r="AE30" s="2">
        <v>12848</v>
      </c>
      <c r="AF30" s="2">
        <v>187527</v>
      </c>
      <c r="AG30" s="2">
        <v>2154</v>
      </c>
      <c r="AH30" s="2">
        <v>1931</v>
      </c>
      <c r="AI30" s="2">
        <v>12918</v>
      </c>
      <c r="AJ30" s="2">
        <v>12939</v>
      </c>
      <c r="AK30" s="3">
        <v>189145</v>
      </c>
      <c r="AL30" s="4">
        <v>1832</v>
      </c>
      <c r="AM30" s="3">
        <v>2058</v>
      </c>
      <c r="AN30" s="5">
        <v>13717</v>
      </c>
      <c r="AO30" s="3">
        <v>13465</v>
      </c>
      <c r="AP30" s="5">
        <v>191365</v>
      </c>
      <c r="AQ30" s="3">
        <v>1636</v>
      </c>
      <c r="AR30" s="5">
        <v>1497</v>
      </c>
      <c r="AS30" s="3">
        <v>13779</v>
      </c>
      <c r="AT30" s="2">
        <v>13283</v>
      </c>
      <c r="AU30" s="5">
        <v>193585</v>
      </c>
      <c r="AV30" s="3">
        <v>1859</v>
      </c>
      <c r="AW30" s="5">
        <v>1433</v>
      </c>
      <c r="AX30" s="3">
        <v>14219</v>
      </c>
      <c r="AY30" s="2">
        <v>14011</v>
      </c>
      <c r="AZ30" s="2">
        <v>194730</v>
      </c>
      <c r="BA30" s="2">
        <v>2160</v>
      </c>
      <c r="BB30" s="2">
        <v>1247</v>
      </c>
      <c r="BC30" s="2">
        <v>13291</v>
      </c>
      <c r="BD30" s="2">
        <v>14483</v>
      </c>
      <c r="BE30" s="3">
        <v>195846</v>
      </c>
      <c r="BF30" s="3">
        <v>2099</v>
      </c>
      <c r="BG30" s="3">
        <v>1497</v>
      </c>
      <c r="BH30" s="6">
        <v>13213</v>
      </c>
      <c r="BI30" s="6">
        <v>14070</v>
      </c>
    </row>
    <row r="31" spans="1:61" x14ac:dyDescent="0.25">
      <c r="A31" s="1" t="s">
        <v>27</v>
      </c>
      <c r="B31" s="27">
        <v>261811</v>
      </c>
      <c r="C31" s="35">
        <v>9725</v>
      </c>
      <c r="D31" s="35">
        <v>2275</v>
      </c>
      <c r="E31" s="35">
        <v>21085</v>
      </c>
      <c r="F31" s="35">
        <v>25657</v>
      </c>
      <c r="G31" s="2">
        <v>267553</v>
      </c>
      <c r="H31" s="2">
        <v>9789</v>
      </c>
      <c r="I31" s="2">
        <v>2375</v>
      </c>
      <c r="J31" s="2">
        <v>22025</v>
      </c>
      <c r="K31" s="2">
        <v>25500</v>
      </c>
      <c r="L31" s="2">
        <v>272626</v>
      </c>
      <c r="M31" s="2">
        <v>9610</v>
      </c>
      <c r="N31" s="2">
        <v>2841</v>
      </c>
      <c r="O31" s="2">
        <v>22251</v>
      </c>
      <c r="P31" s="2">
        <v>25989</v>
      </c>
      <c r="Q31" s="2">
        <v>276973</v>
      </c>
      <c r="R31" s="2">
        <v>8905</v>
      </c>
      <c r="S31" s="2">
        <v>2678</v>
      </c>
      <c r="T31" s="2">
        <v>22167</v>
      </c>
      <c r="U31" s="2">
        <v>26173</v>
      </c>
      <c r="V31" s="2">
        <v>281120</v>
      </c>
      <c r="W31" s="2">
        <v>9013</v>
      </c>
      <c r="X31" s="2">
        <v>3852</v>
      </c>
      <c r="Y31" s="2">
        <v>23272</v>
      </c>
      <c r="Z31" s="2">
        <v>26346</v>
      </c>
      <c r="AA31" s="2">
        <v>283777</v>
      </c>
      <c r="AB31" s="2">
        <v>8772</v>
      </c>
      <c r="AC31" s="2">
        <v>4164</v>
      </c>
      <c r="AD31" s="2">
        <v>23277</v>
      </c>
      <c r="AE31" s="2">
        <v>27207</v>
      </c>
      <c r="AF31" s="2">
        <v>288717</v>
      </c>
      <c r="AG31" s="2">
        <v>8557</v>
      </c>
      <c r="AH31" s="2">
        <v>3494</v>
      </c>
      <c r="AI31" s="2">
        <v>23874</v>
      </c>
      <c r="AJ31" s="2">
        <v>26096</v>
      </c>
      <c r="AK31" s="3">
        <v>293530</v>
      </c>
      <c r="AL31" s="4">
        <v>7758</v>
      </c>
      <c r="AM31" s="3">
        <v>4479</v>
      </c>
      <c r="AN31" s="5">
        <v>24736</v>
      </c>
      <c r="AO31" s="3">
        <v>26926</v>
      </c>
      <c r="AP31" s="5">
        <v>298465</v>
      </c>
      <c r="AQ31" s="3">
        <v>8241</v>
      </c>
      <c r="AR31" s="5">
        <v>4700</v>
      </c>
      <c r="AS31" s="3">
        <v>25267</v>
      </c>
      <c r="AT31" s="2">
        <v>27520</v>
      </c>
      <c r="AU31" s="5">
        <v>302538</v>
      </c>
      <c r="AV31" s="3">
        <v>8778</v>
      </c>
      <c r="AW31" s="5">
        <v>4568</v>
      </c>
      <c r="AX31" s="3">
        <v>25873</v>
      </c>
      <c r="AY31" s="2">
        <v>29411</v>
      </c>
      <c r="AZ31" s="2">
        <v>308901</v>
      </c>
      <c r="BA31" s="2">
        <v>10158</v>
      </c>
      <c r="BB31" s="2">
        <v>4661</v>
      </c>
      <c r="BC31" s="2">
        <v>26806</v>
      </c>
      <c r="BD31" s="2">
        <v>29244</v>
      </c>
      <c r="BE31" s="3">
        <v>313223</v>
      </c>
      <c r="BF31" s="3">
        <v>9694</v>
      </c>
      <c r="BG31" s="3">
        <v>5087</v>
      </c>
      <c r="BH31" s="6">
        <v>25742</v>
      </c>
      <c r="BI31" s="6">
        <v>29214</v>
      </c>
    </row>
    <row r="32" spans="1:61" x14ac:dyDescent="0.25">
      <c r="A32" s="1" t="s">
        <v>28</v>
      </c>
      <c r="B32" s="27">
        <v>182103</v>
      </c>
      <c r="C32" s="35">
        <v>1519</v>
      </c>
      <c r="D32" s="35">
        <v>860</v>
      </c>
      <c r="E32" s="35">
        <v>9995</v>
      </c>
      <c r="F32" s="35">
        <v>9708</v>
      </c>
      <c r="G32" s="2">
        <v>182882</v>
      </c>
      <c r="H32" s="2">
        <v>1328</v>
      </c>
      <c r="I32" s="2">
        <v>927</v>
      </c>
      <c r="J32" s="2">
        <v>10496</v>
      </c>
      <c r="K32" s="2">
        <v>10137</v>
      </c>
      <c r="L32" s="2">
        <v>184174</v>
      </c>
      <c r="M32" s="2">
        <v>1617</v>
      </c>
      <c r="N32" s="2">
        <v>1254</v>
      </c>
      <c r="O32" s="2">
        <v>11285</v>
      </c>
      <c r="P32" s="2">
        <v>10632</v>
      </c>
      <c r="Q32" s="2">
        <v>185860</v>
      </c>
      <c r="R32" s="2">
        <v>1411</v>
      </c>
      <c r="S32" s="2">
        <v>839</v>
      </c>
      <c r="T32" s="2">
        <v>10567</v>
      </c>
      <c r="U32" s="2">
        <v>9683</v>
      </c>
      <c r="V32" s="2">
        <v>188167</v>
      </c>
      <c r="W32" s="2">
        <v>1398</v>
      </c>
      <c r="X32" s="2">
        <v>866</v>
      </c>
      <c r="Y32" s="2">
        <v>10347</v>
      </c>
      <c r="Z32" s="2">
        <v>8982</v>
      </c>
      <c r="AA32" s="2">
        <v>189321</v>
      </c>
      <c r="AB32" s="2">
        <v>1167</v>
      </c>
      <c r="AC32" s="2">
        <v>730</v>
      </c>
      <c r="AD32" s="2">
        <v>9986</v>
      </c>
      <c r="AE32" s="2">
        <v>9551</v>
      </c>
      <c r="AF32" s="2">
        <v>191123</v>
      </c>
      <c r="AG32" s="2">
        <v>1219</v>
      </c>
      <c r="AH32" s="2">
        <v>637</v>
      </c>
      <c r="AI32" s="2">
        <v>9937</v>
      </c>
      <c r="AJ32" s="2">
        <v>8977</v>
      </c>
      <c r="AK32" s="3">
        <v>193630</v>
      </c>
      <c r="AL32" s="4">
        <v>980</v>
      </c>
      <c r="AM32" s="3">
        <v>688</v>
      </c>
      <c r="AN32" s="5">
        <v>10665</v>
      </c>
      <c r="AO32" s="3">
        <v>9926</v>
      </c>
      <c r="AP32" s="5">
        <v>195914</v>
      </c>
      <c r="AQ32" s="3">
        <v>941</v>
      </c>
      <c r="AR32" s="5">
        <v>611</v>
      </c>
      <c r="AS32" s="3">
        <v>10330</v>
      </c>
      <c r="AT32" s="2">
        <v>9574</v>
      </c>
      <c r="AU32" s="5">
        <v>198134</v>
      </c>
      <c r="AV32" s="3">
        <v>1071</v>
      </c>
      <c r="AW32" s="5">
        <v>606</v>
      </c>
      <c r="AX32" s="3">
        <v>11077</v>
      </c>
      <c r="AY32" s="2">
        <v>10483</v>
      </c>
      <c r="AZ32" s="2">
        <v>200145</v>
      </c>
      <c r="BA32" s="2">
        <v>1186</v>
      </c>
      <c r="BB32" s="2">
        <v>618</v>
      </c>
      <c r="BC32" s="2">
        <v>10972</v>
      </c>
      <c r="BD32" s="2">
        <v>10811</v>
      </c>
      <c r="BE32" s="3">
        <v>202220</v>
      </c>
      <c r="BF32" s="3">
        <v>1196</v>
      </c>
      <c r="BG32" s="3">
        <v>702</v>
      </c>
      <c r="BH32" s="6">
        <v>11101</v>
      </c>
      <c r="BI32" s="6">
        <v>10766</v>
      </c>
    </row>
    <row r="33" spans="1:61" x14ac:dyDescent="0.25">
      <c r="A33" s="1" t="s">
        <v>29</v>
      </c>
      <c r="B33" s="27">
        <v>213382</v>
      </c>
      <c r="C33" s="35">
        <v>7086</v>
      </c>
      <c r="D33" s="35">
        <v>3678</v>
      </c>
      <c r="E33" s="35">
        <v>15006</v>
      </c>
      <c r="F33" s="35">
        <v>18495</v>
      </c>
      <c r="G33" s="2">
        <v>218400</v>
      </c>
      <c r="H33" s="2">
        <v>8601</v>
      </c>
      <c r="I33" s="2">
        <v>3814</v>
      </c>
      <c r="J33" s="2">
        <v>16250</v>
      </c>
      <c r="K33" s="2">
        <v>18423</v>
      </c>
      <c r="L33" s="2">
        <v>225251</v>
      </c>
      <c r="M33" s="2">
        <v>10516</v>
      </c>
      <c r="N33" s="2">
        <v>3451</v>
      </c>
      <c r="O33" s="2">
        <v>16835</v>
      </c>
      <c r="P33" s="2">
        <v>19556</v>
      </c>
      <c r="Q33" s="2">
        <v>231893</v>
      </c>
      <c r="R33" s="2">
        <v>9828</v>
      </c>
      <c r="S33" s="2">
        <v>3633</v>
      </c>
      <c r="T33" s="2">
        <v>17463</v>
      </c>
      <c r="U33" s="2">
        <v>19642</v>
      </c>
      <c r="V33" s="2">
        <v>240495</v>
      </c>
      <c r="W33" s="2">
        <v>9807</v>
      </c>
      <c r="X33" s="2">
        <v>4819</v>
      </c>
      <c r="Y33" s="2">
        <v>20339</v>
      </c>
      <c r="Z33" s="2">
        <v>19261</v>
      </c>
      <c r="AA33" s="2">
        <v>248520</v>
      </c>
      <c r="AB33" s="2">
        <v>11650</v>
      </c>
      <c r="AC33" s="2">
        <v>7305</v>
      </c>
      <c r="AD33" s="2">
        <v>21491</v>
      </c>
      <c r="AE33" s="2">
        <v>20463</v>
      </c>
      <c r="AF33" s="2">
        <v>256012</v>
      </c>
      <c r="AG33" s="2">
        <v>10345</v>
      </c>
      <c r="AH33" s="2">
        <v>5307</v>
      </c>
      <c r="AI33" s="2">
        <v>20870</v>
      </c>
      <c r="AJ33" s="2">
        <v>20891</v>
      </c>
      <c r="AK33" s="3">
        <v>263003</v>
      </c>
      <c r="AL33" s="4">
        <v>10616</v>
      </c>
      <c r="AM33" s="3">
        <v>5590</v>
      </c>
      <c r="AN33" s="5">
        <v>21047</v>
      </c>
      <c r="AO33" s="3">
        <v>22715</v>
      </c>
      <c r="AP33" s="5">
        <v>272890</v>
      </c>
      <c r="AQ33" s="3">
        <v>12018</v>
      </c>
      <c r="AR33" s="5">
        <v>5005</v>
      </c>
      <c r="AS33" s="3">
        <v>21205</v>
      </c>
      <c r="AT33" s="2">
        <v>22137</v>
      </c>
      <c r="AU33" s="5">
        <v>284015</v>
      </c>
      <c r="AV33" s="3">
        <v>13117</v>
      </c>
      <c r="AW33" s="5">
        <v>4650</v>
      </c>
      <c r="AX33" s="3">
        <v>23142</v>
      </c>
      <c r="AY33" s="2">
        <v>24017</v>
      </c>
      <c r="AZ33" s="2">
        <v>295236</v>
      </c>
      <c r="BA33" s="2">
        <v>14457</v>
      </c>
      <c r="BB33" s="2">
        <v>3925</v>
      </c>
      <c r="BC33" s="2">
        <v>22524</v>
      </c>
      <c r="BD33" s="2">
        <v>25322</v>
      </c>
      <c r="BE33" s="3">
        <v>304854</v>
      </c>
      <c r="BF33" s="3">
        <v>13832</v>
      </c>
      <c r="BG33" s="3">
        <v>4687</v>
      </c>
      <c r="BH33" s="6">
        <v>22197</v>
      </c>
      <c r="BI33" s="6">
        <v>25228</v>
      </c>
    </row>
    <row r="34" spans="1:61" x14ac:dyDescent="0.25">
      <c r="A34" s="1" t="s">
        <v>30</v>
      </c>
      <c r="B34" s="27">
        <v>226747</v>
      </c>
      <c r="C34" s="35">
        <v>5256</v>
      </c>
      <c r="D34" s="35">
        <v>3079</v>
      </c>
      <c r="E34" s="35">
        <v>12036</v>
      </c>
      <c r="F34" s="35">
        <v>16384</v>
      </c>
      <c r="G34" s="2">
        <v>230731</v>
      </c>
      <c r="H34" s="2">
        <v>6513</v>
      </c>
      <c r="I34" s="2">
        <v>3331</v>
      </c>
      <c r="J34" s="2">
        <v>12729</v>
      </c>
      <c r="K34" s="2">
        <v>16107</v>
      </c>
      <c r="L34" s="2">
        <v>235665</v>
      </c>
      <c r="M34" s="2">
        <v>7736</v>
      </c>
      <c r="N34" s="2">
        <v>3577</v>
      </c>
      <c r="O34" s="2">
        <v>13175</v>
      </c>
      <c r="P34" s="2">
        <v>16958</v>
      </c>
      <c r="Q34" s="2">
        <v>242098</v>
      </c>
      <c r="R34" s="2">
        <v>7921</v>
      </c>
      <c r="S34" s="2">
        <v>2898</v>
      </c>
      <c r="T34" s="2">
        <v>13521</v>
      </c>
      <c r="U34" s="2">
        <v>16880</v>
      </c>
      <c r="V34" s="2">
        <v>248140</v>
      </c>
      <c r="W34" s="2">
        <v>7238</v>
      </c>
      <c r="X34" s="2">
        <v>3178</v>
      </c>
      <c r="Y34" s="2">
        <v>13807</v>
      </c>
      <c r="Z34" s="2">
        <v>16626</v>
      </c>
      <c r="AA34" s="2">
        <v>254009</v>
      </c>
      <c r="AB34" s="2">
        <v>6570</v>
      </c>
      <c r="AC34" s="2">
        <v>2843</v>
      </c>
      <c r="AD34" s="2">
        <v>14348</v>
      </c>
      <c r="AE34" s="2">
        <v>17035</v>
      </c>
      <c r="AF34" s="2">
        <v>259742</v>
      </c>
      <c r="AG34" s="2">
        <v>6779</v>
      </c>
      <c r="AH34" s="2">
        <v>2489</v>
      </c>
      <c r="AI34" s="2">
        <v>13280</v>
      </c>
      <c r="AJ34" s="2">
        <v>16750</v>
      </c>
      <c r="AK34" s="3">
        <v>262566</v>
      </c>
      <c r="AL34" s="4">
        <v>6098</v>
      </c>
      <c r="AM34" s="3">
        <v>2825</v>
      </c>
      <c r="AN34" s="5">
        <v>14353</v>
      </c>
      <c r="AO34" s="3">
        <v>18232</v>
      </c>
      <c r="AP34" s="5">
        <v>265797</v>
      </c>
      <c r="AQ34" s="3">
        <v>5823</v>
      </c>
      <c r="AR34" s="5">
        <v>2117</v>
      </c>
      <c r="AS34" s="3">
        <v>14644</v>
      </c>
      <c r="AT34" s="2">
        <v>18484</v>
      </c>
      <c r="AU34" s="5">
        <v>268020</v>
      </c>
      <c r="AV34" s="3">
        <v>7652</v>
      </c>
      <c r="AW34" s="5">
        <v>2577</v>
      </c>
      <c r="AX34" s="3">
        <v>15068</v>
      </c>
      <c r="AY34" s="2">
        <v>21120</v>
      </c>
      <c r="AZ34" s="2">
        <v>271170</v>
      </c>
      <c r="BA34" s="2">
        <v>8263</v>
      </c>
      <c r="BB34" s="2">
        <v>2449</v>
      </c>
      <c r="BC34" s="2">
        <v>15272</v>
      </c>
      <c r="BD34" s="2">
        <v>21059</v>
      </c>
      <c r="BE34" s="3">
        <v>275843</v>
      </c>
      <c r="BF34" s="3">
        <v>8701</v>
      </c>
      <c r="BG34" s="3">
        <v>2506</v>
      </c>
      <c r="BH34" s="6">
        <v>15167</v>
      </c>
      <c r="BI34" s="6">
        <v>20050</v>
      </c>
    </row>
    <row r="35" spans="1:61" x14ac:dyDescent="0.25">
      <c r="A35" s="1" t="s">
        <v>31</v>
      </c>
      <c r="B35" s="27">
        <v>283229</v>
      </c>
      <c r="C35" s="35">
        <v>8590</v>
      </c>
      <c r="D35" s="35">
        <v>5086</v>
      </c>
      <c r="E35" s="35">
        <v>26855</v>
      </c>
      <c r="F35" s="35">
        <v>29189</v>
      </c>
      <c r="G35" s="2">
        <v>287538</v>
      </c>
      <c r="H35" s="2">
        <v>8068</v>
      </c>
      <c r="I35" s="2">
        <v>5200</v>
      </c>
      <c r="J35" s="2">
        <v>27757</v>
      </c>
      <c r="K35" s="2">
        <v>30171</v>
      </c>
      <c r="L35" s="2">
        <v>291440</v>
      </c>
      <c r="M35" s="2">
        <v>8733</v>
      </c>
      <c r="N35" s="2">
        <v>6252</v>
      </c>
      <c r="O35" s="2">
        <v>28534</v>
      </c>
      <c r="P35" s="2">
        <v>31346</v>
      </c>
      <c r="Q35" s="2">
        <v>294305</v>
      </c>
      <c r="R35" s="2">
        <v>8443</v>
      </c>
      <c r="S35" s="2">
        <v>7366</v>
      </c>
      <c r="T35" s="2">
        <v>28120</v>
      </c>
      <c r="U35" s="2">
        <v>30580</v>
      </c>
      <c r="V35" s="2">
        <v>299347</v>
      </c>
      <c r="W35" s="2">
        <v>8019</v>
      </c>
      <c r="X35" s="2">
        <v>8357</v>
      </c>
      <c r="Y35" s="2">
        <v>30126</v>
      </c>
      <c r="Z35" s="2">
        <v>29215</v>
      </c>
      <c r="AA35" s="2">
        <v>302620</v>
      </c>
      <c r="AB35" s="2">
        <v>7049</v>
      </c>
      <c r="AC35" s="2">
        <v>8169</v>
      </c>
      <c r="AD35" s="2">
        <v>30737</v>
      </c>
      <c r="AE35" s="2">
        <v>30814</v>
      </c>
      <c r="AF35" s="2">
        <v>307710</v>
      </c>
      <c r="AG35" s="2">
        <v>6605</v>
      </c>
      <c r="AH35" s="2">
        <v>5897</v>
      </c>
      <c r="AI35" s="2">
        <v>29894</v>
      </c>
      <c r="AJ35" s="2">
        <v>30155</v>
      </c>
      <c r="AK35" s="3">
        <v>308312</v>
      </c>
      <c r="AL35" s="4">
        <v>5973</v>
      </c>
      <c r="AM35" s="3">
        <v>7567</v>
      </c>
      <c r="AN35" s="5">
        <v>30401</v>
      </c>
      <c r="AO35" s="3">
        <v>31868</v>
      </c>
      <c r="AP35" s="5">
        <v>310516</v>
      </c>
      <c r="AQ35" s="3">
        <v>6202</v>
      </c>
      <c r="AR35" s="5">
        <v>6100</v>
      </c>
      <c r="AS35" s="3">
        <v>29762</v>
      </c>
      <c r="AT35" s="2">
        <v>31386</v>
      </c>
      <c r="AU35" s="5">
        <v>312145</v>
      </c>
      <c r="AV35" s="3">
        <v>7005</v>
      </c>
      <c r="AW35" s="5">
        <v>7246</v>
      </c>
      <c r="AX35" s="3">
        <v>31074</v>
      </c>
      <c r="AY35" s="2">
        <v>33217</v>
      </c>
      <c r="AZ35" s="2">
        <v>314544</v>
      </c>
      <c r="BA35" s="2">
        <v>7864</v>
      </c>
      <c r="BB35" s="2">
        <v>6568</v>
      </c>
      <c r="BC35" s="2">
        <v>31237</v>
      </c>
      <c r="BD35" s="2">
        <v>33744</v>
      </c>
      <c r="BE35" s="3">
        <v>316096</v>
      </c>
      <c r="BF35" s="3">
        <v>7434</v>
      </c>
      <c r="BG35" s="3">
        <v>6634</v>
      </c>
      <c r="BH35" s="6">
        <v>30996</v>
      </c>
      <c r="BI35" s="6">
        <v>33670</v>
      </c>
    </row>
    <row r="36" spans="1:61" x14ac:dyDescent="0.25">
      <c r="A36" s="1" t="s">
        <v>32</v>
      </c>
      <c r="B36" s="27">
        <v>223132</v>
      </c>
      <c r="C36" s="35">
        <v>16797</v>
      </c>
      <c r="D36" s="35">
        <v>6159</v>
      </c>
      <c r="E36" s="35">
        <v>19232</v>
      </c>
      <c r="F36" s="35">
        <v>19576</v>
      </c>
      <c r="G36" s="2">
        <v>222829</v>
      </c>
      <c r="H36" s="2">
        <v>10237</v>
      </c>
      <c r="I36" s="2">
        <v>7371</v>
      </c>
      <c r="J36" s="2">
        <v>18526</v>
      </c>
      <c r="K36" s="2">
        <v>20359</v>
      </c>
      <c r="L36" s="2">
        <v>220619</v>
      </c>
      <c r="M36" s="2">
        <v>10841</v>
      </c>
      <c r="N36" s="2">
        <v>9048</v>
      </c>
      <c r="O36" s="2">
        <v>18429</v>
      </c>
      <c r="P36" s="2">
        <v>21008</v>
      </c>
      <c r="Q36" s="2">
        <v>218673</v>
      </c>
      <c r="R36" s="2">
        <v>10040</v>
      </c>
      <c r="S36" s="2">
        <v>7761</v>
      </c>
      <c r="T36" s="2">
        <v>18216</v>
      </c>
      <c r="U36" s="2">
        <v>21102</v>
      </c>
      <c r="V36" s="2">
        <v>216980</v>
      </c>
      <c r="W36" s="2">
        <v>10692</v>
      </c>
      <c r="X36" s="2">
        <v>9650</v>
      </c>
      <c r="Y36" s="2">
        <v>19671</v>
      </c>
      <c r="Z36" s="2">
        <v>21092</v>
      </c>
      <c r="AA36" s="2">
        <v>217187</v>
      </c>
      <c r="AB36" s="2">
        <v>11386</v>
      </c>
      <c r="AC36" s="2">
        <v>9791</v>
      </c>
      <c r="AD36" s="2">
        <v>20673</v>
      </c>
      <c r="AE36" s="2">
        <v>20672</v>
      </c>
      <c r="AF36" s="2">
        <v>219582</v>
      </c>
      <c r="AG36" s="2">
        <v>14716</v>
      </c>
      <c r="AH36" s="2">
        <v>8982</v>
      </c>
      <c r="AI36" s="2">
        <v>18879</v>
      </c>
      <c r="AJ36" s="2">
        <v>20897</v>
      </c>
      <c r="AK36" s="3">
        <v>223858</v>
      </c>
      <c r="AL36" s="4">
        <v>13419</v>
      </c>
      <c r="AM36" s="3">
        <v>7820</v>
      </c>
      <c r="AN36" s="5">
        <v>18129</v>
      </c>
      <c r="AO36" s="3">
        <v>21331</v>
      </c>
      <c r="AP36" s="5">
        <v>226841</v>
      </c>
      <c r="AQ36" s="3">
        <v>13549</v>
      </c>
      <c r="AR36" s="5">
        <v>6003</v>
      </c>
      <c r="AS36" s="3">
        <v>16646</v>
      </c>
      <c r="AT36" s="2">
        <v>22984</v>
      </c>
      <c r="AU36" s="5">
        <v>233292</v>
      </c>
      <c r="AV36" s="3">
        <v>14459</v>
      </c>
      <c r="AW36" s="5">
        <v>5573</v>
      </c>
      <c r="AX36" s="3">
        <v>17127</v>
      </c>
      <c r="AY36" s="2">
        <v>21127</v>
      </c>
      <c r="AZ36" s="2">
        <v>242299</v>
      </c>
      <c r="BA36" s="2">
        <v>16009</v>
      </c>
      <c r="BB36" s="2">
        <v>5246</v>
      </c>
      <c r="BC36" s="2">
        <v>17911</v>
      </c>
      <c r="BD36" s="2">
        <v>21184</v>
      </c>
      <c r="BE36" s="3">
        <v>247614</v>
      </c>
      <c r="BF36" s="3">
        <v>14616</v>
      </c>
      <c r="BG36" s="3">
        <v>5426</v>
      </c>
      <c r="BH36" s="6">
        <v>16564</v>
      </c>
      <c r="BI36" s="6">
        <v>21932</v>
      </c>
    </row>
    <row r="39" spans="1:61" x14ac:dyDescent="0.25">
      <c r="C39" s="36" t="s">
        <v>63</v>
      </c>
      <c r="D39" s="36" t="s">
        <v>64</v>
      </c>
      <c r="E39" s="36" t="s">
        <v>78</v>
      </c>
      <c r="F39" s="36" t="s">
        <v>76</v>
      </c>
      <c r="G39" s="36" t="s">
        <v>77</v>
      </c>
      <c r="BF39" s="37"/>
    </row>
    <row r="40" spans="1:61" x14ac:dyDescent="0.25">
      <c r="A40" s="1" t="s">
        <v>0</v>
      </c>
      <c r="B40" s="28" t="s">
        <v>62</v>
      </c>
      <c r="C40" s="36">
        <f>C4-D4</f>
        <v>312</v>
      </c>
      <c r="D40" s="36">
        <f>E4-F4</f>
        <v>78</v>
      </c>
      <c r="E40" s="28">
        <f>B4</f>
        <v>7131</v>
      </c>
      <c r="G40" s="36"/>
    </row>
    <row r="41" spans="1:61" x14ac:dyDescent="0.25">
      <c r="A41" s="1" t="s">
        <v>1</v>
      </c>
      <c r="B41" s="28" t="s">
        <v>62</v>
      </c>
      <c r="C41" s="36">
        <f t="shared" ref="C41:C72" si="0">C5-D5</f>
        <v>1871</v>
      </c>
      <c r="D41" s="36">
        <f t="shared" ref="D41:D72" si="1">E5-F5</f>
        <v>-2220</v>
      </c>
      <c r="E41" s="28">
        <f t="shared" ref="E41:E72" si="2">B5</f>
        <v>166275</v>
      </c>
      <c r="G41" s="36"/>
    </row>
    <row r="42" spans="1:61" x14ac:dyDescent="0.25">
      <c r="A42" s="1" t="s">
        <v>2</v>
      </c>
      <c r="B42" s="28" t="s">
        <v>62</v>
      </c>
      <c r="C42" s="36">
        <f t="shared" si="0"/>
        <v>4945</v>
      </c>
      <c r="D42" s="36">
        <f t="shared" si="1"/>
        <v>-2388</v>
      </c>
      <c r="E42" s="28">
        <f t="shared" si="2"/>
        <v>327541</v>
      </c>
      <c r="G42" s="36"/>
    </row>
    <row r="43" spans="1:61" x14ac:dyDescent="0.25">
      <c r="A43" s="1" t="s">
        <v>3</v>
      </c>
      <c r="B43" s="28" t="s">
        <v>62</v>
      </c>
      <c r="C43" s="36">
        <f t="shared" si="0"/>
        <v>509</v>
      </c>
      <c r="D43" s="36">
        <f t="shared" si="1"/>
        <v>130</v>
      </c>
      <c r="E43" s="28">
        <f t="shared" si="2"/>
        <v>222391</v>
      </c>
      <c r="G43" s="36"/>
    </row>
    <row r="44" spans="1:61" x14ac:dyDescent="0.25">
      <c r="A44" s="1" t="s">
        <v>4</v>
      </c>
      <c r="B44" s="28" t="s">
        <v>62</v>
      </c>
      <c r="C44" s="36">
        <f t="shared" si="0"/>
        <v>4640</v>
      </c>
      <c r="D44" s="36">
        <f t="shared" si="1"/>
        <v>-7701</v>
      </c>
      <c r="E44" s="28">
        <f t="shared" si="2"/>
        <v>270939</v>
      </c>
      <c r="G44" s="36"/>
    </row>
    <row r="45" spans="1:61" x14ac:dyDescent="0.25">
      <c r="A45" s="1" t="s">
        <v>5</v>
      </c>
      <c r="B45" s="28" t="s">
        <v>62</v>
      </c>
      <c r="C45" s="36">
        <f t="shared" si="0"/>
        <v>1117</v>
      </c>
      <c r="D45" s="36">
        <f t="shared" si="1"/>
        <v>906</v>
      </c>
      <c r="E45" s="28">
        <f t="shared" si="2"/>
        <v>299421</v>
      </c>
      <c r="G45" s="36"/>
    </row>
    <row r="46" spans="1:61" x14ac:dyDescent="0.25">
      <c r="A46" s="1" t="s">
        <v>6</v>
      </c>
      <c r="B46" s="28" t="s">
        <v>62</v>
      </c>
      <c r="C46" s="36">
        <f t="shared" si="0"/>
        <v>5141</v>
      </c>
      <c r="D46" s="36">
        <f t="shared" si="1"/>
        <v>-903</v>
      </c>
      <c r="E46" s="28">
        <f t="shared" si="2"/>
        <v>211088</v>
      </c>
      <c r="G46" s="36"/>
    </row>
    <row r="47" spans="1:61" x14ac:dyDescent="0.25">
      <c r="A47" s="1" t="s">
        <v>7</v>
      </c>
      <c r="B47" s="28" t="s">
        <v>62</v>
      </c>
      <c r="C47" s="36">
        <f t="shared" si="0"/>
        <v>2843</v>
      </c>
      <c r="D47" s="36">
        <f t="shared" si="1"/>
        <v>-3993</v>
      </c>
      <c r="E47" s="28">
        <f t="shared" si="2"/>
        <v>339052</v>
      </c>
      <c r="G47" s="36"/>
    </row>
    <row r="48" spans="1:61" x14ac:dyDescent="0.25">
      <c r="A48" s="1" t="s">
        <v>8</v>
      </c>
      <c r="B48" s="28" t="s">
        <v>62</v>
      </c>
      <c r="C48" s="36">
        <f t="shared" si="0"/>
        <v>6203</v>
      </c>
      <c r="D48" s="36">
        <f t="shared" si="1"/>
        <v>-7183</v>
      </c>
      <c r="E48" s="28">
        <f t="shared" si="2"/>
        <v>312774</v>
      </c>
      <c r="G48" s="36"/>
    </row>
    <row r="49" spans="1:7" x14ac:dyDescent="0.25">
      <c r="A49" s="1" t="s">
        <v>9</v>
      </c>
      <c r="B49" s="28" t="s">
        <v>62</v>
      </c>
      <c r="C49" s="36">
        <f t="shared" si="0"/>
        <v>2827</v>
      </c>
      <c r="D49" s="36">
        <f t="shared" si="1"/>
        <v>-2473</v>
      </c>
      <c r="E49" s="28">
        <f t="shared" si="2"/>
        <v>284779</v>
      </c>
      <c r="G49" s="36"/>
    </row>
    <row r="50" spans="1:7" x14ac:dyDescent="0.25">
      <c r="A50" s="1" t="s">
        <v>10</v>
      </c>
      <c r="B50" s="28" t="s">
        <v>62</v>
      </c>
      <c r="C50" s="36">
        <f t="shared" si="0"/>
        <v>1643</v>
      </c>
      <c r="D50" s="36">
        <f t="shared" si="1"/>
        <v>-2053</v>
      </c>
      <c r="E50" s="28">
        <f t="shared" si="2"/>
        <v>230494</v>
      </c>
      <c r="G50" s="36"/>
    </row>
    <row r="51" spans="1:7" x14ac:dyDescent="0.25">
      <c r="A51" s="1" t="s">
        <v>11</v>
      </c>
      <c r="B51" s="28" t="s">
        <v>62</v>
      </c>
      <c r="C51" s="36">
        <f t="shared" si="0"/>
        <v>2954</v>
      </c>
      <c r="D51" s="36">
        <f t="shared" si="1"/>
        <v>-4993</v>
      </c>
      <c r="E51" s="28">
        <f t="shared" si="2"/>
        <v>216512</v>
      </c>
      <c r="G51" s="36"/>
    </row>
    <row r="52" spans="1:7" x14ac:dyDescent="0.25">
      <c r="A52" s="1" t="s">
        <v>12</v>
      </c>
      <c r="B52" s="28" t="s">
        <v>62</v>
      </c>
      <c r="C52" s="36">
        <f t="shared" si="0"/>
        <v>1740</v>
      </c>
      <c r="D52" s="36">
        <f t="shared" si="1"/>
        <v>-2749</v>
      </c>
      <c r="E52" s="28">
        <f t="shared" si="2"/>
        <v>173292</v>
      </c>
      <c r="G52" s="36"/>
    </row>
    <row r="53" spans="1:7" x14ac:dyDescent="0.25">
      <c r="A53" s="1" t="s">
        <v>13</v>
      </c>
      <c r="B53" s="28" t="s">
        <v>62</v>
      </c>
      <c r="C53" s="36">
        <f t="shared" si="0"/>
        <v>4807</v>
      </c>
      <c r="D53" s="36">
        <f t="shared" si="1"/>
        <v>-5588</v>
      </c>
      <c r="E53" s="28">
        <f t="shared" si="2"/>
        <v>229271</v>
      </c>
      <c r="G53" s="36"/>
    </row>
    <row r="54" spans="1:7" x14ac:dyDescent="0.25">
      <c r="A54" s="1" t="s">
        <v>14</v>
      </c>
      <c r="B54" s="28" t="s">
        <v>62</v>
      </c>
      <c r="C54" s="36">
        <f t="shared" si="0"/>
        <v>3861</v>
      </c>
      <c r="D54" s="36">
        <f t="shared" si="1"/>
        <v>-566</v>
      </c>
      <c r="E54" s="28">
        <f t="shared" si="2"/>
        <v>221109</v>
      </c>
      <c r="G54" s="36"/>
    </row>
    <row r="55" spans="1:7" x14ac:dyDescent="0.25">
      <c r="A55" s="1" t="s">
        <v>15</v>
      </c>
      <c r="B55" s="28" t="s">
        <v>62</v>
      </c>
      <c r="C55" s="36">
        <f t="shared" si="0"/>
        <v>463</v>
      </c>
      <c r="D55" s="36">
        <f t="shared" si="1"/>
        <v>697</v>
      </c>
      <c r="E55" s="28">
        <f t="shared" si="2"/>
        <v>226990</v>
      </c>
      <c r="G55" s="36"/>
    </row>
    <row r="56" spans="1:7" x14ac:dyDescent="0.25">
      <c r="A56" s="1" t="s">
        <v>16</v>
      </c>
      <c r="B56" s="28" t="s">
        <v>62</v>
      </c>
      <c r="C56" s="36">
        <f t="shared" si="0"/>
        <v>2878</v>
      </c>
      <c r="D56" s="36">
        <f t="shared" si="1"/>
        <v>-1293</v>
      </c>
      <c r="E56" s="28">
        <f t="shared" si="2"/>
        <v>251430</v>
      </c>
      <c r="G56" s="36"/>
    </row>
    <row r="57" spans="1:7" x14ac:dyDescent="0.25">
      <c r="A57" s="1" t="s">
        <v>17</v>
      </c>
      <c r="B57" s="28" t="s">
        <v>62</v>
      </c>
      <c r="C57" s="36">
        <f t="shared" si="0"/>
        <v>5487</v>
      </c>
      <c r="D57" s="36">
        <f t="shared" si="1"/>
        <v>-3610</v>
      </c>
      <c r="E57" s="28">
        <f t="shared" si="2"/>
        <v>223776</v>
      </c>
      <c r="G57" s="36"/>
    </row>
    <row r="58" spans="1:7" x14ac:dyDescent="0.25">
      <c r="A58" s="1" t="s">
        <v>18</v>
      </c>
      <c r="B58" s="28" t="s">
        <v>62</v>
      </c>
      <c r="C58" s="36">
        <f t="shared" si="0"/>
        <v>2902</v>
      </c>
      <c r="D58" s="36">
        <f t="shared" si="1"/>
        <v>-1260</v>
      </c>
      <c r="E58" s="28">
        <f t="shared" si="2"/>
        <v>183477</v>
      </c>
      <c r="G58" s="36"/>
    </row>
    <row r="59" spans="1:7" x14ac:dyDescent="0.25">
      <c r="A59" s="1" t="s">
        <v>19</v>
      </c>
      <c r="B59" s="28" t="s">
        <v>62</v>
      </c>
      <c r="C59" s="36">
        <f t="shared" si="0"/>
        <v>3971</v>
      </c>
      <c r="D59" s="36">
        <f t="shared" si="1"/>
        <v>-1988</v>
      </c>
      <c r="E59" s="28">
        <f t="shared" si="2"/>
        <v>168375</v>
      </c>
      <c r="G59" s="36"/>
    </row>
    <row r="60" spans="1:7" x14ac:dyDescent="0.25">
      <c r="A60" s="1" t="s">
        <v>20</v>
      </c>
      <c r="B60" s="28" t="s">
        <v>62</v>
      </c>
      <c r="C60" s="36">
        <f t="shared" si="0"/>
        <v>2119</v>
      </c>
      <c r="D60" s="36">
        <f t="shared" si="1"/>
        <v>-154</v>
      </c>
      <c r="E60" s="28">
        <f t="shared" si="2"/>
        <v>152489</v>
      </c>
      <c r="G60" s="36"/>
    </row>
    <row r="61" spans="1:7" x14ac:dyDescent="0.25">
      <c r="A61" s="1" t="s">
        <v>21</v>
      </c>
      <c r="B61" s="28" t="s">
        <v>62</v>
      </c>
      <c r="C61" s="36">
        <f t="shared" si="0"/>
        <v>5313</v>
      </c>
      <c r="D61" s="36">
        <f t="shared" si="1"/>
        <v>-5422</v>
      </c>
      <c r="E61" s="28">
        <f t="shared" si="2"/>
        <v>277620</v>
      </c>
      <c r="G61" s="36"/>
    </row>
    <row r="62" spans="1:7" x14ac:dyDescent="0.25">
      <c r="A62" s="1" t="s">
        <v>22</v>
      </c>
      <c r="B62" s="28" t="s">
        <v>62</v>
      </c>
      <c r="C62" s="36">
        <f t="shared" si="0"/>
        <v>3693</v>
      </c>
      <c r="D62" s="36">
        <f t="shared" si="1"/>
        <v>-3392</v>
      </c>
      <c r="E62" s="28">
        <f t="shared" si="2"/>
        <v>254930</v>
      </c>
      <c r="G62" s="36"/>
    </row>
    <row r="63" spans="1:7" x14ac:dyDescent="0.25">
      <c r="A63" s="1" t="s">
        <v>23</v>
      </c>
      <c r="B63" s="28" t="s">
        <v>62</v>
      </c>
      <c r="C63" s="36">
        <f t="shared" si="0"/>
        <v>3025</v>
      </c>
      <c r="D63" s="36">
        <f t="shared" si="1"/>
        <v>-1626</v>
      </c>
      <c r="E63" s="28">
        <f t="shared" si="2"/>
        <v>190583</v>
      </c>
      <c r="G63" s="36"/>
    </row>
    <row r="64" spans="1:7" x14ac:dyDescent="0.25">
      <c r="A64" s="1" t="s">
        <v>24</v>
      </c>
      <c r="B64" s="28" t="s">
        <v>62</v>
      </c>
      <c r="C64" s="36">
        <f t="shared" si="0"/>
        <v>3446</v>
      </c>
      <c r="D64" s="36">
        <f t="shared" si="1"/>
        <v>-10092</v>
      </c>
      <c r="E64" s="28">
        <f t="shared" si="2"/>
        <v>253798</v>
      </c>
      <c r="G64" s="36"/>
    </row>
    <row r="65" spans="1:7" x14ac:dyDescent="0.25">
      <c r="A65" s="1" t="s">
        <v>25</v>
      </c>
      <c r="B65" s="28" t="s">
        <v>62</v>
      </c>
      <c r="C65" s="36">
        <f t="shared" si="0"/>
        <v>1953</v>
      </c>
      <c r="D65" s="36">
        <f t="shared" si="1"/>
        <v>-589</v>
      </c>
      <c r="E65" s="28">
        <f t="shared" si="2"/>
        <v>251560</v>
      </c>
      <c r="G65" s="36"/>
    </row>
    <row r="66" spans="1:7" x14ac:dyDescent="0.25">
      <c r="A66" s="1" t="s">
        <v>26</v>
      </c>
      <c r="B66" s="28" t="s">
        <v>62</v>
      </c>
      <c r="C66" s="36">
        <f t="shared" si="0"/>
        <v>1355</v>
      </c>
      <c r="D66" s="36">
        <f t="shared" si="1"/>
        <v>300</v>
      </c>
      <c r="E66" s="28">
        <f t="shared" si="2"/>
        <v>181508</v>
      </c>
      <c r="G66" s="36"/>
    </row>
    <row r="67" spans="1:7" x14ac:dyDescent="0.25">
      <c r="A67" s="1" t="s">
        <v>27</v>
      </c>
      <c r="B67" s="28" t="s">
        <v>62</v>
      </c>
      <c r="C67" s="36">
        <f t="shared" si="0"/>
        <v>7450</v>
      </c>
      <c r="D67" s="36">
        <f t="shared" si="1"/>
        <v>-4572</v>
      </c>
      <c r="E67" s="28">
        <f t="shared" si="2"/>
        <v>261811</v>
      </c>
      <c r="G67" s="36"/>
    </row>
    <row r="68" spans="1:7" x14ac:dyDescent="0.25">
      <c r="A68" s="1" t="s">
        <v>28</v>
      </c>
      <c r="B68" s="28" t="s">
        <v>62</v>
      </c>
      <c r="C68" s="36">
        <f t="shared" si="0"/>
        <v>659</v>
      </c>
      <c r="D68" s="36">
        <f t="shared" si="1"/>
        <v>287</v>
      </c>
      <c r="E68" s="28">
        <f t="shared" si="2"/>
        <v>182103</v>
      </c>
      <c r="G68" s="36"/>
    </row>
    <row r="69" spans="1:7" x14ac:dyDescent="0.25">
      <c r="A69" s="1" t="s">
        <v>29</v>
      </c>
      <c r="B69" s="28" t="s">
        <v>62</v>
      </c>
      <c r="C69" s="36">
        <f t="shared" si="0"/>
        <v>3408</v>
      </c>
      <c r="D69" s="36">
        <f t="shared" si="1"/>
        <v>-3489</v>
      </c>
      <c r="E69" s="28">
        <f t="shared" si="2"/>
        <v>213382</v>
      </c>
      <c r="G69" s="36"/>
    </row>
    <row r="70" spans="1:7" x14ac:dyDescent="0.25">
      <c r="A70" s="1" t="s">
        <v>30</v>
      </c>
      <c r="B70" s="28" t="s">
        <v>62</v>
      </c>
      <c r="C70" s="36">
        <f t="shared" si="0"/>
        <v>2177</v>
      </c>
      <c r="D70" s="36">
        <f t="shared" si="1"/>
        <v>-4348</v>
      </c>
      <c r="E70" s="28">
        <f t="shared" si="2"/>
        <v>226747</v>
      </c>
      <c r="G70" s="36"/>
    </row>
    <row r="71" spans="1:7" x14ac:dyDescent="0.25">
      <c r="A71" s="1" t="s">
        <v>31</v>
      </c>
      <c r="B71" s="28" t="s">
        <v>62</v>
      </c>
      <c r="C71" s="36">
        <f t="shared" si="0"/>
        <v>3504</v>
      </c>
      <c r="D71" s="36">
        <f t="shared" si="1"/>
        <v>-2334</v>
      </c>
      <c r="E71" s="28">
        <f t="shared" si="2"/>
        <v>283229</v>
      </c>
      <c r="G71" s="36"/>
    </row>
    <row r="72" spans="1:7" x14ac:dyDescent="0.25">
      <c r="A72" s="1" t="s">
        <v>32</v>
      </c>
      <c r="B72" s="28" t="s">
        <v>62</v>
      </c>
      <c r="C72" s="36">
        <f t="shared" si="0"/>
        <v>10638</v>
      </c>
      <c r="D72" s="36">
        <f t="shared" si="1"/>
        <v>-344</v>
      </c>
      <c r="E72" s="28">
        <f t="shared" si="2"/>
        <v>223132</v>
      </c>
      <c r="G72" s="36"/>
    </row>
    <row r="73" spans="1:7" x14ac:dyDescent="0.25">
      <c r="A73" s="1" t="s">
        <v>0</v>
      </c>
      <c r="B73" s="28" t="s">
        <v>65</v>
      </c>
      <c r="C73" s="36">
        <f ca="1">OFFSET($C$4,$G73-1,5*$F73)-OFFSET($D$4,$G73-1,5*$F73)</f>
        <v>384</v>
      </c>
      <c r="D73" s="36">
        <f ca="1">OFFSET($E$4,$G73-1,5*$F73)-OFFSET($F$4,$G73-1,5*$F73)</f>
        <v>90</v>
      </c>
      <c r="E73" s="36">
        <f ca="1">OFFSET($B$4,$G73-1,5*$F73)</f>
        <v>7254</v>
      </c>
      <c r="F73" s="36">
        <v>1</v>
      </c>
      <c r="G73" s="36">
        <f>COUNT($F$73:F73)</f>
        <v>1</v>
      </c>
    </row>
    <row r="74" spans="1:7" x14ac:dyDescent="0.25">
      <c r="A74" s="1" t="s">
        <v>1</v>
      </c>
      <c r="B74" s="28" t="s">
        <v>65</v>
      </c>
      <c r="C74" s="36">
        <f ca="1">OFFSET($C$4,$G74-1,5*$F74)-OFFSET($D$4,$G74-1,5*$F74)</f>
        <v>1668</v>
      </c>
      <c r="D74" s="36">
        <f ca="1">OFFSET($E$4,$G74-1,5*$F74)-OFFSET($F$4,$G74-1,5*$F74)</f>
        <v>-2095</v>
      </c>
      <c r="E74" s="36">
        <f t="shared" ref="E74:E137" ca="1" si="3">OFFSET($B$4,$G74-1,5*$F74)</f>
        <v>167157</v>
      </c>
      <c r="F74" s="36">
        <v>1</v>
      </c>
      <c r="G74" s="36">
        <f>COUNT($F$73:F74)</f>
        <v>2</v>
      </c>
    </row>
    <row r="75" spans="1:7" x14ac:dyDescent="0.25">
      <c r="A75" s="1" t="s">
        <v>2</v>
      </c>
      <c r="B75" s="28" t="s">
        <v>65</v>
      </c>
      <c r="C75" s="36">
        <f ca="1">OFFSET($C$4,$G75-1,5*$F75)-OFFSET($D$4,$G75-1,5*$F75)</f>
        <v>3183</v>
      </c>
      <c r="D75" s="36">
        <f ca="1">OFFSET($E$4,$G75-1,5*$F75)-OFFSET($F$4,$G75-1,5*$F75)</f>
        <v>-1538</v>
      </c>
      <c r="E75" s="36">
        <f t="shared" ca="1" si="3"/>
        <v>330801</v>
      </c>
      <c r="F75" s="36">
        <v>1</v>
      </c>
      <c r="G75" s="36">
        <f>COUNT($F$73:F75)</f>
        <v>3</v>
      </c>
    </row>
    <row r="76" spans="1:7" x14ac:dyDescent="0.25">
      <c r="A76" s="1" t="s">
        <v>3</v>
      </c>
      <c r="B76" s="28" t="s">
        <v>65</v>
      </c>
      <c r="C76" s="36">
        <f ca="1">OFFSET($C$4,$G76-1,5*$F76)-OFFSET($D$4,$G76-1,5*$F76)</f>
        <v>564</v>
      </c>
      <c r="D76" s="36">
        <f ca="1">OFFSET($E$4,$G76-1,5*$F76)-OFFSET($F$4,$G76-1,5*$F76)</f>
        <v>-476</v>
      </c>
      <c r="E76" s="36">
        <f t="shared" ca="1" si="3"/>
        <v>223280</v>
      </c>
      <c r="F76" s="36">
        <v>1</v>
      </c>
      <c r="G76" s="36">
        <f>COUNT($F$73:F76)</f>
        <v>4</v>
      </c>
    </row>
    <row r="77" spans="1:7" x14ac:dyDescent="0.25">
      <c r="A77" s="1" t="s">
        <v>4</v>
      </c>
      <c r="B77" s="28" t="s">
        <v>65</v>
      </c>
      <c r="C77" s="36">
        <f ca="1">OFFSET($C$4,$G77-1,5*$F77)-OFFSET($D$4,$G77-1,5*$F77)</f>
        <v>6187</v>
      </c>
      <c r="D77" s="36">
        <f ca="1">OFFSET($E$4,$G77-1,5*$F77)-OFFSET($F$4,$G77-1,5*$F77)</f>
        <v>-6513</v>
      </c>
      <c r="E77" s="36">
        <f t="shared" ca="1" si="3"/>
        <v>276504</v>
      </c>
      <c r="F77" s="36">
        <v>1</v>
      </c>
      <c r="G77" s="36">
        <f>COUNT($F$73:F77)</f>
        <v>5</v>
      </c>
    </row>
    <row r="78" spans="1:7" x14ac:dyDescent="0.25">
      <c r="A78" s="1" t="s">
        <v>5</v>
      </c>
      <c r="B78" s="28" t="s">
        <v>65</v>
      </c>
      <c r="C78" s="36">
        <f ca="1">OFFSET($C$4,$G78-1,5*$F78)-OFFSET($D$4,$G78-1,5*$F78)</f>
        <v>765</v>
      </c>
      <c r="D78" s="36">
        <f ca="1">OFFSET($E$4,$G78-1,5*$F78)-OFFSET($F$4,$G78-1,5*$F78)</f>
        <v>471</v>
      </c>
      <c r="E78" s="36">
        <f t="shared" ca="1" si="3"/>
        <v>300963</v>
      </c>
      <c r="F78" s="36">
        <v>1</v>
      </c>
      <c r="G78" s="36">
        <f>COUNT($F$73:F78)</f>
        <v>6</v>
      </c>
    </row>
    <row r="79" spans="1:7" x14ac:dyDescent="0.25">
      <c r="A79" s="1" t="s">
        <v>6</v>
      </c>
      <c r="B79" s="28" t="s">
        <v>65</v>
      </c>
      <c r="C79" s="36">
        <f ca="1">OFFSET($C$4,$G79-1,5*$F79)-OFFSET($D$4,$G79-1,5*$F79)</f>
        <v>1775</v>
      </c>
      <c r="D79" s="36">
        <f ca="1">OFFSET($E$4,$G79-1,5*$F79)-OFFSET($F$4,$G79-1,5*$F79)</f>
        <v>-1373</v>
      </c>
      <c r="E79" s="36">
        <f t="shared" ca="1" si="3"/>
        <v>211032</v>
      </c>
      <c r="F79" s="36">
        <v>1</v>
      </c>
      <c r="G79" s="36">
        <f>COUNT($F$73:F79)</f>
        <v>7</v>
      </c>
    </row>
    <row r="80" spans="1:7" x14ac:dyDescent="0.25">
      <c r="A80" s="1" t="s">
        <v>7</v>
      </c>
      <c r="B80" s="28" t="s">
        <v>65</v>
      </c>
      <c r="C80" s="36">
        <f ca="1">OFFSET($C$4,$G80-1,5*$F80)-OFFSET($D$4,$G80-1,5*$F80)</f>
        <v>1253</v>
      </c>
      <c r="D80" s="36">
        <f ca="1">OFFSET($E$4,$G80-1,5*$F80)-OFFSET($F$4,$G80-1,5*$F80)</f>
        <v>-2899</v>
      </c>
      <c r="E80" s="36">
        <f t="shared" ca="1" si="3"/>
        <v>340449</v>
      </c>
      <c r="F80" s="36">
        <v>1</v>
      </c>
      <c r="G80" s="36">
        <f>COUNT($F$73:F80)</f>
        <v>8</v>
      </c>
    </row>
    <row r="81" spans="1:7" x14ac:dyDescent="0.25">
      <c r="A81" s="1" t="s">
        <v>8</v>
      </c>
      <c r="B81" s="28" t="s">
        <v>65</v>
      </c>
      <c r="C81" s="36">
        <f ca="1">OFFSET($C$4,$G81-1,5*$F81)-OFFSET($D$4,$G81-1,5*$F81)</f>
        <v>5358</v>
      </c>
      <c r="D81" s="36">
        <f ca="1">OFFSET($E$4,$G81-1,5*$F81)-OFFSET($F$4,$G81-1,5*$F81)</f>
        <v>-6799</v>
      </c>
      <c r="E81" s="36">
        <f t="shared" ca="1" si="3"/>
        <v>315329</v>
      </c>
      <c r="F81" s="36">
        <v>1</v>
      </c>
      <c r="G81" s="36">
        <f>COUNT($F$73:F81)</f>
        <v>9</v>
      </c>
    </row>
    <row r="82" spans="1:7" x14ac:dyDescent="0.25">
      <c r="A82" s="1" t="s">
        <v>9</v>
      </c>
      <c r="B82" s="28" t="s">
        <v>65</v>
      </c>
      <c r="C82" s="36">
        <f ca="1">OFFSET($C$4,$G82-1,5*$F82)-OFFSET($D$4,$G82-1,5*$F82)</f>
        <v>1563</v>
      </c>
      <c r="D82" s="36">
        <f ca="1">OFFSET($E$4,$G82-1,5*$F82)-OFFSET($F$4,$G82-1,5*$F82)</f>
        <v>-1290</v>
      </c>
      <c r="E82" s="36">
        <f t="shared" ca="1" si="3"/>
        <v>287429</v>
      </c>
      <c r="F82" s="36">
        <v>1</v>
      </c>
      <c r="G82" s="36">
        <f>COUNT($F$73:F82)</f>
        <v>10</v>
      </c>
    </row>
    <row r="83" spans="1:7" x14ac:dyDescent="0.25">
      <c r="A83" s="1" t="s">
        <v>10</v>
      </c>
      <c r="B83" s="28" t="s">
        <v>65</v>
      </c>
      <c r="C83" s="36">
        <f ca="1">OFFSET($C$4,$G83-1,5*$F83)-OFFSET($D$4,$G83-1,5*$F83)</f>
        <v>1794</v>
      </c>
      <c r="D83" s="36">
        <f ca="1">OFFSET($E$4,$G83-1,5*$F83)-OFFSET($F$4,$G83-1,5*$F83)</f>
        <v>-2409</v>
      </c>
      <c r="E83" s="36">
        <f t="shared" ca="1" si="3"/>
        <v>233990</v>
      </c>
      <c r="F83" s="36">
        <v>1</v>
      </c>
      <c r="G83" s="36">
        <f>COUNT($F$73:F83)</f>
        <v>11</v>
      </c>
    </row>
    <row r="84" spans="1:7" x14ac:dyDescent="0.25">
      <c r="A84" s="1" t="s">
        <v>11</v>
      </c>
      <c r="B84" s="28" t="s">
        <v>65</v>
      </c>
      <c r="C84" s="36">
        <f ca="1">OFFSET($C$4,$G84-1,5*$F84)-OFFSET($D$4,$G84-1,5*$F84)</f>
        <v>2852</v>
      </c>
      <c r="D84" s="36">
        <f ca="1">OFFSET($E$4,$G84-1,5*$F84)-OFFSET($F$4,$G84-1,5*$F84)</f>
        <v>-4190</v>
      </c>
      <c r="E84" s="36">
        <f t="shared" ca="1" si="3"/>
        <v>220193</v>
      </c>
      <c r="F84" s="36">
        <v>1</v>
      </c>
      <c r="G84" s="36">
        <f>COUNT($F$73:F84)</f>
        <v>12</v>
      </c>
    </row>
    <row r="85" spans="1:7" x14ac:dyDescent="0.25">
      <c r="A85" s="1" t="s">
        <v>12</v>
      </c>
      <c r="B85" s="28" t="s">
        <v>65</v>
      </c>
      <c r="C85" s="36">
        <f ca="1">OFFSET($C$4,$G85-1,5*$F85)-OFFSET($D$4,$G85-1,5*$F85)</f>
        <v>1322</v>
      </c>
      <c r="D85" s="36">
        <f ca="1">OFFSET($E$4,$G85-1,5*$F85)-OFFSET($F$4,$G85-1,5*$F85)</f>
        <v>-2482</v>
      </c>
      <c r="E85" s="36">
        <f t="shared" ca="1" si="3"/>
        <v>174675</v>
      </c>
      <c r="F85" s="36">
        <v>1</v>
      </c>
      <c r="G85" s="36">
        <f>COUNT($F$73:F85)</f>
        <v>13</v>
      </c>
    </row>
    <row r="86" spans="1:7" x14ac:dyDescent="0.25">
      <c r="A86" s="1" t="s">
        <v>13</v>
      </c>
      <c r="B86" s="28" t="s">
        <v>65</v>
      </c>
      <c r="C86" s="36">
        <f ca="1">OFFSET($C$4,$G86-1,5*$F86)-OFFSET($D$4,$G86-1,5*$F86)</f>
        <v>4812</v>
      </c>
      <c r="D86" s="36">
        <f ca="1">OFFSET($E$4,$G86-1,5*$F86)-OFFSET($F$4,$G86-1,5*$F86)</f>
        <v>-4569</v>
      </c>
      <c r="E86" s="36">
        <f t="shared" ca="1" si="3"/>
        <v>233174</v>
      </c>
      <c r="F86" s="36">
        <v>1</v>
      </c>
      <c r="G86" s="36">
        <f>COUNT($F$73:F86)</f>
        <v>14</v>
      </c>
    </row>
    <row r="87" spans="1:7" x14ac:dyDescent="0.25">
      <c r="A87" s="1" t="s">
        <v>14</v>
      </c>
      <c r="B87" s="28" t="s">
        <v>65</v>
      </c>
      <c r="C87" s="36">
        <f ca="1">OFFSET($C$4,$G87-1,5*$F87)-OFFSET($D$4,$G87-1,5*$F87)</f>
        <v>2613</v>
      </c>
      <c r="D87" s="36">
        <f ca="1">OFFSET($E$4,$G87-1,5*$F87)-OFFSET($F$4,$G87-1,5*$F87)</f>
        <v>-1852</v>
      </c>
      <c r="E87" s="36">
        <f t="shared" ca="1" si="3"/>
        <v>223632</v>
      </c>
      <c r="F87" s="36">
        <v>1</v>
      </c>
      <c r="G87" s="36">
        <f>COUNT($F$73:F87)</f>
        <v>15</v>
      </c>
    </row>
    <row r="88" spans="1:7" x14ac:dyDescent="0.25">
      <c r="A88" s="1" t="s">
        <v>15</v>
      </c>
      <c r="B88" s="28" t="s">
        <v>65</v>
      </c>
      <c r="C88" s="36">
        <f ca="1">OFFSET($C$4,$G88-1,5*$F88)-OFFSET($D$4,$G88-1,5*$F88)</f>
        <v>333</v>
      </c>
      <c r="D88" s="36">
        <f ca="1">OFFSET($E$4,$G88-1,5*$F88)-OFFSET($F$4,$G88-1,5*$F88)</f>
        <v>760</v>
      </c>
      <c r="E88" s="36">
        <f t="shared" ca="1" si="3"/>
        <v>228198</v>
      </c>
      <c r="F88" s="36">
        <v>1</v>
      </c>
      <c r="G88" s="36">
        <f>COUNT($F$73:F88)</f>
        <v>16</v>
      </c>
    </row>
    <row r="89" spans="1:7" x14ac:dyDescent="0.25">
      <c r="A89" s="1" t="s">
        <v>16</v>
      </c>
      <c r="B89" s="28" t="s">
        <v>65</v>
      </c>
      <c r="C89" s="36">
        <f ca="1">OFFSET($C$4,$G89-1,5*$F89)-OFFSET($D$4,$G89-1,5*$F89)</f>
        <v>2439</v>
      </c>
      <c r="D89" s="36">
        <f ca="1">OFFSET($E$4,$G89-1,5*$F89)-OFFSET($F$4,$G89-1,5*$F89)</f>
        <v>-1016</v>
      </c>
      <c r="E89" s="36">
        <f t="shared" ca="1" si="3"/>
        <v>254387</v>
      </c>
      <c r="F89" s="36">
        <v>1</v>
      </c>
      <c r="G89" s="36">
        <f>COUNT($F$73:F89)</f>
        <v>17</v>
      </c>
    </row>
    <row r="90" spans="1:7" x14ac:dyDescent="0.25">
      <c r="A90" s="1" t="s">
        <v>17</v>
      </c>
      <c r="B90" s="28" t="s">
        <v>65</v>
      </c>
      <c r="C90" s="36">
        <f ca="1">OFFSET($C$4,$G90-1,5*$F90)-OFFSET($D$4,$G90-1,5*$F90)</f>
        <v>4814</v>
      </c>
      <c r="D90" s="36">
        <f ca="1">OFFSET($E$4,$G90-1,5*$F90)-OFFSET($F$4,$G90-1,5*$F90)</f>
        <v>-3075</v>
      </c>
      <c r="E90" s="36">
        <f t="shared" ca="1" si="3"/>
        <v>228126</v>
      </c>
      <c r="F90" s="36">
        <v>1</v>
      </c>
      <c r="G90" s="36">
        <f>COUNT($F$73:F90)</f>
        <v>18</v>
      </c>
    </row>
    <row r="91" spans="1:7" x14ac:dyDescent="0.25">
      <c r="A91" s="1" t="s">
        <v>18</v>
      </c>
      <c r="B91" s="28" t="s">
        <v>65</v>
      </c>
      <c r="C91" s="36">
        <f ca="1">OFFSET($C$4,$G91-1,5*$F91)-OFFSET($D$4,$G91-1,5*$F91)</f>
        <v>2684</v>
      </c>
      <c r="D91" s="36">
        <f ca="1">OFFSET($E$4,$G91-1,5*$F91)-OFFSET($F$4,$G91-1,5*$F91)</f>
        <v>-1891</v>
      </c>
      <c r="E91" s="36">
        <f t="shared" ca="1" si="3"/>
        <v>185283</v>
      </c>
      <c r="F91" s="36">
        <v>1</v>
      </c>
      <c r="G91" s="36">
        <f>COUNT($F$73:F91)</f>
        <v>19</v>
      </c>
    </row>
    <row r="92" spans="1:7" x14ac:dyDescent="0.25">
      <c r="A92" s="1" t="s">
        <v>19</v>
      </c>
      <c r="B92" s="28" t="s">
        <v>65</v>
      </c>
      <c r="C92" s="36">
        <f ca="1">OFFSET($C$4,$G92-1,5*$F92)-OFFSET($D$4,$G92-1,5*$F92)</f>
        <v>-2051</v>
      </c>
      <c r="D92" s="36">
        <f ca="1">OFFSET($E$4,$G92-1,5*$F92)-OFFSET($F$4,$G92-1,5*$F92)</f>
        <v>-1817</v>
      </c>
      <c r="E92" s="36">
        <f t="shared" ca="1" si="3"/>
        <v>165245</v>
      </c>
      <c r="F92" s="36">
        <v>1</v>
      </c>
      <c r="G92" s="36">
        <f>COUNT($F$73:F92)</f>
        <v>20</v>
      </c>
    </row>
    <row r="93" spans="1:7" x14ac:dyDescent="0.25">
      <c r="A93" s="1" t="s">
        <v>20</v>
      </c>
      <c r="B93" s="28" t="s">
        <v>65</v>
      </c>
      <c r="C93" s="36">
        <f ca="1">OFFSET($C$4,$G93-1,5*$F93)-OFFSET($D$4,$G93-1,5*$F93)</f>
        <v>1399</v>
      </c>
      <c r="D93" s="36">
        <f ca="1">OFFSET($E$4,$G93-1,5*$F93)-OFFSET($F$4,$G93-1,5*$F93)</f>
        <v>381</v>
      </c>
      <c r="E93" s="36">
        <f t="shared" ca="1" si="3"/>
        <v>153667</v>
      </c>
      <c r="F93" s="36">
        <v>1</v>
      </c>
      <c r="G93" s="36">
        <f>COUNT($F$73:F93)</f>
        <v>21</v>
      </c>
    </row>
    <row r="94" spans="1:7" x14ac:dyDescent="0.25">
      <c r="A94" s="1" t="s">
        <v>21</v>
      </c>
      <c r="B94" s="28" t="s">
        <v>65</v>
      </c>
      <c r="C94" s="36">
        <f ca="1">OFFSET($C$4,$G94-1,5*$F94)-OFFSET($D$4,$G94-1,5*$F94)</f>
        <v>4401</v>
      </c>
      <c r="D94" s="36">
        <f ca="1">OFFSET($E$4,$G94-1,5*$F94)-OFFSET($F$4,$G94-1,5*$F94)</f>
        <v>-5269</v>
      </c>
      <c r="E94" s="36">
        <f t="shared" ca="1" si="3"/>
        <v>280524</v>
      </c>
      <c r="F94" s="36">
        <v>1</v>
      </c>
      <c r="G94" s="36">
        <f>COUNT($F$73:F94)</f>
        <v>22</v>
      </c>
    </row>
    <row r="95" spans="1:7" x14ac:dyDescent="0.25">
      <c r="A95" s="1" t="s">
        <v>22</v>
      </c>
      <c r="B95" s="28" t="s">
        <v>65</v>
      </c>
      <c r="C95" s="36">
        <f ca="1">OFFSET($C$4,$G95-1,5*$F95)-OFFSET($D$4,$G95-1,5*$F95)</f>
        <v>3248</v>
      </c>
      <c r="D95" s="36">
        <f ca="1">OFFSET($E$4,$G95-1,5*$F95)-OFFSET($F$4,$G95-1,5*$F95)</f>
        <v>-2898</v>
      </c>
      <c r="E95" s="36">
        <f t="shared" ca="1" si="3"/>
        <v>257976</v>
      </c>
      <c r="F95" s="36">
        <v>1</v>
      </c>
      <c r="G95" s="36">
        <f>COUNT($F$73:F95)</f>
        <v>23</v>
      </c>
    </row>
    <row r="96" spans="1:7" x14ac:dyDescent="0.25">
      <c r="A96" s="1" t="s">
        <v>23</v>
      </c>
      <c r="B96" s="28" t="s">
        <v>65</v>
      </c>
      <c r="C96" s="36">
        <f ca="1">OFFSET($C$4,$G96-1,5*$F96)-OFFSET($D$4,$G96-1,5*$F96)</f>
        <v>3235</v>
      </c>
      <c r="D96" s="36">
        <f ca="1">OFFSET($E$4,$G96-1,5*$F96)-OFFSET($F$4,$G96-1,5*$F96)</f>
        <v>-1615</v>
      </c>
      <c r="E96" s="36">
        <f t="shared" ca="1" si="3"/>
        <v>192520</v>
      </c>
      <c r="F96" s="36">
        <v>1</v>
      </c>
      <c r="G96" s="36">
        <f>COUNT($F$73:F96)</f>
        <v>24</v>
      </c>
    </row>
    <row r="97" spans="1:7" x14ac:dyDescent="0.25">
      <c r="A97" s="1" t="s">
        <v>24</v>
      </c>
      <c r="B97" s="28" t="s">
        <v>65</v>
      </c>
      <c r="C97" s="36">
        <f ca="1">OFFSET($C$4,$G97-1,5*$F97)-OFFSET($D$4,$G97-1,5*$F97)</f>
        <v>7398</v>
      </c>
      <c r="D97" s="36">
        <f ca="1">OFFSET($E$4,$G97-1,5*$F97)-OFFSET($F$4,$G97-1,5*$F97)</f>
        <v>-9545</v>
      </c>
      <c r="E97" s="36">
        <f t="shared" ca="1" si="3"/>
        <v>257994</v>
      </c>
      <c r="F97" s="36">
        <v>1</v>
      </c>
      <c r="G97" s="36">
        <f>COUNT($F$73:F97)</f>
        <v>25</v>
      </c>
    </row>
    <row r="98" spans="1:7" x14ac:dyDescent="0.25">
      <c r="A98" s="1" t="s">
        <v>25</v>
      </c>
      <c r="B98" s="28" t="s">
        <v>65</v>
      </c>
      <c r="C98" s="36">
        <f ca="1">OFFSET($C$4,$G98-1,5*$F98)-OFFSET($D$4,$G98-1,5*$F98)</f>
        <v>2283</v>
      </c>
      <c r="D98" s="36">
        <f ca="1">OFFSET($E$4,$G98-1,5*$F98)-OFFSET($F$4,$G98-1,5*$F98)</f>
        <v>-146</v>
      </c>
      <c r="E98" s="36">
        <f t="shared" ca="1" si="3"/>
        <v>255590</v>
      </c>
      <c r="F98" s="36">
        <v>1</v>
      </c>
      <c r="G98" s="36">
        <f>COUNT($F$73:F98)</f>
        <v>26</v>
      </c>
    </row>
    <row r="99" spans="1:7" x14ac:dyDescent="0.25">
      <c r="A99" s="1" t="s">
        <v>26</v>
      </c>
      <c r="B99" s="28" t="s">
        <v>65</v>
      </c>
      <c r="C99" s="36">
        <f ca="1">OFFSET($C$4,$G99-1,5*$F99)-OFFSET($D$4,$G99-1,5*$F99)</f>
        <v>141</v>
      </c>
      <c r="D99" s="36">
        <f ca="1">OFFSET($E$4,$G99-1,5*$F99)-OFFSET($F$4,$G99-1,5*$F99)</f>
        <v>278</v>
      </c>
      <c r="E99" s="36">
        <f t="shared" ca="1" si="3"/>
        <v>182520</v>
      </c>
      <c r="F99" s="36">
        <v>1</v>
      </c>
      <c r="G99" s="36">
        <f>COUNT($F$73:F99)</f>
        <v>27</v>
      </c>
    </row>
    <row r="100" spans="1:7" x14ac:dyDescent="0.25">
      <c r="A100" s="1" t="s">
        <v>27</v>
      </c>
      <c r="B100" s="28" t="s">
        <v>65</v>
      </c>
      <c r="C100" s="36">
        <f ca="1">OFFSET($C$4,$G100-1,5*$F100)-OFFSET($D$4,$G100-1,5*$F100)</f>
        <v>7414</v>
      </c>
      <c r="D100" s="36">
        <f ca="1">OFFSET($E$4,$G100-1,5*$F100)-OFFSET($F$4,$G100-1,5*$F100)</f>
        <v>-3475</v>
      </c>
      <c r="E100" s="36">
        <f t="shared" ca="1" si="3"/>
        <v>267553</v>
      </c>
      <c r="F100" s="36">
        <v>1</v>
      </c>
      <c r="G100" s="36">
        <f>COUNT($F$73:F100)</f>
        <v>28</v>
      </c>
    </row>
    <row r="101" spans="1:7" x14ac:dyDescent="0.25">
      <c r="A101" s="1" t="s">
        <v>28</v>
      </c>
      <c r="B101" s="28" t="s">
        <v>65</v>
      </c>
      <c r="C101" s="36">
        <f ca="1">OFFSET($C$4,$G101-1,5*$F101)-OFFSET($D$4,$G101-1,5*$F101)</f>
        <v>401</v>
      </c>
      <c r="D101" s="36">
        <f ca="1">OFFSET($E$4,$G101-1,5*$F101)-OFFSET($F$4,$G101-1,5*$F101)</f>
        <v>359</v>
      </c>
      <c r="E101" s="36">
        <f t="shared" ca="1" si="3"/>
        <v>182882</v>
      </c>
      <c r="F101" s="36">
        <v>1</v>
      </c>
      <c r="G101" s="36">
        <f>COUNT($F$73:F101)</f>
        <v>29</v>
      </c>
    </row>
    <row r="102" spans="1:7" x14ac:dyDescent="0.25">
      <c r="A102" s="1" t="s">
        <v>29</v>
      </c>
      <c r="B102" s="28" t="s">
        <v>65</v>
      </c>
      <c r="C102" s="36">
        <f ca="1">OFFSET($C$4,$G102-1,5*$F102)-OFFSET($D$4,$G102-1,5*$F102)</f>
        <v>4787</v>
      </c>
      <c r="D102" s="36">
        <f ca="1">OFFSET($E$4,$G102-1,5*$F102)-OFFSET($F$4,$G102-1,5*$F102)</f>
        <v>-2173</v>
      </c>
      <c r="E102" s="36">
        <f t="shared" ca="1" si="3"/>
        <v>218400</v>
      </c>
      <c r="F102" s="36">
        <v>1</v>
      </c>
      <c r="G102" s="36">
        <f>COUNT($F$73:F102)</f>
        <v>30</v>
      </c>
    </row>
    <row r="103" spans="1:7" x14ac:dyDescent="0.25">
      <c r="A103" s="1" t="s">
        <v>30</v>
      </c>
      <c r="B103" s="28" t="s">
        <v>65</v>
      </c>
      <c r="C103" s="36">
        <f ca="1">OFFSET($C$4,$G103-1,5*$F103)-OFFSET($D$4,$G103-1,5*$F103)</f>
        <v>3182</v>
      </c>
      <c r="D103" s="36">
        <f ca="1">OFFSET($E$4,$G103-1,5*$F103)-OFFSET($F$4,$G103-1,5*$F103)</f>
        <v>-3378</v>
      </c>
      <c r="E103" s="36">
        <f t="shared" ca="1" si="3"/>
        <v>230731</v>
      </c>
      <c r="F103" s="36">
        <v>1</v>
      </c>
      <c r="G103" s="36">
        <f>COUNT($F$73:F103)</f>
        <v>31</v>
      </c>
    </row>
    <row r="104" spans="1:7" x14ac:dyDescent="0.25">
      <c r="A104" s="1" t="s">
        <v>31</v>
      </c>
      <c r="B104" s="28" t="s">
        <v>65</v>
      </c>
      <c r="C104" s="36">
        <f ca="1">OFFSET($C$4,$G104-1,5*$F104)-OFFSET($D$4,$G104-1,5*$F104)</f>
        <v>2868</v>
      </c>
      <c r="D104" s="36">
        <f ca="1">OFFSET($E$4,$G104-1,5*$F104)-OFFSET($F$4,$G104-1,5*$F104)</f>
        <v>-2414</v>
      </c>
      <c r="E104" s="36">
        <f t="shared" ca="1" si="3"/>
        <v>287538</v>
      </c>
      <c r="F104" s="36">
        <v>1</v>
      </c>
      <c r="G104" s="36">
        <f>COUNT($F$73:F104)</f>
        <v>32</v>
      </c>
    </row>
    <row r="105" spans="1:7" x14ac:dyDescent="0.25">
      <c r="A105" s="1" t="s">
        <v>32</v>
      </c>
      <c r="B105" s="28" t="s">
        <v>65</v>
      </c>
      <c r="C105" s="36">
        <f ca="1">OFFSET($C$4,$G105-1,5*$F105)-OFFSET($D$4,$G105-1,5*$F105)</f>
        <v>2866</v>
      </c>
      <c r="D105" s="36">
        <f ca="1">OFFSET($E$4,$G105-1,5*$F105)-OFFSET($F$4,$G105-1,5*$F105)</f>
        <v>-1833</v>
      </c>
      <c r="E105" s="36">
        <f t="shared" ca="1" si="3"/>
        <v>222829</v>
      </c>
      <c r="F105" s="36">
        <v>1</v>
      </c>
      <c r="G105" s="36">
        <f>COUNT($F$73:F105)</f>
        <v>33</v>
      </c>
    </row>
    <row r="106" spans="1:7" x14ac:dyDescent="0.25">
      <c r="A106" s="1" t="s">
        <v>0</v>
      </c>
      <c r="B106" s="28" t="s">
        <v>66</v>
      </c>
      <c r="C106" s="36">
        <f ca="1">OFFSET($C$4,$G106-1,5*$F106)-OFFSET($D$4,$G106-1,5*$F106)</f>
        <v>570</v>
      </c>
      <c r="D106" s="36">
        <f ca="1">OFFSET($E$4,$G106-1,5*$F106)-OFFSET($F$4,$G106-1,5*$F106)</f>
        <v>196</v>
      </c>
      <c r="E106" s="36">
        <f t="shared" ca="1" si="3"/>
        <v>7607</v>
      </c>
      <c r="F106" s="36">
        <v>2</v>
      </c>
      <c r="G106" s="36">
        <f>COUNT($F$106:F106)</f>
        <v>1</v>
      </c>
    </row>
    <row r="107" spans="1:7" x14ac:dyDescent="0.25">
      <c r="A107" s="1" t="s">
        <v>1</v>
      </c>
      <c r="B107" s="28" t="s">
        <v>66</v>
      </c>
      <c r="C107" s="36">
        <f ca="1">OFFSET($C$4,$G107-1,5*$F107)-OFFSET($D$4,$G107-1,5*$F107)</f>
        <v>1694</v>
      </c>
      <c r="D107" s="36">
        <f ca="1">OFFSET($E$4,$G107-1,5*$F107)-OFFSET($F$4,$G107-1,5*$F107)</f>
        <v>-1505</v>
      </c>
      <c r="E107" s="36">
        <f t="shared" ca="1" si="3"/>
        <v>169031</v>
      </c>
      <c r="F107" s="36">
        <v>2</v>
      </c>
      <c r="G107" s="36">
        <f>COUNT($F$106:F107)</f>
        <v>2</v>
      </c>
    </row>
    <row r="108" spans="1:7" x14ac:dyDescent="0.25">
      <c r="A108" s="1" t="s">
        <v>2</v>
      </c>
      <c r="B108" s="28" t="s">
        <v>66</v>
      </c>
      <c r="C108" s="36">
        <f ca="1">OFFSET($C$4,$G108-1,5*$F108)-OFFSET($D$4,$G108-1,5*$F108)</f>
        <v>4274</v>
      </c>
      <c r="D108" s="36">
        <f ca="1">OFFSET($E$4,$G108-1,5*$F108)-OFFSET($F$4,$G108-1,5*$F108)</f>
        <v>-2096</v>
      </c>
      <c r="E108" s="36">
        <f t="shared" ca="1" si="3"/>
        <v>334837</v>
      </c>
      <c r="F108" s="36">
        <v>2</v>
      </c>
      <c r="G108" s="36">
        <f>COUNT($F$106:F108)</f>
        <v>3</v>
      </c>
    </row>
    <row r="109" spans="1:7" x14ac:dyDescent="0.25">
      <c r="A109" s="1" t="s">
        <v>3</v>
      </c>
      <c r="B109" s="28" t="s">
        <v>66</v>
      </c>
      <c r="C109" s="36">
        <f ca="1">OFFSET($C$4,$G109-1,5*$F109)-OFFSET($D$4,$G109-1,5*$F109)</f>
        <v>521</v>
      </c>
      <c r="D109" s="36">
        <f ca="1">OFFSET($E$4,$G109-1,5*$F109)-OFFSET($F$4,$G109-1,5*$F109)</f>
        <v>-215</v>
      </c>
      <c r="E109" s="36">
        <f t="shared" ca="1" si="3"/>
        <v>224625</v>
      </c>
      <c r="F109" s="36">
        <v>2</v>
      </c>
      <c r="G109" s="36">
        <f>COUNT($F$106:F109)</f>
        <v>4</v>
      </c>
    </row>
    <row r="110" spans="1:7" x14ac:dyDescent="0.25">
      <c r="A110" s="1" t="s">
        <v>4</v>
      </c>
      <c r="B110" s="28" t="s">
        <v>66</v>
      </c>
      <c r="C110" s="36">
        <f ca="1">OFFSET($C$4,$G110-1,5*$F110)-OFFSET($D$4,$G110-1,5*$F110)</f>
        <v>8161</v>
      </c>
      <c r="D110" s="36">
        <f ca="1">OFFSET($E$4,$G110-1,5*$F110)-OFFSET($F$4,$G110-1,5*$F110)</f>
        <v>-7529</v>
      </c>
      <c r="E110" s="36">
        <f t="shared" ca="1" si="3"/>
        <v>283273</v>
      </c>
      <c r="F110" s="36">
        <v>2</v>
      </c>
      <c r="G110" s="36">
        <f>COUNT($F$106:F110)</f>
        <v>5</v>
      </c>
    </row>
    <row r="111" spans="1:7" x14ac:dyDescent="0.25">
      <c r="A111" s="1" t="s">
        <v>5</v>
      </c>
      <c r="B111" s="28" t="s">
        <v>66</v>
      </c>
      <c r="C111" s="36">
        <f ca="1">OFFSET($C$4,$G111-1,5*$F111)-OFFSET($D$4,$G111-1,5*$F111)</f>
        <v>408</v>
      </c>
      <c r="D111" s="36">
        <f ca="1">OFFSET($E$4,$G111-1,5*$F111)-OFFSET($F$4,$G111-1,5*$F111)</f>
        <v>922</v>
      </c>
      <c r="E111" s="36">
        <f t="shared" ca="1" si="3"/>
        <v>302625</v>
      </c>
      <c r="F111" s="36">
        <v>2</v>
      </c>
      <c r="G111" s="36">
        <f>COUNT($F$106:F111)</f>
        <v>6</v>
      </c>
    </row>
    <row r="112" spans="1:7" x14ac:dyDescent="0.25">
      <c r="A112" s="1" t="s">
        <v>6</v>
      </c>
      <c r="B112" s="28" t="s">
        <v>66</v>
      </c>
      <c r="C112" s="36">
        <f ca="1">OFFSET($C$4,$G112-1,5*$F112)-OFFSET($D$4,$G112-1,5*$F112)</f>
        <v>2959</v>
      </c>
      <c r="D112" s="36">
        <f ca="1">OFFSET($E$4,$G112-1,5*$F112)-OFFSET($F$4,$G112-1,5*$F112)</f>
        <v>-2147</v>
      </c>
      <c r="E112" s="36">
        <f t="shared" ca="1" si="3"/>
        <v>211520</v>
      </c>
      <c r="F112" s="36">
        <v>2</v>
      </c>
      <c r="G112" s="36">
        <f>COUNT($F$106:F112)</f>
        <v>7</v>
      </c>
    </row>
    <row r="113" spans="1:7" x14ac:dyDescent="0.25">
      <c r="A113" s="1" t="s">
        <v>7</v>
      </c>
      <c r="B113" s="28" t="s">
        <v>66</v>
      </c>
      <c r="C113" s="36">
        <f ca="1">OFFSET($C$4,$G113-1,5*$F113)-OFFSET($D$4,$G113-1,5*$F113)</f>
        <v>2145</v>
      </c>
      <c r="D113" s="36">
        <f ca="1">OFFSET($E$4,$G113-1,5*$F113)-OFFSET($F$4,$G113-1,5*$F113)</f>
        <v>-2240</v>
      </c>
      <c r="E113" s="36">
        <f t="shared" ca="1" si="3"/>
        <v>344029</v>
      </c>
      <c r="F113" s="36">
        <v>2</v>
      </c>
      <c r="G113" s="36">
        <f>COUNT($F$106:F113)</f>
        <v>8</v>
      </c>
    </row>
    <row r="114" spans="1:7" x14ac:dyDescent="0.25">
      <c r="A114" s="1" t="s">
        <v>8</v>
      </c>
      <c r="B114" s="28" t="s">
        <v>66</v>
      </c>
      <c r="C114" s="36">
        <f ca="1">OFFSET($C$4,$G114-1,5*$F114)-OFFSET($D$4,$G114-1,5*$F114)</f>
        <v>5266</v>
      </c>
      <c r="D114" s="36">
        <f ca="1">OFFSET($E$4,$G114-1,5*$F114)-OFFSET($F$4,$G114-1,5*$F114)</f>
        <v>-6207</v>
      </c>
      <c r="E114" s="36">
        <f t="shared" ca="1" si="3"/>
        <v>318671</v>
      </c>
      <c r="F114" s="36">
        <v>2</v>
      </c>
      <c r="G114" s="36">
        <f>COUNT($F$106:F114)</f>
        <v>9</v>
      </c>
    </row>
    <row r="115" spans="1:7" x14ac:dyDescent="0.25">
      <c r="A115" s="1" t="s">
        <v>9</v>
      </c>
      <c r="B115" s="28" t="s">
        <v>66</v>
      </c>
      <c r="C115" s="36">
        <f ca="1">OFFSET($C$4,$G115-1,5*$F115)-OFFSET($D$4,$G115-1,5*$F115)</f>
        <v>2777</v>
      </c>
      <c r="D115" s="36">
        <f ca="1">OFFSET($E$4,$G115-1,5*$F115)-OFFSET($F$4,$G115-1,5*$F115)</f>
        <v>-1416</v>
      </c>
      <c r="E115" s="36">
        <f t="shared" ca="1" si="3"/>
        <v>291534</v>
      </c>
      <c r="F115" s="36">
        <v>2</v>
      </c>
      <c r="G115" s="36">
        <f>COUNT($F$106:F115)</f>
        <v>10</v>
      </c>
    </row>
    <row r="116" spans="1:7" x14ac:dyDescent="0.25">
      <c r="A116" s="1" t="s">
        <v>10</v>
      </c>
      <c r="B116" s="28" t="s">
        <v>66</v>
      </c>
      <c r="C116" s="36">
        <f ca="1">OFFSET($C$4,$G116-1,5*$F116)-OFFSET($D$4,$G116-1,5*$F116)</f>
        <v>1500</v>
      </c>
      <c r="D116" s="36">
        <f ca="1">OFFSET($E$4,$G116-1,5*$F116)-OFFSET($F$4,$G116-1,5*$F116)</f>
        <v>-3406</v>
      </c>
      <c r="E116" s="36">
        <f t="shared" ca="1" si="3"/>
        <v>236535</v>
      </c>
      <c r="F116" s="36">
        <v>2</v>
      </c>
      <c r="G116" s="36">
        <f>COUNT($F$106:F116)</f>
        <v>11</v>
      </c>
    </row>
    <row r="117" spans="1:7" x14ac:dyDescent="0.25">
      <c r="A117" s="1" t="s">
        <v>11</v>
      </c>
      <c r="B117" s="28" t="s">
        <v>66</v>
      </c>
      <c r="C117" s="36">
        <f ca="1">OFFSET($C$4,$G117-1,5*$F117)-OFFSET($D$4,$G117-1,5*$F117)</f>
        <v>2527</v>
      </c>
      <c r="D117" s="36">
        <f ca="1">OFFSET($E$4,$G117-1,5*$F117)-OFFSET($F$4,$G117-1,5*$F117)</f>
        <v>-3353</v>
      </c>
      <c r="E117" s="36">
        <f t="shared" ca="1" si="3"/>
        <v>224480</v>
      </c>
      <c r="F117" s="36">
        <v>2</v>
      </c>
      <c r="G117" s="36">
        <f>COUNT($F$106:F117)</f>
        <v>12</v>
      </c>
    </row>
    <row r="118" spans="1:7" x14ac:dyDescent="0.25">
      <c r="A118" s="1" t="s">
        <v>12</v>
      </c>
      <c r="B118" s="28" t="s">
        <v>66</v>
      </c>
      <c r="C118" s="36">
        <f ca="1">OFFSET($C$4,$G118-1,5*$F118)-OFFSET($D$4,$G118-1,5*$F118)</f>
        <v>594</v>
      </c>
      <c r="D118" s="36">
        <f ca="1">OFFSET($E$4,$G118-1,5*$F118)-OFFSET($F$4,$G118-1,5*$F118)</f>
        <v>-1393</v>
      </c>
      <c r="E118" s="36">
        <f t="shared" ca="1" si="3"/>
        <v>176472</v>
      </c>
      <c r="F118" s="36">
        <v>2</v>
      </c>
      <c r="G118" s="36">
        <f>COUNT($F$106:F118)</f>
        <v>13</v>
      </c>
    </row>
    <row r="119" spans="1:7" x14ac:dyDescent="0.25">
      <c r="A119" s="1" t="s">
        <v>13</v>
      </c>
      <c r="B119" s="28" t="s">
        <v>66</v>
      </c>
      <c r="C119" s="36">
        <f ca="1">OFFSET($C$4,$G119-1,5*$F119)-OFFSET($D$4,$G119-1,5*$F119)</f>
        <v>5015</v>
      </c>
      <c r="D119" s="36">
        <f ca="1">OFFSET($E$4,$G119-1,5*$F119)-OFFSET($F$4,$G119-1,5*$F119)</f>
        <v>-5297</v>
      </c>
      <c r="E119" s="36">
        <f t="shared" ca="1" si="3"/>
        <v>236793</v>
      </c>
      <c r="F119" s="36">
        <v>2</v>
      </c>
      <c r="G119" s="36">
        <f>COUNT($F$106:F119)</f>
        <v>14</v>
      </c>
    </row>
    <row r="120" spans="1:7" x14ac:dyDescent="0.25">
      <c r="A120" s="1" t="s">
        <v>14</v>
      </c>
      <c r="B120" s="28" t="s">
        <v>66</v>
      </c>
      <c r="C120" s="36">
        <f ca="1">OFFSET($C$4,$G120-1,5*$F120)-OFFSET($D$4,$G120-1,5*$F120)</f>
        <v>2496</v>
      </c>
      <c r="D120" s="36">
        <f ca="1">OFFSET($E$4,$G120-1,5*$F120)-OFFSET($F$4,$G120-1,5*$F120)</f>
        <v>-1601</v>
      </c>
      <c r="E120" s="36">
        <f t="shared" ca="1" si="3"/>
        <v>226355</v>
      </c>
      <c r="F120" s="36">
        <v>2</v>
      </c>
      <c r="G120" s="36">
        <f>COUNT($F$106:F120)</f>
        <v>15</v>
      </c>
    </row>
    <row r="121" spans="1:7" x14ac:dyDescent="0.25">
      <c r="A121" s="1" t="s">
        <v>15</v>
      </c>
      <c r="B121" s="28" t="s">
        <v>66</v>
      </c>
      <c r="C121" s="36">
        <f ca="1">OFFSET($C$4,$G121-1,5*$F121)-OFFSET($D$4,$G121-1,5*$F121)</f>
        <v>205</v>
      </c>
      <c r="D121" s="36">
        <f ca="1">OFFSET($E$4,$G121-1,5*$F121)-OFFSET($F$4,$G121-1,5*$F121)</f>
        <v>1133</v>
      </c>
      <c r="E121" s="36">
        <f t="shared" ca="1" si="3"/>
        <v>229789</v>
      </c>
      <c r="F121" s="36">
        <v>2</v>
      </c>
      <c r="G121" s="36">
        <f>COUNT($F$106:F121)</f>
        <v>16</v>
      </c>
    </row>
    <row r="122" spans="1:7" x14ac:dyDescent="0.25">
      <c r="A122" s="1" t="s">
        <v>16</v>
      </c>
      <c r="B122" s="28" t="s">
        <v>66</v>
      </c>
      <c r="C122" s="36">
        <f ca="1">OFFSET($C$4,$G122-1,5*$F122)-OFFSET($D$4,$G122-1,5*$F122)</f>
        <v>2557</v>
      </c>
      <c r="D122" s="36">
        <f ca="1">OFFSET($E$4,$G122-1,5*$F122)-OFFSET($F$4,$G122-1,5*$F122)</f>
        <v>-1564</v>
      </c>
      <c r="E122" s="36">
        <f t="shared" ca="1" si="3"/>
        <v>256981</v>
      </c>
      <c r="F122" s="36">
        <v>2</v>
      </c>
      <c r="G122" s="36">
        <f>COUNT($F$106:F122)</f>
        <v>17</v>
      </c>
    </row>
    <row r="123" spans="1:7" x14ac:dyDescent="0.25">
      <c r="A123" s="1" t="s">
        <v>17</v>
      </c>
      <c r="B123" s="28" t="s">
        <v>66</v>
      </c>
      <c r="C123" s="36">
        <f ca="1">OFFSET($C$4,$G123-1,5*$F123)-OFFSET($D$4,$G123-1,5*$F123)</f>
        <v>4708</v>
      </c>
      <c r="D123" s="36">
        <f ca="1">OFFSET($E$4,$G123-1,5*$F123)-OFFSET($F$4,$G123-1,5*$F123)</f>
        <v>-2240</v>
      </c>
      <c r="E123" s="36">
        <f t="shared" ca="1" si="3"/>
        <v>233454</v>
      </c>
      <c r="F123" s="36">
        <v>2</v>
      </c>
      <c r="G123" s="36">
        <f>COUNT($F$106:F123)</f>
        <v>18</v>
      </c>
    </row>
    <row r="124" spans="1:7" x14ac:dyDescent="0.25">
      <c r="A124" s="1" t="s">
        <v>18</v>
      </c>
      <c r="B124" s="28" t="s">
        <v>66</v>
      </c>
      <c r="C124" s="36">
        <f ca="1">OFFSET($C$4,$G124-1,5*$F124)-OFFSET($D$4,$G124-1,5*$F124)</f>
        <v>3044</v>
      </c>
      <c r="D124" s="36">
        <f ca="1">OFFSET($E$4,$G124-1,5*$F124)-OFFSET($F$4,$G124-1,5*$F124)</f>
        <v>-941</v>
      </c>
      <c r="E124" s="36">
        <f t="shared" ca="1" si="3"/>
        <v>188636</v>
      </c>
      <c r="F124" s="36">
        <v>2</v>
      </c>
      <c r="G124" s="36">
        <f>COUNT($F$106:F124)</f>
        <v>19</v>
      </c>
    </row>
    <row r="125" spans="1:7" x14ac:dyDescent="0.25">
      <c r="A125" s="1" t="s">
        <v>19</v>
      </c>
      <c r="B125" s="28" t="s">
        <v>66</v>
      </c>
      <c r="C125" s="36">
        <f ca="1">OFFSET($C$4,$G125-1,5*$F125)-OFFSET($D$4,$G125-1,5*$F125)</f>
        <v>-1182</v>
      </c>
      <c r="D125" s="36">
        <f ca="1">OFFSET($E$4,$G125-1,5*$F125)-OFFSET($F$4,$G125-1,5*$F125)</f>
        <v>-2008</v>
      </c>
      <c r="E125" s="36">
        <f t="shared" ca="1" si="3"/>
        <v>162883</v>
      </c>
      <c r="F125" s="36">
        <v>2</v>
      </c>
      <c r="G125" s="36">
        <f>COUNT($F$106:F125)</f>
        <v>20</v>
      </c>
    </row>
    <row r="126" spans="1:7" x14ac:dyDescent="0.25">
      <c r="A126" s="1" t="s">
        <v>20</v>
      </c>
      <c r="B126" s="28" t="s">
        <v>66</v>
      </c>
      <c r="C126" s="36">
        <f ca="1">OFFSET($C$4,$G126-1,5*$F126)-OFFSET($D$4,$G126-1,5*$F126)</f>
        <v>1179</v>
      </c>
      <c r="D126" s="36">
        <f ca="1">OFFSET($E$4,$G126-1,5*$F126)-OFFSET($F$4,$G126-1,5*$F126)</f>
        <v>141</v>
      </c>
      <c r="E126" s="36">
        <f t="shared" ca="1" si="3"/>
        <v>154485</v>
      </c>
      <c r="F126" s="36">
        <v>2</v>
      </c>
      <c r="G126" s="36">
        <f>COUNT($F$106:F126)</f>
        <v>21</v>
      </c>
    </row>
    <row r="127" spans="1:7" x14ac:dyDescent="0.25">
      <c r="A127" s="1" t="s">
        <v>21</v>
      </c>
      <c r="B127" s="28" t="s">
        <v>66</v>
      </c>
      <c r="C127" s="36">
        <f ca="1">OFFSET($C$4,$G127-1,5*$F127)-OFFSET($D$4,$G127-1,5*$F127)</f>
        <v>5579</v>
      </c>
      <c r="D127" s="36">
        <f ca="1">OFFSET($E$4,$G127-1,5*$F127)-OFFSET($F$4,$G127-1,5*$F127)</f>
        <v>-4982</v>
      </c>
      <c r="E127" s="36">
        <f t="shared" ca="1" si="3"/>
        <v>284964</v>
      </c>
      <c r="F127" s="36">
        <v>2</v>
      </c>
      <c r="G127" s="36">
        <f>COUNT($F$106:F127)</f>
        <v>22</v>
      </c>
    </row>
    <row r="128" spans="1:7" x14ac:dyDescent="0.25">
      <c r="A128" s="1" t="s">
        <v>22</v>
      </c>
      <c r="B128" s="28" t="s">
        <v>66</v>
      </c>
      <c r="C128" s="36">
        <f ca="1">OFFSET($C$4,$G128-1,5*$F128)-OFFSET($D$4,$G128-1,5*$F128)</f>
        <v>3025</v>
      </c>
      <c r="D128" s="36">
        <f ca="1">OFFSET($E$4,$G128-1,5*$F128)-OFFSET($F$4,$G128-1,5*$F128)</f>
        <v>-2695</v>
      </c>
      <c r="E128" s="36">
        <f t="shared" ca="1" si="3"/>
        <v>261188</v>
      </c>
      <c r="F128" s="36">
        <v>2</v>
      </c>
      <c r="G128" s="36">
        <f>COUNT($F$106:F128)</f>
        <v>23</v>
      </c>
    </row>
    <row r="129" spans="1:7" x14ac:dyDescent="0.25">
      <c r="A129" s="1" t="s">
        <v>23</v>
      </c>
      <c r="B129" s="28" t="s">
        <v>66</v>
      </c>
      <c r="C129" s="36">
        <f ca="1">OFFSET($C$4,$G129-1,5*$F129)-OFFSET($D$4,$G129-1,5*$F129)</f>
        <v>3340</v>
      </c>
      <c r="D129" s="36">
        <f ca="1">OFFSET($E$4,$G129-1,5*$F129)-OFFSET($F$4,$G129-1,5*$F129)</f>
        <v>-2159</v>
      </c>
      <c r="E129" s="36">
        <f t="shared" ca="1" si="3"/>
        <v>194260</v>
      </c>
      <c r="F129" s="36">
        <v>2</v>
      </c>
      <c r="G129" s="36">
        <f>COUNT($F$106:F129)</f>
        <v>24</v>
      </c>
    </row>
    <row r="130" spans="1:7" x14ac:dyDescent="0.25">
      <c r="A130" s="1" t="s">
        <v>24</v>
      </c>
      <c r="B130" s="28" t="s">
        <v>66</v>
      </c>
      <c r="C130" s="36">
        <f ca="1">OFFSET($C$4,$G130-1,5*$F130)-OFFSET($D$4,$G130-1,5*$F130)</f>
        <v>10437</v>
      </c>
      <c r="D130" s="36">
        <f ca="1">OFFSET($E$4,$G130-1,5*$F130)-OFFSET($F$4,$G130-1,5*$F130)</f>
        <v>-8773</v>
      </c>
      <c r="E130" s="36">
        <f t="shared" ca="1" si="3"/>
        <v>266285</v>
      </c>
      <c r="F130" s="36">
        <v>2</v>
      </c>
      <c r="G130" s="36">
        <f>COUNT($F$106:F130)</f>
        <v>25</v>
      </c>
    </row>
    <row r="131" spans="1:7" x14ac:dyDescent="0.25">
      <c r="A131" s="1" t="s">
        <v>25</v>
      </c>
      <c r="B131" s="28" t="s">
        <v>66</v>
      </c>
      <c r="C131" s="36">
        <f ca="1">OFFSET($C$4,$G131-1,5*$F131)-OFFSET($D$4,$G131-1,5*$F131)</f>
        <v>2751</v>
      </c>
      <c r="D131" s="36">
        <f ca="1">OFFSET($E$4,$G131-1,5*$F131)-OFFSET($F$4,$G131-1,5*$F131)</f>
        <v>-486</v>
      </c>
      <c r="E131" s="36">
        <f t="shared" ca="1" si="3"/>
        <v>259965</v>
      </c>
      <c r="F131" s="36">
        <v>2</v>
      </c>
      <c r="G131" s="36">
        <f>COUNT($F$106:F131)</f>
        <v>26</v>
      </c>
    </row>
    <row r="132" spans="1:7" x14ac:dyDescent="0.25">
      <c r="A132" s="1" t="s">
        <v>26</v>
      </c>
      <c r="B132" s="28" t="s">
        <v>66</v>
      </c>
      <c r="C132" s="36">
        <f ca="1">OFFSET($C$4,$G132-1,5*$F132)-OFFSET($D$4,$G132-1,5*$F132)</f>
        <v>-410</v>
      </c>
      <c r="D132" s="36">
        <f ca="1">OFFSET($E$4,$G132-1,5*$F132)-OFFSET($F$4,$G132-1,5*$F132)</f>
        <v>-546</v>
      </c>
      <c r="E132" s="36">
        <f t="shared" ca="1" si="3"/>
        <v>182421</v>
      </c>
      <c r="F132" s="36">
        <v>2</v>
      </c>
      <c r="G132" s="36">
        <f>COUNT($F$106:F132)</f>
        <v>27</v>
      </c>
    </row>
    <row r="133" spans="1:7" x14ac:dyDescent="0.25">
      <c r="A133" s="1" t="s">
        <v>27</v>
      </c>
      <c r="B133" s="28" t="s">
        <v>66</v>
      </c>
      <c r="C133" s="36">
        <f ca="1">OFFSET($C$4,$G133-1,5*$F133)-OFFSET($D$4,$G133-1,5*$F133)</f>
        <v>6769</v>
      </c>
      <c r="D133" s="36">
        <f ca="1">OFFSET($E$4,$G133-1,5*$F133)-OFFSET($F$4,$G133-1,5*$F133)</f>
        <v>-3738</v>
      </c>
      <c r="E133" s="36">
        <f t="shared" ca="1" si="3"/>
        <v>272626</v>
      </c>
      <c r="F133" s="36">
        <v>2</v>
      </c>
      <c r="G133" s="36">
        <f>COUNT($F$106:F133)</f>
        <v>28</v>
      </c>
    </row>
    <row r="134" spans="1:7" x14ac:dyDescent="0.25">
      <c r="A134" s="1" t="s">
        <v>28</v>
      </c>
      <c r="B134" s="28" t="s">
        <v>66</v>
      </c>
      <c r="C134" s="36">
        <f ca="1">OFFSET($C$4,$G134-1,5*$F134)-OFFSET($D$4,$G134-1,5*$F134)</f>
        <v>363</v>
      </c>
      <c r="D134" s="36">
        <f ca="1">OFFSET($E$4,$G134-1,5*$F134)-OFFSET($F$4,$G134-1,5*$F134)</f>
        <v>653</v>
      </c>
      <c r="E134" s="36">
        <f t="shared" ca="1" si="3"/>
        <v>184174</v>
      </c>
      <c r="F134" s="36">
        <v>2</v>
      </c>
      <c r="G134" s="36">
        <f>COUNT($F$106:F134)</f>
        <v>29</v>
      </c>
    </row>
    <row r="135" spans="1:7" x14ac:dyDescent="0.25">
      <c r="A135" s="1" t="s">
        <v>29</v>
      </c>
      <c r="B135" s="28" t="s">
        <v>66</v>
      </c>
      <c r="C135" s="36">
        <f ca="1">OFFSET($C$4,$G135-1,5*$F135)-OFFSET($D$4,$G135-1,5*$F135)</f>
        <v>7065</v>
      </c>
      <c r="D135" s="36">
        <f ca="1">OFFSET($E$4,$G135-1,5*$F135)-OFFSET($F$4,$G135-1,5*$F135)</f>
        <v>-2721</v>
      </c>
      <c r="E135" s="36">
        <f t="shared" ca="1" si="3"/>
        <v>225251</v>
      </c>
      <c r="F135" s="36">
        <v>2</v>
      </c>
      <c r="G135" s="36">
        <f>COUNT($F$106:F135)</f>
        <v>30</v>
      </c>
    </row>
    <row r="136" spans="1:7" x14ac:dyDescent="0.25">
      <c r="A136" s="1" t="s">
        <v>30</v>
      </c>
      <c r="B136" s="28" t="s">
        <v>66</v>
      </c>
      <c r="C136" s="36">
        <f ca="1">OFFSET($C$4,$G136-1,5*$F136)-OFFSET($D$4,$G136-1,5*$F136)</f>
        <v>4159</v>
      </c>
      <c r="D136" s="36">
        <f ca="1">OFFSET($E$4,$G136-1,5*$F136)-OFFSET($F$4,$G136-1,5*$F136)</f>
        <v>-3783</v>
      </c>
      <c r="E136" s="36">
        <f t="shared" ca="1" si="3"/>
        <v>235665</v>
      </c>
      <c r="F136" s="36">
        <v>2</v>
      </c>
      <c r="G136" s="36">
        <f>COUNT($F$106:F136)</f>
        <v>31</v>
      </c>
    </row>
    <row r="137" spans="1:7" x14ac:dyDescent="0.25">
      <c r="A137" s="1" t="s">
        <v>31</v>
      </c>
      <c r="B137" s="28" t="s">
        <v>66</v>
      </c>
      <c r="C137" s="36">
        <f ca="1">OFFSET($C$4,$G137-1,5*$F137)-OFFSET($D$4,$G137-1,5*$F137)</f>
        <v>2481</v>
      </c>
      <c r="D137" s="36">
        <f ca="1">OFFSET($E$4,$G137-1,5*$F137)-OFFSET($F$4,$G137-1,5*$F137)</f>
        <v>-2812</v>
      </c>
      <c r="E137" s="36">
        <f t="shared" ca="1" si="3"/>
        <v>291440</v>
      </c>
      <c r="F137" s="36">
        <v>2</v>
      </c>
      <c r="G137" s="36">
        <f>COUNT($F$106:F137)</f>
        <v>32</v>
      </c>
    </row>
    <row r="138" spans="1:7" x14ac:dyDescent="0.25">
      <c r="A138" s="1" t="s">
        <v>32</v>
      </c>
      <c r="B138" s="28" t="s">
        <v>66</v>
      </c>
      <c r="C138" s="36">
        <f ca="1">OFFSET($C$4,$G138-1,5*$F138)-OFFSET($D$4,$G138-1,5*$F138)</f>
        <v>1793</v>
      </c>
      <c r="D138" s="36">
        <f ca="1">OFFSET($E$4,$G138-1,5*$F138)-OFFSET($F$4,$G138-1,5*$F138)</f>
        <v>-2579</v>
      </c>
      <c r="E138" s="36">
        <f t="shared" ref="E138:E201" ca="1" si="4">OFFSET($B$4,$G138-1,5*$F138)</f>
        <v>220619</v>
      </c>
      <c r="F138" s="36">
        <v>2</v>
      </c>
      <c r="G138" s="36">
        <f>COUNT($F$106:F138)</f>
        <v>33</v>
      </c>
    </row>
    <row r="139" spans="1:7" x14ac:dyDescent="0.25">
      <c r="A139" s="1" t="s">
        <v>0</v>
      </c>
      <c r="B139" s="28" t="s">
        <v>67</v>
      </c>
      <c r="C139" s="36">
        <f ca="1">OFFSET($C$4,$G139-1,5*$F139)-OFFSET($D$4,$G139-1,5*$F139)</f>
        <v>245</v>
      </c>
      <c r="D139" s="36">
        <f ca="1">OFFSET($E$4,$G139-1,5*$F139)-OFFSET($F$4,$G139-1,5*$F139)</f>
        <v>-38</v>
      </c>
      <c r="E139" s="36">
        <f t="shared" ca="1" si="4"/>
        <v>7429</v>
      </c>
      <c r="F139" s="36">
        <v>3</v>
      </c>
      <c r="G139" s="36">
        <f>COUNT($F$139:F139)</f>
        <v>1</v>
      </c>
    </row>
    <row r="140" spans="1:7" x14ac:dyDescent="0.25">
      <c r="A140" s="1" t="s">
        <v>1</v>
      </c>
      <c r="B140" s="28" t="s">
        <v>67</v>
      </c>
      <c r="C140" s="36">
        <f ca="1">OFFSET($C$4,$G140-1,5*$F140)-OFFSET($D$4,$G140-1,5*$F140)</f>
        <v>2468</v>
      </c>
      <c r="D140" s="36">
        <f ca="1">OFFSET($E$4,$G140-1,5*$F140)-OFFSET($F$4,$G140-1,5*$F140)</f>
        <v>-945</v>
      </c>
      <c r="E140" s="36">
        <f t="shared" ca="1" si="4"/>
        <v>172452</v>
      </c>
      <c r="F140" s="36">
        <v>3</v>
      </c>
      <c r="G140" s="36">
        <f>COUNT($F$139:F140)</f>
        <v>2</v>
      </c>
    </row>
    <row r="141" spans="1:7" x14ac:dyDescent="0.25">
      <c r="A141" s="1" t="s">
        <v>2</v>
      </c>
      <c r="B141" s="28" t="s">
        <v>67</v>
      </c>
      <c r="C141" s="36">
        <f ca="1">OFFSET($C$4,$G141-1,5*$F141)-OFFSET($D$4,$G141-1,5*$F141)</f>
        <v>4730</v>
      </c>
      <c r="D141" s="36">
        <f ca="1">OFFSET($E$4,$G141-1,5*$F141)-OFFSET($F$4,$G141-1,5*$F141)</f>
        <v>-2537</v>
      </c>
      <c r="E141" s="36">
        <f t="shared" ca="1" si="4"/>
        <v>339212</v>
      </c>
      <c r="F141" s="36">
        <v>3</v>
      </c>
      <c r="G141" s="36">
        <f>COUNT($F$139:F141)</f>
        <v>3</v>
      </c>
    </row>
    <row r="142" spans="1:7" x14ac:dyDescent="0.25">
      <c r="A142" s="1" t="s">
        <v>3</v>
      </c>
      <c r="B142" s="28" t="s">
        <v>67</v>
      </c>
      <c r="C142" s="36">
        <f ca="1">OFFSET($C$4,$G142-1,5*$F142)-OFFSET($D$4,$G142-1,5*$F142)</f>
        <v>775</v>
      </c>
      <c r="D142" s="36">
        <f ca="1">OFFSET($E$4,$G142-1,5*$F142)-OFFSET($F$4,$G142-1,5*$F142)</f>
        <v>85</v>
      </c>
      <c r="E142" s="36">
        <f t="shared" ca="1" si="4"/>
        <v>226652</v>
      </c>
      <c r="F142" s="36">
        <v>3</v>
      </c>
      <c r="G142" s="36">
        <f>COUNT($F$139:F142)</f>
        <v>4</v>
      </c>
    </row>
    <row r="143" spans="1:7" x14ac:dyDescent="0.25">
      <c r="A143" s="1" t="s">
        <v>4</v>
      </c>
      <c r="B143" s="28" t="s">
        <v>67</v>
      </c>
      <c r="C143" s="36">
        <f ca="1">OFFSET($C$4,$G143-1,5*$F143)-OFFSET($D$4,$G143-1,5*$F143)</f>
        <v>8178</v>
      </c>
      <c r="D143" s="36">
        <f ca="1">OFFSET($E$4,$G143-1,5*$F143)-OFFSET($F$4,$G143-1,5*$F143)</f>
        <v>-6787</v>
      </c>
      <c r="E143" s="36">
        <f t="shared" ca="1" si="4"/>
        <v>290901</v>
      </c>
      <c r="F143" s="36">
        <v>3</v>
      </c>
      <c r="G143" s="36">
        <f>COUNT($F$139:F143)</f>
        <v>5</v>
      </c>
    </row>
    <row r="144" spans="1:7" x14ac:dyDescent="0.25">
      <c r="A144" s="1" t="s">
        <v>5</v>
      </c>
      <c r="B144" s="28" t="s">
        <v>67</v>
      </c>
      <c r="C144" s="36">
        <f ca="1">OFFSET($C$4,$G144-1,5*$F144)-OFFSET($D$4,$G144-1,5*$F144)</f>
        <v>789</v>
      </c>
      <c r="D144" s="36">
        <f ca="1">OFFSET($E$4,$G144-1,5*$F144)-OFFSET($F$4,$G144-1,5*$F144)</f>
        <v>1051</v>
      </c>
      <c r="E144" s="36">
        <f t="shared" ca="1" si="4"/>
        <v>304968</v>
      </c>
      <c r="F144" s="36">
        <v>3</v>
      </c>
      <c r="G144" s="36">
        <f>COUNT($F$139:F144)</f>
        <v>6</v>
      </c>
    </row>
    <row r="145" spans="1:7" x14ac:dyDescent="0.25">
      <c r="A145" s="1" t="s">
        <v>6</v>
      </c>
      <c r="B145" s="28" t="s">
        <v>67</v>
      </c>
      <c r="C145" s="36">
        <f ca="1">OFFSET($C$4,$G145-1,5*$F145)-OFFSET($D$4,$G145-1,5*$F145)</f>
        <v>2720</v>
      </c>
      <c r="D145" s="36">
        <f ca="1">OFFSET($E$4,$G145-1,5*$F145)-OFFSET($F$4,$G145-1,5*$F145)</f>
        <v>-3696</v>
      </c>
      <c r="E145" s="36">
        <f t="shared" ca="1" si="4"/>
        <v>210273</v>
      </c>
      <c r="F145" s="36">
        <v>3</v>
      </c>
      <c r="G145" s="36">
        <f>COUNT($F$139:F145)</f>
        <v>7</v>
      </c>
    </row>
    <row r="146" spans="1:7" x14ac:dyDescent="0.25">
      <c r="A146" s="1" t="s">
        <v>7</v>
      </c>
      <c r="B146" s="28" t="s">
        <v>67</v>
      </c>
      <c r="C146" s="36">
        <f ca="1">OFFSET($C$4,$G146-1,5*$F146)-OFFSET($D$4,$G146-1,5*$F146)</f>
        <v>2875</v>
      </c>
      <c r="D146" s="36">
        <f ca="1">OFFSET($E$4,$G146-1,5*$F146)-OFFSET($F$4,$G146-1,5*$F146)</f>
        <v>-1712</v>
      </c>
      <c r="E146" s="36">
        <f t="shared" ca="1" si="4"/>
        <v>349308</v>
      </c>
      <c r="F146" s="36">
        <v>3</v>
      </c>
      <c r="G146" s="36">
        <f>COUNT($F$139:F146)</f>
        <v>8</v>
      </c>
    </row>
    <row r="147" spans="1:7" x14ac:dyDescent="0.25">
      <c r="A147" s="1" t="s">
        <v>8</v>
      </c>
      <c r="B147" s="28" t="s">
        <v>67</v>
      </c>
      <c r="C147" s="36">
        <f ca="1">OFFSET($C$4,$G147-1,5*$F147)-OFFSET($D$4,$G147-1,5*$F147)</f>
        <v>4022</v>
      </c>
      <c r="D147" s="36">
        <f ca="1">OFFSET($E$4,$G147-1,5*$F147)-OFFSET($F$4,$G147-1,5*$F147)</f>
        <v>-3424</v>
      </c>
      <c r="E147" s="36">
        <f t="shared" ca="1" si="4"/>
        <v>324022</v>
      </c>
      <c r="F147" s="36">
        <v>3</v>
      </c>
      <c r="G147" s="36">
        <f>COUNT($F$139:F147)</f>
        <v>9</v>
      </c>
    </row>
    <row r="148" spans="1:7" x14ac:dyDescent="0.25">
      <c r="A148" s="1" t="s">
        <v>9</v>
      </c>
      <c r="B148" s="28" t="s">
        <v>67</v>
      </c>
      <c r="C148" s="36">
        <f ca="1">OFFSET($C$4,$G148-1,5*$F148)-OFFSET($D$4,$G148-1,5*$F148)</f>
        <v>3895</v>
      </c>
      <c r="D148" s="36">
        <f ca="1">OFFSET($E$4,$G148-1,5*$F148)-OFFSET($F$4,$G148-1,5*$F148)</f>
        <v>-1006</v>
      </c>
      <c r="E148" s="36">
        <f t="shared" ca="1" si="4"/>
        <v>297443</v>
      </c>
      <c r="F148" s="36">
        <v>3</v>
      </c>
      <c r="G148" s="36">
        <f>COUNT($F$139:F148)</f>
        <v>10</v>
      </c>
    </row>
    <row r="149" spans="1:7" x14ac:dyDescent="0.25">
      <c r="A149" s="1" t="s">
        <v>10</v>
      </c>
      <c r="B149" s="28" t="s">
        <v>67</v>
      </c>
      <c r="C149" s="36">
        <f ca="1">OFFSET($C$4,$G149-1,5*$F149)-OFFSET($D$4,$G149-1,5*$F149)</f>
        <v>2622</v>
      </c>
      <c r="D149" s="36">
        <f ca="1">OFFSET($E$4,$G149-1,5*$F149)-OFFSET($F$4,$G149-1,5*$F149)</f>
        <v>-3977</v>
      </c>
      <c r="E149" s="36">
        <f t="shared" ca="1" si="4"/>
        <v>239748</v>
      </c>
      <c r="F149" s="36">
        <v>3</v>
      </c>
      <c r="G149" s="36">
        <f>COUNT($F$139:F149)</f>
        <v>11</v>
      </c>
    </row>
    <row r="150" spans="1:7" x14ac:dyDescent="0.25">
      <c r="A150" s="1" t="s">
        <v>11</v>
      </c>
      <c r="B150" s="28" t="s">
        <v>67</v>
      </c>
      <c r="C150" s="36">
        <f ca="1">OFFSET($C$4,$G150-1,5*$F150)-OFFSET($D$4,$G150-1,5*$F150)</f>
        <v>3468</v>
      </c>
      <c r="D150" s="36">
        <f ca="1">OFFSET($E$4,$G150-1,5*$F150)-OFFSET($F$4,$G150-1,5*$F150)</f>
        <v>-1960</v>
      </c>
      <c r="E150" s="36">
        <f t="shared" ca="1" si="4"/>
        <v>231041</v>
      </c>
      <c r="F150" s="36">
        <v>3</v>
      </c>
      <c r="G150" s="36">
        <f>COUNT($F$139:F150)</f>
        <v>12</v>
      </c>
    </row>
    <row r="151" spans="1:7" x14ac:dyDescent="0.25">
      <c r="A151" s="1" t="s">
        <v>12</v>
      </c>
      <c r="B151" s="28" t="s">
        <v>67</v>
      </c>
      <c r="C151" s="36">
        <f ca="1">OFFSET($C$4,$G151-1,5*$F151)-OFFSET($D$4,$G151-1,5*$F151)</f>
        <v>608</v>
      </c>
      <c r="D151" s="36">
        <f ca="1">OFFSET($E$4,$G151-1,5*$F151)-OFFSET($F$4,$G151-1,5*$F151)</f>
        <v>-2400</v>
      </c>
      <c r="E151" s="36">
        <f t="shared" ca="1" si="4"/>
        <v>177088</v>
      </c>
      <c r="F151" s="36">
        <v>3</v>
      </c>
      <c r="G151" s="36">
        <f>COUNT($F$139:F151)</f>
        <v>13</v>
      </c>
    </row>
    <row r="152" spans="1:7" x14ac:dyDescent="0.25">
      <c r="A152" s="1" t="s">
        <v>13</v>
      </c>
      <c r="B152" s="28" t="s">
        <v>67</v>
      </c>
      <c r="C152" s="36">
        <f ca="1">OFFSET($C$4,$G152-1,5*$F152)-OFFSET($D$4,$G152-1,5*$F152)</f>
        <v>7269</v>
      </c>
      <c r="D152" s="36">
        <f ca="1">OFFSET($E$4,$G152-1,5*$F152)-OFFSET($F$4,$G152-1,5*$F152)</f>
        <v>-3586</v>
      </c>
      <c r="E152" s="36">
        <f t="shared" ca="1" si="4"/>
        <v>244459</v>
      </c>
      <c r="F152" s="36">
        <v>3</v>
      </c>
      <c r="G152" s="36">
        <f>COUNT($F$139:F152)</f>
        <v>14</v>
      </c>
    </row>
    <row r="153" spans="1:7" x14ac:dyDescent="0.25">
      <c r="A153" s="1" t="s">
        <v>14</v>
      </c>
      <c r="B153" s="28" t="s">
        <v>67</v>
      </c>
      <c r="C153" s="36">
        <f ca="1">OFFSET($C$4,$G153-1,5*$F153)-OFFSET($D$4,$G153-1,5*$F153)</f>
        <v>2399</v>
      </c>
      <c r="D153" s="36">
        <f ca="1">OFFSET($E$4,$G153-1,5*$F153)-OFFSET($F$4,$G153-1,5*$F153)</f>
        <v>-1280</v>
      </c>
      <c r="E153" s="36">
        <f t="shared" ca="1" si="4"/>
        <v>229567</v>
      </c>
      <c r="F153" s="36">
        <v>3</v>
      </c>
      <c r="G153" s="36">
        <f>COUNT($F$139:F153)</f>
        <v>15</v>
      </c>
    </row>
    <row r="154" spans="1:7" x14ac:dyDescent="0.25">
      <c r="A154" s="1" t="s">
        <v>15</v>
      </c>
      <c r="B154" s="28" t="s">
        <v>67</v>
      </c>
      <c r="C154" s="36">
        <f ca="1">OFFSET($C$4,$G154-1,5*$F154)-OFFSET($D$4,$G154-1,5*$F154)</f>
        <v>452</v>
      </c>
      <c r="D154" s="36">
        <f ca="1">OFFSET($E$4,$G154-1,5*$F154)-OFFSET($F$4,$G154-1,5*$F154)</f>
        <v>1160</v>
      </c>
      <c r="E154" s="36">
        <f t="shared" ca="1" si="4"/>
        <v>231793</v>
      </c>
      <c r="F154" s="36">
        <v>3</v>
      </c>
      <c r="G154" s="36">
        <f>COUNT($F$139:F154)</f>
        <v>16</v>
      </c>
    </row>
    <row r="155" spans="1:7" x14ac:dyDescent="0.25">
      <c r="A155" s="1" t="s">
        <v>16</v>
      </c>
      <c r="B155" s="28" t="s">
        <v>67</v>
      </c>
      <c r="C155" s="36">
        <f ca="1">OFFSET($C$4,$G155-1,5*$F155)-OFFSET($D$4,$G155-1,5*$F155)</f>
        <v>2756</v>
      </c>
      <c r="D155" s="36">
        <f ca="1">OFFSET($E$4,$G155-1,5*$F155)-OFFSET($F$4,$G155-1,5*$F155)</f>
        <v>-618</v>
      </c>
      <c r="E155" s="36">
        <f t="shared" ca="1" si="4"/>
        <v>261051</v>
      </c>
      <c r="F155" s="36">
        <v>3</v>
      </c>
      <c r="G155" s="36">
        <f>COUNT($F$139:F155)</f>
        <v>17</v>
      </c>
    </row>
    <row r="156" spans="1:7" x14ac:dyDescent="0.25">
      <c r="A156" s="1" t="s">
        <v>17</v>
      </c>
      <c r="B156" s="28" t="s">
        <v>67</v>
      </c>
      <c r="C156" s="36">
        <f ca="1">OFFSET($C$4,$G156-1,5*$F156)-OFFSET($D$4,$G156-1,5*$F156)</f>
        <v>4819</v>
      </c>
      <c r="D156" s="36">
        <f ca="1">OFFSET($E$4,$G156-1,5*$F156)-OFFSET($F$4,$G156-1,5*$F156)</f>
        <v>-3574</v>
      </c>
      <c r="E156" s="36">
        <f t="shared" ca="1" si="4"/>
        <v>237907</v>
      </c>
      <c r="F156" s="36">
        <v>3</v>
      </c>
      <c r="G156" s="36">
        <f>COUNT($F$139:F156)</f>
        <v>18</v>
      </c>
    </row>
    <row r="157" spans="1:7" x14ac:dyDescent="0.25">
      <c r="A157" s="1" t="s">
        <v>18</v>
      </c>
      <c r="B157" s="28" t="s">
        <v>67</v>
      </c>
      <c r="C157" s="36">
        <f ca="1">OFFSET($C$4,$G157-1,5*$F157)-OFFSET($D$4,$G157-1,5*$F157)</f>
        <v>3055</v>
      </c>
      <c r="D157" s="36">
        <f ca="1">OFFSET($E$4,$G157-1,5*$F157)-OFFSET($F$4,$G157-1,5*$F157)</f>
        <v>-798</v>
      </c>
      <c r="E157" s="36">
        <f t="shared" ca="1" si="4"/>
        <v>192089</v>
      </c>
      <c r="F157" s="36">
        <v>3</v>
      </c>
      <c r="G157" s="36">
        <f>COUNT($F$139:F157)</f>
        <v>19</v>
      </c>
    </row>
    <row r="158" spans="1:7" x14ac:dyDescent="0.25">
      <c r="A158" s="1" t="s">
        <v>19</v>
      </c>
      <c r="B158" s="28" t="s">
        <v>67</v>
      </c>
      <c r="C158" s="36">
        <f ca="1">OFFSET($C$4,$G158-1,5*$F158)-OFFSET($D$4,$G158-1,5*$F158)</f>
        <v>1034</v>
      </c>
      <c r="D158" s="36">
        <f ca="1">OFFSET($E$4,$G158-1,5*$F158)-OFFSET($F$4,$G158-1,5*$F158)</f>
        <v>-2047</v>
      </c>
      <c r="E158" s="36">
        <f t="shared" ca="1" si="4"/>
        <v>162579</v>
      </c>
      <c r="F158" s="36">
        <v>3</v>
      </c>
      <c r="G158" s="36">
        <f>COUNT($F$139:F158)</f>
        <v>20</v>
      </c>
    </row>
    <row r="159" spans="1:7" x14ac:dyDescent="0.25">
      <c r="A159" s="1" t="s">
        <v>20</v>
      </c>
      <c r="B159" s="28" t="s">
        <v>67</v>
      </c>
      <c r="C159" s="36">
        <f ca="1">OFFSET($C$4,$G159-1,5*$F159)-OFFSET($D$4,$G159-1,5*$F159)</f>
        <v>1943</v>
      </c>
      <c r="D159" s="36">
        <f ca="1">OFFSET($E$4,$G159-1,5*$F159)-OFFSET($F$4,$G159-1,5*$F159)</f>
        <v>9</v>
      </c>
      <c r="E159" s="36">
        <f t="shared" ca="1" si="4"/>
        <v>156027</v>
      </c>
      <c r="F159" s="36">
        <v>3</v>
      </c>
      <c r="G159" s="36">
        <f>COUNT($F$139:F159)</f>
        <v>21</v>
      </c>
    </row>
    <row r="160" spans="1:7" x14ac:dyDescent="0.25">
      <c r="A160" s="1" t="s">
        <v>21</v>
      </c>
      <c r="B160" s="28" t="s">
        <v>67</v>
      </c>
      <c r="C160" s="36">
        <f ca="1">OFFSET($C$4,$G160-1,5*$F160)-OFFSET($D$4,$G160-1,5*$F160)</f>
        <v>3780</v>
      </c>
      <c r="D160" s="36">
        <f ca="1">OFFSET($E$4,$G160-1,5*$F160)-OFFSET($F$4,$G160-1,5*$F160)</f>
        <v>-3496</v>
      </c>
      <c r="E160" s="36">
        <f t="shared" ca="1" si="4"/>
        <v>289126</v>
      </c>
      <c r="F160" s="36">
        <v>3</v>
      </c>
      <c r="G160" s="36">
        <f>COUNT($F$139:F160)</f>
        <v>22</v>
      </c>
    </row>
    <row r="161" spans="1:7" x14ac:dyDescent="0.25">
      <c r="A161" s="1" t="s">
        <v>22</v>
      </c>
      <c r="B161" s="28" t="s">
        <v>67</v>
      </c>
      <c r="C161" s="36">
        <f ca="1">OFFSET($C$4,$G161-1,5*$F161)-OFFSET($D$4,$G161-1,5*$F161)</f>
        <v>3689</v>
      </c>
      <c r="D161" s="36">
        <f ca="1">OFFSET($E$4,$G161-1,5*$F161)-OFFSET($F$4,$G161-1,5*$F161)</f>
        <v>-1443</v>
      </c>
      <c r="E161" s="36">
        <f t="shared" ca="1" si="4"/>
        <v>266508</v>
      </c>
      <c r="F161" s="36">
        <v>3</v>
      </c>
      <c r="G161" s="36">
        <f>COUNT($F$139:F161)</f>
        <v>23</v>
      </c>
    </row>
    <row r="162" spans="1:7" x14ac:dyDescent="0.25">
      <c r="A162" s="1" t="s">
        <v>23</v>
      </c>
      <c r="B162" s="28" t="s">
        <v>67</v>
      </c>
      <c r="C162" s="36">
        <f ca="1">OFFSET($C$4,$G162-1,5*$F162)-OFFSET($D$4,$G162-1,5*$F162)</f>
        <v>3070</v>
      </c>
      <c r="D162" s="36">
        <f ca="1">OFFSET($E$4,$G162-1,5*$F162)-OFFSET($F$4,$G162-1,5*$F162)</f>
        <v>-2114</v>
      </c>
      <c r="E162" s="36">
        <f t="shared" ca="1" si="4"/>
        <v>195859</v>
      </c>
      <c r="F162" s="36">
        <v>3</v>
      </c>
      <c r="G162" s="36">
        <f>COUNT($F$139:F162)</f>
        <v>24</v>
      </c>
    </row>
    <row r="163" spans="1:7" x14ac:dyDescent="0.25">
      <c r="A163" s="1" t="s">
        <v>24</v>
      </c>
      <c r="B163" s="28" t="s">
        <v>67</v>
      </c>
      <c r="C163" s="36">
        <f ca="1">OFFSET($C$4,$G163-1,5*$F163)-OFFSET($D$4,$G163-1,5*$F163)</f>
        <v>11374</v>
      </c>
      <c r="D163" s="36">
        <f ca="1">OFFSET($E$4,$G163-1,5*$F163)-OFFSET($F$4,$G163-1,5*$F163)</f>
        <v>-8124</v>
      </c>
      <c r="E163" s="36">
        <f t="shared" ca="1" si="4"/>
        <v>276478</v>
      </c>
      <c r="F163" s="36">
        <v>3</v>
      </c>
      <c r="G163" s="36">
        <f>COUNT($F$139:F163)</f>
        <v>25</v>
      </c>
    </row>
    <row r="164" spans="1:7" x14ac:dyDescent="0.25">
      <c r="A164" s="1" t="s">
        <v>25</v>
      </c>
      <c r="B164" s="28" t="s">
        <v>67</v>
      </c>
      <c r="C164" s="36">
        <f ca="1">OFFSET($C$4,$G164-1,5*$F164)-OFFSET($D$4,$G164-1,5*$F164)</f>
        <v>2890</v>
      </c>
      <c r="D164" s="36">
        <f ca="1">OFFSET($E$4,$G164-1,5*$F164)-OFFSET($F$4,$G164-1,5*$F164)</f>
        <v>229</v>
      </c>
      <c r="E164" s="36">
        <f t="shared" ca="1" si="4"/>
        <v>265452</v>
      </c>
      <c r="F164" s="36">
        <v>3</v>
      </c>
      <c r="G164" s="36">
        <f>COUNT($F$139:F164)</f>
        <v>26</v>
      </c>
    </row>
    <row r="165" spans="1:7" x14ac:dyDescent="0.25">
      <c r="A165" s="1" t="s">
        <v>26</v>
      </c>
      <c r="B165" s="28" t="s">
        <v>67</v>
      </c>
      <c r="C165" s="36">
        <f ca="1">OFFSET($C$4,$G165-1,5*$F165)-OFFSET($D$4,$G165-1,5*$F165)</f>
        <v>171</v>
      </c>
      <c r="D165" s="36">
        <f ca="1">OFFSET($E$4,$G165-1,5*$F165)-OFFSET($F$4,$G165-1,5*$F165)</f>
        <v>-663</v>
      </c>
      <c r="E165" s="36">
        <f t="shared" ca="1" si="4"/>
        <v>182927</v>
      </c>
      <c r="F165" s="36">
        <v>3</v>
      </c>
      <c r="G165" s="36">
        <f>COUNT($F$139:F165)</f>
        <v>27</v>
      </c>
    </row>
    <row r="166" spans="1:7" x14ac:dyDescent="0.25">
      <c r="A166" s="1" t="s">
        <v>27</v>
      </c>
      <c r="B166" s="28" t="s">
        <v>67</v>
      </c>
      <c r="C166" s="36">
        <f ca="1">OFFSET($C$4,$G166-1,5*$F166)-OFFSET($D$4,$G166-1,5*$F166)</f>
        <v>6227</v>
      </c>
      <c r="D166" s="36">
        <f ca="1">OFFSET($E$4,$G166-1,5*$F166)-OFFSET($F$4,$G166-1,5*$F166)</f>
        <v>-4006</v>
      </c>
      <c r="E166" s="36">
        <f t="shared" ca="1" si="4"/>
        <v>276973</v>
      </c>
      <c r="F166" s="36">
        <v>3</v>
      </c>
      <c r="G166" s="36">
        <f>COUNT($F$139:F166)</f>
        <v>28</v>
      </c>
    </row>
    <row r="167" spans="1:7" x14ac:dyDescent="0.25">
      <c r="A167" s="1" t="s">
        <v>28</v>
      </c>
      <c r="B167" s="28" t="s">
        <v>67</v>
      </c>
      <c r="C167" s="36">
        <f ca="1">OFFSET($C$4,$G167-1,5*$F167)-OFFSET($D$4,$G167-1,5*$F167)</f>
        <v>572</v>
      </c>
      <c r="D167" s="36">
        <f ca="1">OFFSET($E$4,$G167-1,5*$F167)-OFFSET($F$4,$G167-1,5*$F167)</f>
        <v>884</v>
      </c>
      <c r="E167" s="36">
        <f t="shared" ca="1" si="4"/>
        <v>185860</v>
      </c>
      <c r="F167" s="36">
        <v>3</v>
      </c>
      <c r="G167" s="36">
        <f>COUNT($F$139:F167)</f>
        <v>29</v>
      </c>
    </row>
    <row r="168" spans="1:7" x14ac:dyDescent="0.25">
      <c r="A168" s="1" t="s">
        <v>29</v>
      </c>
      <c r="B168" s="28" t="s">
        <v>67</v>
      </c>
      <c r="C168" s="36">
        <f ca="1">OFFSET($C$4,$G168-1,5*$F168)-OFFSET($D$4,$G168-1,5*$F168)</f>
        <v>6195</v>
      </c>
      <c r="D168" s="36">
        <f ca="1">OFFSET($E$4,$G168-1,5*$F168)-OFFSET($F$4,$G168-1,5*$F168)</f>
        <v>-2179</v>
      </c>
      <c r="E168" s="36">
        <f t="shared" ca="1" si="4"/>
        <v>231893</v>
      </c>
      <c r="F168" s="36">
        <v>3</v>
      </c>
      <c r="G168" s="36">
        <f>COUNT($F$139:F168)</f>
        <v>30</v>
      </c>
    </row>
    <row r="169" spans="1:7" x14ac:dyDescent="0.25">
      <c r="A169" s="1" t="s">
        <v>30</v>
      </c>
      <c r="B169" s="28" t="s">
        <v>67</v>
      </c>
      <c r="C169" s="36">
        <f ca="1">OFFSET($C$4,$G169-1,5*$F169)-OFFSET($D$4,$G169-1,5*$F169)</f>
        <v>5023</v>
      </c>
      <c r="D169" s="36">
        <f ca="1">OFFSET($E$4,$G169-1,5*$F169)-OFFSET($F$4,$G169-1,5*$F169)</f>
        <v>-3359</v>
      </c>
      <c r="E169" s="36">
        <f t="shared" ca="1" si="4"/>
        <v>242098</v>
      </c>
      <c r="F169" s="36">
        <v>3</v>
      </c>
      <c r="G169" s="36">
        <f>COUNT($F$139:F169)</f>
        <v>31</v>
      </c>
    </row>
    <row r="170" spans="1:7" x14ac:dyDescent="0.25">
      <c r="A170" s="1" t="s">
        <v>31</v>
      </c>
      <c r="B170" s="28" t="s">
        <v>67</v>
      </c>
      <c r="C170" s="36">
        <f ca="1">OFFSET($C$4,$G170-1,5*$F170)-OFFSET($D$4,$G170-1,5*$F170)</f>
        <v>1077</v>
      </c>
      <c r="D170" s="36">
        <f ca="1">OFFSET($E$4,$G170-1,5*$F170)-OFFSET($F$4,$G170-1,5*$F170)</f>
        <v>-2460</v>
      </c>
      <c r="E170" s="36">
        <f t="shared" ca="1" si="4"/>
        <v>294305</v>
      </c>
      <c r="F170" s="36">
        <v>3</v>
      </c>
      <c r="G170" s="36">
        <f>COUNT($F$139:F170)</f>
        <v>32</v>
      </c>
    </row>
    <row r="171" spans="1:7" x14ac:dyDescent="0.25">
      <c r="A171" s="1" t="s">
        <v>32</v>
      </c>
      <c r="B171" s="28" t="s">
        <v>67</v>
      </c>
      <c r="C171" s="36">
        <f ca="1">OFFSET($C$4,$G171-1,5*$F171)-OFFSET($D$4,$G171-1,5*$F171)</f>
        <v>2279</v>
      </c>
      <c r="D171" s="36">
        <f ca="1">OFFSET($E$4,$G171-1,5*$F171)-OFFSET($F$4,$G171-1,5*$F171)</f>
        <v>-2886</v>
      </c>
      <c r="E171" s="36">
        <f t="shared" ca="1" si="4"/>
        <v>218673</v>
      </c>
      <c r="F171" s="36">
        <v>3</v>
      </c>
      <c r="G171" s="36">
        <f>COUNT($F$139:F171)</f>
        <v>33</v>
      </c>
    </row>
    <row r="172" spans="1:7" x14ac:dyDescent="0.25">
      <c r="A172" s="1" t="s">
        <v>0</v>
      </c>
      <c r="B172" s="28" t="s">
        <v>68</v>
      </c>
      <c r="C172" s="36">
        <f ca="1">OFFSET($C$4,$G172-1,5*$F172)-OFFSET($D$4,$G172-1,5*$F172)</f>
        <v>371</v>
      </c>
      <c r="D172" s="36">
        <f ca="1">OFFSET($E$4,$G172-1,5*$F172)-OFFSET($F$4,$G172-1,5*$F172)</f>
        <v>66</v>
      </c>
      <c r="E172" s="36">
        <f t="shared" ca="1" si="4"/>
        <v>7472</v>
      </c>
      <c r="F172" s="36">
        <v>4</v>
      </c>
      <c r="G172" s="36">
        <f>COUNT($F$172:F172)</f>
        <v>1</v>
      </c>
    </row>
    <row r="173" spans="1:7" x14ac:dyDescent="0.25">
      <c r="A173" s="1" t="s">
        <v>1</v>
      </c>
      <c r="B173" s="28" t="s">
        <v>68</v>
      </c>
      <c r="C173" s="36">
        <f ca="1">OFFSET($C$4,$G173-1,5*$F173)-OFFSET($D$4,$G173-1,5*$F173)</f>
        <v>2731</v>
      </c>
      <c r="D173" s="36">
        <f ca="1">OFFSET($E$4,$G173-1,5*$F173)-OFFSET($F$4,$G173-1,5*$F173)</f>
        <v>370</v>
      </c>
      <c r="E173" s="36">
        <f t="shared" ca="1" si="4"/>
        <v>177580</v>
      </c>
      <c r="F173" s="36">
        <v>4</v>
      </c>
      <c r="G173" s="36">
        <f>COUNT($F$172:F173)</f>
        <v>2</v>
      </c>
    </row>
    <row r="174" spans="1:7" x14ac:dyDescent="0.25">
      <c r="A174" s="1" t="s">
        <v>2</v>
      </c>
      <c r="B174" s="28" t="s">
        <v>68</v>
      </c>
      <c r="C174" s="36">
        <f ca="1">OFFSET($C$4,$G174-1,5*$F174)-OFFSET($D$4,$G174-1,5*$F174)</f>
        <v>3886</v>
      </c>
      <c r="D174" s="36">
        <f ca="1">OFFSET($E$4,$G174-1,5*$F174)-OFFSET($F$4,$G174-1,5*$F174)</f>
        <v>598</v>
      </c>
      <c r="E174" s="36">
        <f t="shared" ca="1" si="4"/>
        <v>345829</v>
      </c>
      <c r="F174" s="36">
        <v>4</v>
      </c>
      <c r="G174" s="36">
        <f>COUNT($F$172:F174)</f>
        <v>3</v>
      </c>
    </row>
    <row r="175" spans="1:7" x14ac:dyDescent="0.25">
      <c r="A175" s="1" t="s">
        <v>3</v>
      </c>
      <c r="B175" s="28" t="s">
        <v>68</v>
      </c>
      <c r="C175" s="36">
        <f ca="1">OFFSET($C$4,$G175-1,5*$F175)-OFFSET($D$4,$G175-1,5*$F175)</f>
        <v>869</v>
      </c>
      <c r="D175" s="36">
        <f ca="1">OFFSET($E$4,$G175-1,5*$F175)-OFFSET($F$4,$G175-1,5*$F175)</f>
        <v>-339</v>
      </c>
      <c r="E175" s="36">
        <f t="shared" ca="1" si="4"/>
        <v>228146</v>
      </c>
      <c r="F175" s="36">
        <v>4</v>
      </c>
      <c r="G175" s="36">
        <f>COUNT($F$172:F175)</f>
        <v>4</v>
      </c>
    </row>
    <row r="176" spans="1:7" x14ac:dyDescent="0.25">
      <c r="A176" s="1" t="s">
        <v>4</v>
      </c>
      <c r="B176" s="28" t="s">
        <v>68</v>
      </c>
      <c r="C176" s="36">
        <f ca="1">OFFSET($C$4,$G176-1,5*$F176)-OFFSET($D$4,$G176-1,5*$F176)</f>
        <v>6143</v>
      </c>
      <c r="D176" s="36">
        <f ca="1">OFFSET($E$4,$G176-1,5*$F176)-OFFSET($F$4,$G176-1,5*$F176)</f>
        <v>-5194</v>
      </c>
      <c r="E176" s="36">
        <f t="shared" ca="1" si="4"/>
        <v>298118</v>
      </c>
      <c r="F176" s="36">
        <v>4</v>
      </c>
      <c r="G176" s="36">
        <f>COUNT($F$172:F176)</f>
        <v>5</v>
      </c>
    </row>
    <row r="177" spans="1:7" x14ac:dyDescent="0.25">
      <c r="A177" s="1" t="s">
        <v>5</v>
      </c>
      <c r="B177" s="28" t="s">
        <v>68</v>
      </c>
      <c r="C177" s="36">
        <f ca="1">OFFSET($C$4,$G177-1,5*$F177)-OFFSET($D$4,$G177-1,5*$F177)</f>
        <v>740</v>
      </c>
      <c r="D177" s="36">
        <f ca="1">OFFSET($E$4,$G177-1,5*$F177)-OFFSET($F$4,$G177-1,5*$F177)</f>
        <v>776</v>
      </c>
      <c r="E177" s="36">
        <f t="shared" ca="1" si="4"/>
        <v>306924</v>
      </c>
      <c r="F177" s="36">
        <v>4</v>
      </c>
      <c r="G177" s="36">
        <f>COUNT($F$172:F177)</f>
        <v>6</v>
      </c>
    </row>
    <row r="178" spans="1:7" x14ac:dyDescent="0.25">
      <c r="A178" s="1" t="s">
        <v>6</v>
      </c>
      <c r="B178" s="28" t="s">
        <v>68</v>
      </c>
      <c r="C178" s="36">
        <f ca="1">OFFSET($C$4,$G178-1,5*$F178)-OFFSET($D$4,$G178-1,5*$F178)</f>
        <v>3694</v>
      </c>
      <c r="D178" s="36">
        <f ca="1">OFFSET($E$4,$G178-1,5*$F178)-OFFSET($F$4,$G178-1,5*$F178)</f>
        <v>-816</v>
      </c>
      <c r="E178" s="36">
        <f t="shared" ca="1" si="4"/>
        <v>212924</v>
      </c>
      <c r="F178" s="36">
        <v>4</v>
      </c>
      <c r="G178" s="36">
        <f>COUNT($F$172:F178)</f>
        <v>7</v>
      </c>
    </row>
    <row r="179" spans="1:7" x14ac:dyDescent="0.25">
      <c r="A179" s="1" t="s">
        <v>7</v>
      </c>
      <c r="B179" s="28" t="s">
        <v>68</v>
      </c>
      <c r="C179" s="36">
        <f ca="1">OFFSET($C$4,$G179-1,5*$F179)-OFFSET($D$4,$G179-1,5*$F179)</f>
        <v>1672</v>
      </c>
      <c r="D179" s="36">
        <f ca="1">OFFSET($E$4,$G179-1,5*$F179)-OFFSET($F$4,$G179-1,5*$F179)</f>
        <v>-2144</v>
      </c>
      <c r="E179" s="36">
        <f t="shared" ca="1" si="4"/>
        <v>352763</v>
      </c>
      <c r="F179" s="36">
        <v>4</v>
      </c>
      <c r="G179" s="36">
        <f>COUNT($F$172:F179)</f>
        <v>8</v>
      </c>
    </row>
    <row r="180" spans="1:7" x14ac:dyDescent="0.25">
      <c r="A180" s="1" t="s">
        <v>8</v>
      </c>
      <c r="B180" s="28" t="s">
        <v>68</v>
      </c>
      <c r="C180" s="36">
        <f ca="1">OFFSET($C$4,$G180-1,5*$F180)-OFFSET($D$4,$G180-1,5*$F180)</f>
        <v>3238</v>
      </c>
      <c r="D180" s="36">
        <f ca="1">OFFSET($E$4,$G180-1,5*$F180)-OFFSET($F$4,$G180-1,5*$F180)</f>
        <v>-1877</v>
      </c>
      <c r="E180" s="36">
        <f t="shared" ca="1" si="4"/>
        <v>329966</v>
      </c>
      <c r="F180" s="36">
        <v>4</v>
      </c>
      <c r="G180" s="36">
        <f>COUNT($F$172:F180)</f>
        <v>9</v>
      </c>
    </row>
    <row r="181" spans="1:7" x14ac:dyDescent="0.25">
      <c r="A181" s="1" t="s">
        <v>9</v>
      </c>
      <c r="B181" s="28" t="s">
        <v>68</v>
      </c>
      <c r="C181" s="36">
        <f ca="1">OFFSET($C$4,$G181-1,5*$F181)-OFFSET($D$4,$G181-1,5*$F181)</f>
        <v>3354</v>
      </c>
      <c r="D181" s="36">
        <f ca="1">OFFSET($E$4,$G181-1,5*$F181)-OFFSET($F$4,$G181-1,5*$F181)</f>
        <v>-1738</v>
      </c>
      <c r="E181" s="36">
        <f t="shared" ca="1" si="4"/>
        <v>301971</v>
      </c>
      <c r="F181" s="36">
        <v>4</v>
      </c>
      <c r="G181" s="36">
        <f>COUNT($F$172:F181)</f>
        <v>10</v>
      </c>
    </row>
    <row r="182" spans="1:7" x14ac:dyDescent="0.25">
      <c r="A182" s="1" t="s">
        <v>10</v>
      </c>
      <c r="B182" s="28" t="s">
        <v>68</v>
      </c>
      <c r="C182" s="36">
        <f ca="1">OFFSET($C$4,$G182-1,5*$F182)-OFFSET($D$4,$G182-1,5*$F182)</f>
        <v>2111</v>
      </c>
      <c r="D182" s="36">
        <f ca="1">OFFSET($E$4,$G182-1,5*$F182)-OFFSET($F$4,$G182-1,5*$F182)</f>
        <v>-2803</v>
      </c>
      <c r="E182" s="36">
        <f t="shared" ca="1" si="4"/>
        <v>243672</v>
      </c>
      <c r="F182" s="36">
        <v>4</v>
      </c>
      <c r="G182" s="36">
        <f>COUNT($F$172:F182)</f>
        <v>11</v>
      </c>
    </row>
    <row r="183" spans="1:7" x14ac:dyDescent="0.25">
      <c r="A183" s="1" t="s">
        <v>11</v>
      </c>
      <c r="B183" s="28" t="s">
        <v>68</v>
      </c>
      <c r="C183" s="36">
        <f ca="1">OFFSET($C$4,$G183-1,5*$F183)-OFFSET($D$4,$G183-1,5*$F183)</f>
        <v>1361</v>
      </c>
      <c r="D183" s="36">
        <f ca="1">OFFSET($E$4,$G183-1,5*$F183)-OFFSET($F$4,$G183-1,5*$F183)</f>
        <v>-762</v>
      </c>
      <c r="E183" s="36">
        <f t="shared" ca="1" si="4"/>
        <v>236622</v>
      </c>
      <c r="F183" s="36">
        <v>4</v>
      </c>
      <c r="G183" s="36">
        <f>COUNT($F$172:F183)</f>
        <v>12</v>
      </c>
    </row>
    <row r="184" spans="1:7" x14ac:dyDescent="0.25">
      <c r="A184" s="1" t="s">
        <v>12</v>
      </c>
      <c r="B184" s="28" t="s">
        <v>68</v>
      </c>
      <c r="C184" s="36">
        <f ca="1">OFFSET($C$4,$G184-1,5*$F184)-OFFSET($D$4,$G184-1,5*$F184)</f>
        <v>347</v>
      </c>
      <c r="D184" s="36">
        <f ca="1">OFFSET($E$4,$G184-1,5*$F184)-OFFSET($F$4,$G184-1,5*$F184)</f>
        <v>81</v>
      </c>
      <c r="E184" s="36">
        <f t="shared" ca="1" si="4"/>
        <v>180116</v>
      </c>
      <c r="F184" s="36">
        <v>4</v>
      </c>
      <c r="G184" s="36">
        <f>COUNT($F$172:F184)</f>
        <v>13</v>
      </c>
    </row>
    <row r="185" spans="1:7" x14ac:dyDescent="0.25">
      <c r="A185" s="1" t="s">
        <v>13</v>
      </c>
      <c r="B185" s="28" t="s">
        <v>68</v>
      </c>
      <c r="C185" s="36">
        <f ca="1">OFFSET($C$4,$G185-1,5*$F185)-OFFSET($D$4,$G185-1,5*$F185)</f>
        <v>4800</v>
      </c>
      <c r="D185" s="36">
        <f ca="1">OFFSET($E$4,$G185-1,5*$F185)-OFFSET($F$4,$G185-1,5*$F185)</f>
        <v>-3406</v>
      </c>
      <c r="E185" s="36">
        <f t="shared" ca="1" si="4"/>
        <v>249805</v>
      </c>
      <c r="F185" s="36">
        <v>4</v>
      </c>
      <c r="G185" s="36">
        <f>COUNT($F$172:F185)</f>
        <v>14</v>
      </c>
    </row>
    <row r="186" spans="1:7" x14ac:dyDescent="0.25">
      <c r="A186" s="1" t="s">
        <v>14</v>
      </c>
      <c r="B186" s="28" t="s">
        <v>68</v>
      </c>
      <c r="C186" s="36">
        <f ca="1">OFFSET($C$4,$G186-1,5*$F186)-OFFSET($D$4,$G186-1,5*$F186)</f>
        <v>2689</v>
      </c>
      <c r="D186" s="36">
        <f ca="1">OFFSET($E$4,$G186-1,5*$F186)-OFFSET($F$4,$G186-1,5*$F186)</f>
        <v>-898</v>
      </c>
      <c r="E186" s="36">
        <f t="shared" ca="1" si="4"/>
        <v>233495</v>
      </c>
      <c r="F186" s="36">
        <v>4</v>
      </c>
      <c r="G186" s="36">
        <f>COUNT($F$172:F186)</f>
        <v>15</v>
      </c>
    </row>
    <row r="187" spans="1:7" x14ac:dyDescent="0.25">
      <c r="A187" s="1" t="s">
        <v>15</v>
      </c>
      <c r="B187" s="28" t="s">
        <v>68</v>
      </c>
      <c r="C187" s="36">
        <f ca="1">OFFSET($C$4,$G187-1,5*$F187)-OFFSET($D$4,$G187-1,5*$F187)</f>
        <v>532</v>
      </c>
      <c r="D187" s="36">
        <f ca="1">OFFSET($E$4,$G187-1,5*$F187)-OFFSET($F$4,$G187-1,5*$F187)</f>
        <v>1478</v>
      </c>
      <c r="E187" s="36">
        <f t="shared" ca="1" si="4"/>
        <v>234127</v>
      </c>
      <c r="F187" s="36">
        <v>4</v>
      </c>
      <c r="G187" s="36">
        <f>COUNT($F$172:F187)</f>
        <v>16</v>
      </c>
    </row>
    <row r="188" spans="1:7" x14ac:dyDescent="0.25">
      <c r="A188" s="1" t="s">
        <v>16</v>
      </c>
      <c r="B188" s="28" t="s">
        <v>68</v>
      </c>
      <c r="C188" s="36">
        <f ca="1">OFFSET($C$4,$G188-1,5*$F188)-OFFSET($D$4,$G188-1,5*$F188)</f>
        <v>2247</v>
      </c>
      <c r="D188" s="36">
        <f ca="1">OFFSET($E$4,$G188-1,5*$F188)-OFFSET($F$4,$G188-1,5*$F188)</f>
        <v>431</v>
      </c>
      <c r="E188" s="36">
        <f t="shared" ca="1" si="4"/>
        <v>265665</v>
      </c>
      <c r="F188" s="36">
        <v>4</v>
      </c>
      <c r="G188" s="36">
        <f>COUNT($F$172:F188)</f>
        <v>17</v>
      </c>
    </row>
    <row r="189" spans="1:7" x14ac:dyDescent="0.25">
      <c r="A189" s="1" t="s">
        <v>17</v>
      </c>
      <c r="B189" s="28" t="s">
        <v>68</v>
      </c>
      <c r="C189" s="36">
        <f ca="1">OFFSET($C$4,$G189-1,5*$F189)-OFFSET($D$4,$G189-1,5*$F189)</f>
        <v>3979</v>
      </c>
      <c r="D189" s="36">
        <f ca="1">OFFSET($E$4,$G189-1,5*$F189)-OFFSET($F$4,$G189-1,5*$F189)</f>
        <v>-1745</v>
      </c>
      <c r="E189" s="36">
        <f t="shared" ca="1" si="4"/>
        <v>243366</v>
      </c>
      <c r="F189" s="36">
        <v>4</v>
      </c>
      <c r="G189" s="36">
        <f>COUNT($F$172:F189)</f>
        <v>18</v>
      </c>
    </row>
    <row r="190" spans="1:7" x14ac:dyDescent="0.25">
      <c r="A190" s="1" t="s">
        <v>18</v>
      </c>
      <c r="B190" s="28" t="s">
        <v>68</v>
      </c>
      <c r="C190" s="36">
        <f ca="1">OFFSET($C$4,$G190-1,5*$F190)-OFFSET($D$4,$G190-1,5*$F190)</f>
        <v>2600</v>
      </c>
      <c r="D190" s="36">
        <f ca="1">OFFSET($E$4,$G190-1,5*$F190)-OFFSET($F$4,$G190-1,5*$F190)</f>
        <v>803</v>
      </c>
      <c r="E190" s="36">
        <f t="shared" ca="1" si="4"/>
        <v>196704</v>
      </c>
      <c r="F190" s="36">
        <v>4</v>
      </c>
      <c r="G190" s="36">
        <f>COUNT($F$172:F190)</f>
        <v>19</v>
      </c>
    </row>
    <row r="191" spans="1:7" x14ac:dyDescent="0.25">
      <c r="A191" s="1" t="s">
        <v>19</v>
      </c>
      <c r="B191" s="28" t="s">
        <v>68</v>
      </c>
      <c r="C191" s="36">
        <f ca="1">OFFSET($C$4,$G191-1,5*$F191)-OFFSET($D$4,$G191-1,5*$F191)</f>
        <v>-454</v>
      </c>
      <c r="D191" s="36">
        <f ca="1">OFFSET($E$4,$G191-1,5*$F191)-OFFSET($F$4,$G191-1,5*$F191)</f>
        <v>-939</v>
      </c>
      <c r="E191" s="36">
        <f t="shared" ca="1" si="4"/>
        <v>161893</v>
      </c>
      <c r="F191" s="36">
        <v>4</v>
      </c>
      <c r="G191" s="36">
        <f>COUNT($F$172:F191)</f>
        <v>20</v>
      </c>
    </row>
    <row r="192" spans="1:7" x14ac:dyDescent="0.25">
      <c r="A192" s="1" t="s">
        <v>20</v>
      </c>
      <c r="B192" s="28" t="s">
        <v>68</v>
      </c>
      <c r="C192" s="36">
        <f ca="1">OFFSET($C$4,$G192-1,5*$F192)-OFFSET($D$4,$G192-1,5*$F192)</f>
        <v>2046</v>
      </c>
      <c r="D192" s="36">
        <f ca="1">OFFSET($E$4,$G192-1,5*$F192)-OFFSET($F$4,$G192-1,5*$F192)</f>
        <v>-508</v>
      </c>
      <c r="E192" s="36">
        <f t="shared" ca="1" si="4"/>
        <v>157307</v>
      </c>
      <c r="F192" s="36">
        <v>4</v>
      </c>
      <c r="G192" s="36">
        <f>COUNT($F$172:F192)</f>
        <v>21</v>
      </c>
    </row>
    <row r="193" spans="1:7" x14ac:dyDescent="0.25">
      <c r="A193" s="1" t="s">
        <v>21</v>
      </c>
      <c r="B193" s="28" t="s">
        <v>68</v>
      </c>
      <c r="C193" s="36">
        <f ca="1">OFFSET($C$4,$G193-1,5*$F193)-OFFSET($D$4,$G193-1,5*$F193)</f>
        <v>2251</v>
      </c>
      <c r="D193" s="36">
        <f ca="1">OFFSET($E$4,$G193-1,5*$F193)-OFFSET($F$4,$G193-1,5*$F193)</f>
        <v>-1011</v>
      </c>
      <c r="E193" s="36">
        <f t="shared" ca="1" si="4"/>
        <v>294050</v>
      </c>
      <c r="F193" s="36">
        <v>4</v>
      </c>
      <c r="G193" s="36">
        <f>COUNT($F$172:F193)</f>
        <v>22</v>
      </c>
    </row>
    <row r="194" spans="1:7" x14ac:dyDescent="0.25">
      <c r="A194" s="1" t="s">
        <v>22</v>
      </c>
      <c r="B194" s="28" t="s">
        <v>68</v>
      </c>
      <c r="C194" s="36">
        <f ca="1">OFFSET($C$4,$G194-1,5*$F194)-OFFSET($D$4,$G194-1,5*$F194)</f>
        <v>2037</v>
      </c>
      <c r="D194" s="36">
        <f ca="1">OFFSET($E$4,$G194-1,5*$F194)-OFFSET($F$4,$G194-1,5*$F194)</f>
        <v>-1172</v>
      </c>
      <c r="E194" s="36">
        <f t="shared" ca="1" si="4"/>
        <v>270418</v>
      </c>
      <c r="F194" s="36">
        <v>4</v>
      </c>
      <c r="G194" s="36">
        <f>COUNT($F$172:F194)</f>
        <v>23</v>
      </c>
    </row>
    <row r="195" spans="1:7" x14ac:dyDescent="0.25">
      <c r="A195" s="1" t="s">
        <v>23</v>
      </c>
      <c r="B195" s="28" t="s">
        <v>68</v>
      </c>
      <c r="C195" s="36">
        <f ca="1">OFFSET($C$4,$G195-1,5*$F195)-OFFSET($D$4,$G195-1,5*$F195)</f>
        <v>2273</v>
      </c>
      <c r="D195" s="36">
        <f ca="1">OFFSET($E$4,$G195-1,5*$F195)-OFFSET($F$4,$G195-1,5*$F195)</f>
        <v>-638</v>
      </c>
      <c r="E195" s="36">
        <f t="shared" ca="1" si="4"/>
        <v>198136</v>
      </c>
      <c r="F195" s="36">
        <v>4</v>
      </c>
      <c r="G195" s="36">
        <f>COUNT($F$172:F195)</f>
        <v>24</v>
      </c>
    </row>
    <row r="196" spans="1:7" x14ac:dyDescent="0.25">
      <c r="A196" s="1" t="s">
        <v>24</v>
      </c>
      <c r="B196" s="28" t="s">
        <v>68</v>
      </c>
      <c r="C196" s="36">
        <f ca="1">OFFSET($C$4,$G196-1,5*$F196)-OFFSET($D$4,$G196-1,5*$F196)</f>
        <v>11082</v>
      </c>
      <c r="D196" s="36">
        <f ca="1">OFFSET($E$4,$G196-1,5*$F196)-OFFSET($F$4,$G196-1,5*$F196)</f>
        <v>-7864</v>
      </c>
      <c r="E196" s="36">
        <f t="shared" ca="1" si="4"/>
        <v>286447</v>
      </c>
      <c r="F196" s="36">
        <v>4</v>
      </c>
      <c r="G196" s="36">
        <f>COUNT($F$172:F196)</f>
        <v>25</v>
      </c>
    </row>
    <row r="197" spans="1:7" x14ac:dyDescent="0.25">
      <c r="A197" s="1" t="s">
        <v>25</v>
      </c>
      <c r="B197" s="28" t="s">
        <v>68</v>
      </c>
      <c r="C197" s="36">
        <f ca="1">OFFSET($C$4,$G197-1,5*$F197)-OFFSET($D$4,$G197-1,5*$F197)</f>
        <v>1776</v>
      </c>
      <c r="D197" s="36">
        <f ca="1">OFFSET($E$4,$G197-1,5*$F197)-OFFSET($F$4,$G197-1,5*$F197)</f>
        <v>780</v>
      </c>
      <c r="E197" s="36">
        <f t="shared" ca="1" si="4"/>
        <v>270435</v>
      </c>
      <c r="F197" s="36">
        <v>4</v>
      </c>
      <c r="G197" s="36">
        <f>COUNT($F$172:F197)</f>
        <v>26</v>
      </c>
    </row>
    <row r="198" spans="1:7" x14ac:dyDescent="0.25">
      <c r="A198" s="1" t="s">
        <v>26</v>
      </c>
      <c r="B198" s="28" t="s">
        <v>68</v>
      </c>
      <c r="C198" s="36">
        <f ca="1">OFFSET($C$4,$G198-1,5*$F198)-OFFSET($D$4,$G198-1,5*$F198)</f>
        <v>-21</v>
      </c>
      <c r="D198" s="36">
        <f ca="1">OFFSET($E$4,$G198-1,5*$F198)-OFFSET($F$4,$G198-1,5*$F198)</f>
        <v>489</v>
      </c>
      <c r="E198" s="36">
        <f t="shared" ca="1" si="4"/>
        <v>184394</v>
      </c>
      <c r="F198" s="36">
        <v>4</v>
      </c>
      <c r="G198" s="36">
        <f>COUNT($F$172:F198)</f>
        <v>27</v>
      </c>
    </row>
    <row r="199" spans="1:7" x14ac:dyDescent="0.25">
      <c r="A199" s="1" t="s">
        <v>27</v>
      </c>
      <c r="B199" s="28" t="s">
        <v>68</v>
      </c>
      <c r="C199" s="36">
        <f ca="1">OFFSET($C$4,$G199-1,5*$F199)-OFFSET($D$4,$G199-1,5*$F199)</f>
        <v>5161</v>
      </c>
      <c r="D199" s="36">
        <f ca="1">OFFSET($E$4,$G199-1,5*$F199)-OFFSET($F$4,$G199-1,5*$F199)</f>
        <v>-3074</v>
      </c>
      <c r="E199" s="36">
        <f t="shared" ca="1" si="4"/>
        <v>281120</v>
      </c>
      <c r="F199" s="36">
        <v>4</v>
      </c>
      <c r="G199" s="36">
        <f>COUNT($F$172:F199)</f>
        <v>28</v>
      </c>
    </row>
    <row r="200" spans="1:7" x14ac:dyDescent="0.25">
      <c r="A200" s="1" t="s">
        <v>28</v>
      </c>
      <c r="B200" s="28" t="s">
        <v>68</v>
      </c>
      <c r="C200" s="36">
        <f ca="1">OFFSET($C$4,$G200-1,5*$F200)-OFFSET($D$4,$G200-1,5*$F200)</f>
        <v>532</v>
      </c>
      <c r="D200" s="36">
        <f ca="1">OFFSET($E$4,$G200-1,5*$F200)-OFFSET($F$4,$G200-1,5*$F200)</f>
        <v>1365</v>
      </c>
      <c r="E200" s="36">
        <f t="shared" ca="1" si="4"/>
        <v>188167</v>
      </c>
      <c r="F200" s="36">
        <v>4</v>
      </c>
      <c r="G200" s="36">
        <f>COUNT($F$172:F200)</f>
        <v>29</v>
      </c>
    </row>
    <row r="201" spans="1:7" x14ac:dyDescent="0.25">
      <c r="A201" s="1" t="s">
        <v>29</v>
      </c>
      <c r="B201" s="28" t="s">
        <v>68</v>
      </c>
      <c r="C201" s="36">
        <f ca="1">OFFSET($C$4,$G201-1,5*$F201)-OFFSET($D$4,$G201-1,5*$F201)</f>
        <v>4988</v>
      </c>
      <c r="D201" s="36">
        <f ca="1">OFFSET($E$4,$G201-1,5*$F201)-OFFSET($F$4,$G201-1,5*$F201)</f>
        <v>1078</v>
      </c>
      <c r="E201" s="36">
        <f t="shared" ca="1" si="4"/>
        <v>240495</v>
      </c>
      <c r="F201" s="36">
        <v>4</v>
      </c>
      <c r="G201" s="36">
        <f>COUNT($F$172:F201)</f>
        <v>30</v>
      </c>
    </row>
    <row r="202" spans="1:7" x14ac:dyDescent="0.25">
      <c r="A202" s="1" t="s">
        <v>30</v>
      </c>
      <c r="B202" s="28" t="s">
        <v>68</v>
      </c>
      <c r="C202" s="36">
        <f ca="1">OFFSET($C$4,$G202-1,5*$F202)-OFFSET($D$4,$G202-1,5*$F202)</f>
        <v>4060</v>
      </c>
      <c r="D202" s="36">
        <f ca="1">OFFSET($E$4,$G202-1,5*$F202)-OFFSET($F$4,$G202-1,5*$F202)</f>
        <v>-2819</v>
      </c>
      <c r="E202" s="36">
        <f t="shared" ref="E202:E265" ca="1" si="5">OFFSET($B$4,$G202-1,5*$F202)</f>
        <v>248140</v>
      </c>
      <c r="F202" s="36">
        <v>4</v>
      </c>
      <c r="G202" s="36">
        <f>COUNT($F$172:F202)</f>
        <v>31</v>
      </c>
    </row>
    <row r="203" spans="1:7" x14ac:dyDescent="0.25">
      <c r="A203" s="1" t="s">
        <v>31</v>
      </c>
      <c r="B203" s="28" t="s">
        <v>68</v>
      </c>
      <c r="C203" s="36">
        <f ca="1">OFFSET($C$4,$G203-1,5*$F203)-OFFSET($D$4,$G203-1,5*$F203)</f>
        <v>-338</v>
      </c>
      <c r="D203" s="36">
        <f ca="1">OFFSET($E$4,$G203-1,5*$F203)-OFFSET($F$4,$G203-1,5*$F203)</f>
        <v>911</v>
      </c>
      <c r="E203" s="36">
        <f t="shared" ca="1" si="5"/>
        <v>299347</v>
      </c>
      <c r="F203" s="36">
        <v>4</v>
      </c>
      <c r="G203" s="36">
        <f>COUNT($F$172:F203)</f>
        <v>32</v>
      </c>
    </row>
    <row r="204" spans="1:7" x14ac:dyDescent="0.25">
      <c r="A204" s="1" t="s">
        <v>32</v>
      </c>
      <c r="B204" s="28" t="s">
        <v>68</v>
      </c>
      <c r="C204" s="36">
        <f ca="1">OFFSET($C$4,$G204-1,5*$F204)-OFFSET($D$4,$G204-1,5*$F204)</f>
        <v>1042</v>
      </c>
      <c r="D204" s="36">
        <f ca="1">OFFSET($E$4,$G204-1,5*$F204)-OFFSET($F$4,$G204-1,5*$F204)</f>
        <v>-1421</v>
      </c>
      <c r="E204" s="36">
        <f t="shared" ca="1" si="5"/>
        <v>216980</v>
      </c>
      <c r="F204" s="36">
        <v>4</v>
      </c>
      <c r="G204" s="36">
        <f>COUNT($F$172:F204)</f>
        <v>33</v>
      </c>
    </row>
    <row r="205" spans="1:7" x14ac:dyDescent="0.25">
      <c r="A205" s="1" t="s">
        <v>0</v>
      </c>
      <c r="B205" s="28" t="s">
        <v>69</v>
      </c>
      <c r="C205" s="36">
        <f ca="1">OFFSET($C$4,$G205-1,5*$F205)-OFFSET($D$4,$G205-1,5*$F205)</f>
        <v>128</v>
      </c>
      <c r="D205" s="36">
        <f ca="1">OFFSET($E$4,$G205-1,5*$F205)-OFFSET($F$4,$G205-1,5*$F205)</f>
        <v>108</v>
      </c>
      <c r="E205" s="36">
        <f t="shared" ca="1" si="5"/>
        <v>7338</v>
      </c>
      <c r="F205" s="36">
        <v>5</v>
      </c>
      <c r="G205" s="36">
        <f>COUNT($F$205:F205)</f>
        <v>1</v>
      </c>
    </row>
    <row r="206" spans="1:7" x14ac:dyDescent="0.25">
      <c r="A206" s="1" t="s">
        <v>1</v>
      </c>
      <c r="B206" s="28" t="s">
        <v>69</v>
      </c>
      <c r="C206" s="36">
        <f ca="1">OFFSET($C$4,$G206-1,5*$F206)-OFFSET($D$4,$G206-1,5*$F206)</f>
        <v>3304</v>
      </c>
      <c r="D206" s="36">
        <f ca="1">OFFSET($E$4,$G206-1,5*$F206)-OFFSET($F$4,$G206-1,5*$F206)</f>
        <v>-133</v>
      </c>
      <c r="E206" s="36">
        <f t="shared" ca="1" si="5"/>
        <v>182838</v>
      </c>
      <c r="F206" s="36">
        <v>5</v>
      </c>
      <c r="G206" s="36">
        <f>COUNT($F$205:F206)</f>
        <v>2</v>
      </c>
    </row>
    <row r="207" spans="1:7" x14ac:dyDescent="0.25">
      <c r="A207" s="1" t="s">
        <v>2</v>
      </c>
      <c r="B207" s="28" t="s">
        <v>69</v>
      </c>
      <c r="C207" s="36">
        <f ca="1">OFFSET($C$4,$G207-1,5*$F207)-OFFSET($D$4,$G207-1,5*$F207)</f>
        <v>3392</v>
      </c>
      <c r="D207" s="36">
        <f ca="1">OFFSET($E$4,$G207-1,5*$F207)-OFFSET($F$4,$G207-1,5*$F207)</f>
        <v>-48</v>
      </c>
      <c r="E207" s="36">
        <f t="shared" ca="1" si="5"/>
        <v>351438</v>
      </c>
      <c r="F207" s="36">
        <v>5</v>
      </c>
      <c r="G207" s="36">
        <f>COUNT($F$205:F207)</f>
        <v>3</v>
      </c>
    </row>
    <row r="208" spans="1:7" x14ac:dyDescent="0.25">
      <c r="A208" s="1" t="s">
        <v>3</v>
      </c>
      <c r="B208" s="28" t="s">
        <v>69</v>
      </c>
      <c r="C208" s="36">
        <f ca="1">OFFSET($C$4,$G208-1,5*$F208)-OFFSET($D$4,$G208-1,5*$F208)</f>
        <v>1168</v>
      </c>
      <c r="D208" s="36">
        <f ca="1">OFFSET($E$4,$G208-1,5*$F208)-OFFSET($F$4,$G208-1,5*$F208)</f>
        <v>208</v>
      </c>
      <c r="E208" s="36">
        <f t="shared" ca="1" si="5"/>
        <v>230711</v>
      </c>
      <c r="F208" s="36">
        <v>5</v>
      </c>
      <c r="G208" s="36">
        <f>COUNT($F$205:F208)</f>
        <v>4</v>
      </c>
    </row>
    <row r="209" spans="1:7" x14ac:dyDescent="0.25">
      <c r="A209" s="1" t="s">
        <v>4</v>
      </c>
      <c r="B209" s="28" t="s">
        <v>69</v>
      </c>
      <c r="C209" s="36">
        <f ca="1">OFFSET($C$4,$G209-1,5*$F209)-OFFSET($D$4,$G209-1,5*$F209)</f>
        <v>5705</v>
      </c>
      <c r="D209" s="36">
        <f ca="1">OFFSET($E$4,$G209-1,5*$F209)-OFFSET($F$4,$G209-1,5*$F209)</f>
        <v>-5229</v>
      </c>
      <c r="E209" s="36">
        <f t="shared" ca="1" si="5"/>
        <v>304785</v>
      </c>
      <c r="F209" s="36">
        <v>5</v>
      </c>
      <c r="G209" s="36">
        <f>COUNT($F$205:F209)</f>
        <v>5</v>
      </c>
    </row>
    <row r="210" spans="1:7" x14ac:dyDescent="0.25">
      <c r="A210" s="1" t="s">
        <v>5</v>
      </c>
      <c r="B210" s="28" t="s">
        <v>69</v>
      </c>
      <c r="C210" s="36">
        <f ca="1">OFFSET($C$4,$G210-1,5*$F210)-OFFSET($D$4,$G210-1,5*$F210)</f>
        <v>774</v>
      </c>
      <c r="D210" s="36">
        <f ca="1">OFFSET($E$4,$G210-1,5*$F210)-OFFSET($F$4,$G210-1,5*$F210)</f>
        <v>195</v>
      </c>
      <c r="E210" s="36">
        <f t="shared" ca="1" si="5"/>
        <v>308560</v>
      </c>
      <c r="F210" s="36">
        <v>5</v>
      </c>
      <c r="G210" s="36">
        <f>COUNT($F$205:F210)</f>
        <v>6</v>
      </c>
    </row>
    <row r="211" spans="1:7" x14ac:dyDescent="0.25">
      <c r="A211" s="1" t="s">
        <v>6</v>
      </c>
      <c r="B211" s="28" t="s">
        <v>69</v>
      </c>
      <c r="C211" s="36">
        <f ca="1">OFFSET($C$4,$G211-1,5*$F211)-OFFSET($D$4,$G211-1,5*$F211)</f>
        <v>3495</v>
      </c>
      <c r="D211" s="36">
        <f ca="1">OFFSET($E$4,$G211-1,5*$F211)-OFFSET($F$4,$G211-1,5*$F211)</f>
        <v>-1454</v>
      </c>
      <c r="E211" s="36">
        <f t="shared" ca="1" si="5"/>
        <v>214725</v>
      </c>
      <c r="F211" s="36">
        <v>5</v>
      </c>
      <c r="G211" s="36">
        <f>COUNT($F$205:F211)</f>
        <v>7</v>
      </c>
    </row>
    <row r="212" spans="1:7" x14ac:dyDescent="0.25">
      <c r="A212" s="1" t="s">
        <v>7</v>
      </c>
      <c r="B212" s="28" t="s">
        <v>69</v>
      </c>
      <c r="C212" s="36">
        <f ca="1">OFFSET($C$4,$G212-1,5*$F212)-OFFSET($D$4,$G212-1,5*$F212)</f>
        <v>2002</v>
      </c>
      <c r="D212" s="36">
        <f ca="1">OFFSET($E$4,$G212-1,5*$F212)-OFFSET($F$4,$G212-1,5*$F212)</f>
        <v>-1036</v>
      </c>
      <c r="E212" s="36">
        <f t="shared" ca="1" si="5"/>
        <v>357951</v>
      </c>
      <c r="F212" s="36">
        <v>5</v>
      </c>
      <c r="G212" s="36">
        <f>COUNT($F$205:F212)</f>
        <v>8</v>
      </c>
    </row>
    <row r="213" spans="1:7" x14ac:dyDescent="0.25">
      <c r="A213" s="1" t="s">
        <v>8</v>
      </c>
      <c r="B213" s="28" t="s">
        <v>69</v>
      </c>
      <c r="C213" s="36">
        <f ca="1">OFFSET($C$4,$G213-1,5*$F213)-OFFSET($D$4,$G213-1,5*$F213)</f>
        <v>3041</v>
      </c>
      <c r="D213" s="36">
        <f ca="1">OFFSET($E$4,$G213-1,5*$F213)-OFFSET($F$4,$G213-1,5*$F213)</f>
        <v>-3637</v>
      </c>
      <c r="E213" s="36">
        <f t="shared" ca="1" si="5"/>
        <v>334073</v>
      </c>
      <c r="F213" s="36">
        <v>5</v>
      </c>
      <c r="G213" s="36">
        <f>COUNT($F$205:F213)</f>
        <v>9</v>
      </c>
    </row>
    <row r="214" spans="1:7" x14ac:dyDescent="0.25">
      <c r="A214" s="1" t="s">
        <v>9</v>
      </c>
      <c r="B214" s="28" t="s">
        <v>69</v>
      </c>
      <c r="C214" s="36">
        <f ca="1">OFFSET($C$4,$G214-1,5*$F214)-OFFSET($D$4,$G214-1,5*$F214)</f>
        <v>3914</v>
      </c>
      <c r="D214" s="36">
        <f ca="1">OFFSET($E$4,$G214-1,5*$F214)-OFFSET($F$4,$G214-1,5*$F214)</f>
        <v>-1256</v>
      </c>
      <c r="E214" s="36">
        <f t="shared" ca="1" si="5"/>
        <v>307648</v>
      </c>
      <c r="F214" s="36">
        <v>5</v>
      </c>
      <c r="G214" s="36">
        <f>COUNT($F$205:F214)</f>
        <v>10</v>
      </c>
    </row>
    <row r="215" spans="1:7" x14ac:dyDescent="0.25">
      <c r="A215" s="1" t="s">
        <v>10</v>
      </c>
      <c r="B215" s="28" t="s">
        <v>69</v>
      </c>
      <c r="C215" s="36">
        <f ca="1">OFFSET($C$4,$G215-1,5*$F215)-OFFSET($D$4,$G215-1,5*$F215)</f>
        <v>2880</v>
      </c>
      <c r="D215" s="36">
        <f ca="1">OFFSET($E$4,$G215-1,5*$F215)-OFFSET($F$4,$G215-1,5*$F215)</f>
        <v>-1978</v>
      </c>
      <c r="E215" s="36">
        <f t="shared" ca="1" si="5"/>
        <v>249171</v>
      </c>
      <c r="F215" s="36">
        <v>5</v>
      </c>
      <c r="G215" s="36">
        <f>COUNT($F$205:F215)</f>
        <v>11</v>
      </c>
    </row>
    <row r="216" spans="1:7" x14ac:dyDescent="0.25">
      <c r="A216" s="1" t="s">
        <v>11</v>
      </c>
      <c r="B216" s="28" t="s">
        <v>69</v>
      </c>
      <c r="C216" s="36">
        <f ca="1">OFFSET($C$4,$G216-1,5*$F216)-OFFSET($D$4,$G216-1,5*$F216)</f>
        <v>585</v>
      </c>
      <c r="D216" s="36">
        <f ca="1">OFFSET($E$4,$G216-1,5*$F216)-OFFSET($F$4,$G216-1,5*$F216)</f>
        <v>-485</v>
      </c>
      <c r="E216" s="36">
        <f t="shared" ca="1" si="5"/>
        <v>241739</v>
      </c>
      <c r="F216" s="36">
        <v>5</v>
      </c>
      <c r="G216" s="36">
        <f>COUNT($F$205:F216)</f>
        <v>12</v>
      </c>
    </row>
    <row r="217" spans="1:7" x14ac:dyDescent="0.25">
      <c r="A217" s="1" t="s">
        <v>12</v>
      </c>
      <c r="B217" s="28" t="s">
        <v>69</v>
      </c>
      <c r="C217" s="36">
        <f ca="1">OFFSET($C$4,$G217-1,5*$F217)-OFFSET($D$4,$G217-1,5*$F217)</f>
        <v>-1227</v>
      </c>
      <c r="D217" s="36">
        <f ca="1">OFFSET($E$4,$G217-1,5*$F217)-OFFSET($F$4,$G217-1,5*$F217)</f>
        <v>-535</v>
      </c>
      <c r="E217" s="36">
        <f t="shared" ca="1" si="5"/>
        <v>180842</v>
      </c>
      <c r="F217" s="36">
        <v>5</v>
      </c>
      <c r="G217" s="36">
        <f>COUNT($F$205:F217)</f>
        <v>13</v>
      </c>
    </row>
    <row r="218" spans="1:7" x14ac:dyDescent="0.25">
      <c r="A218" s="1" t="s">
        <v>13</v>
      </c>
      <c r="B218" s="28" t="s">
        <v>69</v>
      </c>
      <c r="C218" s="36">
        <f ca="1">OFFSET($C$4,$G218-1,5*$F218)-OFFSET($D$4,$G218-1,5*$F218)</f>
        <v>3036</v>
      </c>
      <c r="D218" s="36">
        <f ca="1">OFFSET($E$4,$G218-1,5*$F218)-OFFSET($F$4,$G218-1,5*$F218)</f>
        <v>-4032</v>
      </c>
      <c r="E218" s="36">
        <f t="shared" ca="1" si="5"/>
        <v>252742</v>
      </c>
      <c r="F218" s="36">
        <v>5</v>
      </c>
      <c r="G218" s="36">
        <f>COUNT($F$205:F218)</f>
        <v>14</v>
      </c>
    </row>
    <row r="219" spans="1:7" x14ac:dyDescent="0.25">
      <c r="A219" s="1" t="s">
        <v>14</v>
      </c>
      <c r="B219" s="28" t="s">
        <v>69</v>
      </c>
      <c r="C219" s="36">
        <f ca="1">OFFSET($C$4,$G219-1,5*$F219)-OFFSET($D$4,$G219-1,5*$F219)</f>
        <v>3088</v>
      </c>
      <c r="D219" s="36">
        <f ca="1">OFFSET($E$4,$G219-1,5*$F219)-OFFSET($F$4,$G219-1,5*$F219)</f>
        <v>-1321</v>
      </c>
      <c r="E219" s="36">
        <f t="shared" ca="1" si="5"/>
        <v>237451</v>
      </c>
      <c r="F219" s="36">
        <v>5</v>
      </c>
      <c r="G219" s="36">
        <f>COUNT($F$205:F219)</f>
        <v>15</v>
      </c>
    </row>
    <row r="220" spans="1:7" x14ac:dyDescent="0.25">
      <c r="A220" s="1" t="s">
        <v>15</v>
      </c>
      <c r="B220" s="28" t="s">
        <v>69</v>
      </c>
      <c r="C220" s="36">
        <f ca="1">OFFSET($C$4,$G220-1,5*$F220)-OFFSET($D$4,$G220-1,5*$F220)</f>
        <v>661</v>
      </c>
      <c r="D220" s="36">
        <f ca="1">OFFSET($E$4,$G220-1,5*$F220)-OFFSET($F$4,$G220-1,5*$F220)</f>
        <v>1104</v>
      </c>
      <c r="E220" s="36">
        <f t="shared" ca="1" si="5"/>
        <v>236234</v>
      </c>
      <c r="F220" s="36">
        <v>5</v>
      </c>
      <c r="G220" s="36">
        <f>COUNT($F$205:F220)</f>
        <v>16</v>
      </c>
    </row>
    <row r="221" spans="1:7" x14ac:dyDescent="0.25">
      <c r="A221" s="1" t="s">
        <v>16</v>
      </c>
      <c r="B221" s="28" t="s">
        <v>69</v>
      </c>
      <c r="C221" s="36">
        <f ca="1">OFFSET($C$4,$G221-1,5*$F221)-OFFSET($D$4,$G221-1,5*$F221)</f>
        <v>2474</v>
      </c>
      <c r="D221" s="36">
        <f ca="1">OFFSET($E$4,$G221-1,5*$F221)-OFFSET($F$4,$G221-1,5*$F221)</f>
        <v>-628</v>
      </c>
      <c r="E221" s="36">
        <f t="shared" ca="1" si="5"/>
        <v>269465</v>
      </c>
      <c r="F221" s="36">
        <v>5</v>
      </c>
      <c r="G221" s="36">
        <f>COUNT($F$205:F221)</f>
        <v>17</v>
      </c>
    </row>
    <row r="222" spans="1:7" x14ac:dyDescent="0.25">
      <c r="A222" s="1" t="s">
        <v>17</v>
      </c>
      <c r="B222" s="28" t="s">
        <v>69</v>
      </c>
      <c r="C222" s="36">
        <f ca="1">OFFSET($C$4,$G222-1,5*$F222)-OFFSET($D$4,$G222-1,5*$F222)</f>
        <v>3827</v>
      </c>
      <c r="D222" s="36">
        <f ca="1">OFFSET($E$4,$G222-1,5*$F222)-OFFSET($F$4,$G222-1,5*$F222)</f>
        <v>-1208</v>
      </c>
      <c r="E222" s="36">
        <f t="shared" ca="1" si="5"/>
        <v>249236</v>
      </c>
      <c r="F222" s="36">
        <v>5</v>
      </c>
      <c r="G222" s="36">
        <f>COUNT($F$205:F222)</f>
        <v>18</v>
      </c>
    </row>
    <row r="223" spans="1:7" x14ac:dyDescent="0.25">
      <c r="A223" s="1" t="s">
        <v>18</v>
      </c>
      <c r="B223" s="28" t="s">
        <v>69</v>
      </c>
      <c r="C223" s="36">
        <f ca="1">OFFSET($C$4,$G223-1,5*$F223)-OFFSET($D$4,$G223-1,5*$F223)</f>
        <v>2741</v>
      </c>
      <c r="D223" s="36">
        <f ca="1">OFFSET($E$4,$G223-1,5*$F223)-OFFSET($F$4,$G223-1,5*$F223)</f>
        <v>-553</v>
      </c>
      <c r="E223" s="36">
        <f t="shared" ca="1" si="5"/>
        <v>200129</v>
      </c>
      <c r="F223" s="36">
        <v>5</v>
      </c>
      <c r="G223" s="36">
        <f>COUNT($F$205:F223)</f>
        <v>19</v>
      </c>
    </row>
    <row r="224" spans="1:7" x14ac:dyDescent="0.25">
      <c r="A224" s="1" t="s">
        <v>19</v>
      </c>
      <c r="B224" s="28" t="s">
        <v>69</v>
      </c>
      <c r="C224" s="36">
        <f ca="1">OFFSET($C$4,$G224-1,5*$F224)-OFFSET($D$4,$G224-1,5*$F224)</f>
        <v>-731</v>
      </c>
      <c r="D224" s="36">
        <f ca="1">OFFSET($E$4,$G224-1,5*$F224)-OFFSET($F$4,$G224-1,5*$F224)</f>
        <v>-1399</v>
      </c>
      <c r="E224" s="36">
        <f t="shared" ca="1" si="5"/>
        <v>160463</v>
      </c>
      <c r="F224" s="36">
        <v>5</v>
      </c>
      <c r="G224" s="36">
        <f>COUNT($F$205:F224)</f>
        <v>20</v>
      </c>
    </row>
    <row r="225" spans="1:7" x14ac:dyDescent="0.25">
      <c r="A225" s="1" t="s">
        <v>20</v>
      </c>
      <c r="B225" s="28" t="s">
        <v>69</v>
      </c>
      <c r="C225" s="36">
        <f ca="1">OFFSET($C$4,$G225-1,5*$F225)-OFFSET($D$4,$G225-1,5*$F225)</f>
        <v>2305</v>
      </c>
      <c r="D225" s="36">
        <f ca="1">OFFSET($E$4,$G225-1,5*$F225)-OFFSET($F$4,$G225-1,5*$F225)</f>
        <v>-647</v>
      </c>
      <c r="E225" s="36">
        <f t="shared" ca="1" si="5"/>
        <v>158648</v>
      </c>
      <c r="F225" s="36">
        <v>5</v>
      </c>
      <c r="G225" s="36">
        <f>COUNT($F$205:F225)</f>
        <v>21</v>
      </c>
    </row>
    <row r="226" spans="1:7" x14ac:dyDescent="0.25">
      <c r="A226" s="1" t="s">
        <v>21</v>
      </c>
      <c r="B226" s="28" t="s">
        <v>69</v>
      </c>
      <c r="C226" s="36">
        <f ca="1">OFFSET($C$4,$G226-1,5*$F226)-OFFSET($D$4,$G226-1,5*$F226)</f>
        <v>1277</v>
      </c>
      <c r="D226" s="36">
        <f ca="1">OFFSET($E$4,$G226-1,5*$F226)-OFFSET($F$4,$G226-1,5*$F226)</f>
        <v>-1597</v>
      </c>
      <c r="E226" s="36">
        <f t="shared" ca="1" si="5"/>
        <v>297650</v>
      </c>
      <c r="F226" s="36">
        <v>5</v>
      </c>
      <c r="G226" s="36">
        <f>COUNT($F$205:F226)</f>
        <v>22</v>
      </c>
    </row>
    <row r="227" spans="1:7" x14ac:dyDescent="0.25">
      <c r="A227" s="1" t="s">
        <v>22</v>
      </c>
      <c r="B227" s="28" t="s">
        <v>69</v>
      </c>
      <c r="C227" s="36">
        <f ca="1">OFFSET($C$4,$G227-1,5*$F227)-OFFSET($D$4,$G227-1,5*$F227)</f>
        <v>1616</v>
      </c>
      <c r="D227" s="36">
        <f ca="1">OFFSET($E$4,$G227-1,5*$F227)-OFFSET($F$4,$G227-1,5*$F227)</f>
        <v>-2705</v>
      </c>
      <c r="E227" s="36">
        <f t="shared" ca="1" si="5"/>
        <v>272525</v>
      </c>
      <c r="F227" s="36">
        <v>5</v>
      </c>
      <c r="G227" s="36">
        <f>COUNT($F$205:F227)</f>
        <v>23</v>
      </c>
    </row>
    <row r="228" spans="1:7" x14ac:dyDescent="0.25">
      <c r="A228" s="1" t="s">
        <v>23</v>
      </c>
      <c r="B228" s="28" t="s">
        <v>69</v>
      </c>
      <c r="C228" s="36">
        <f ca="1">OFFSET($C$4,$G228-1,5*$F228)-OFFSET($D$4,$G228-1,5*$F228)</f>
        <v>1232</v>
      </c>
      <c r="D228" s="36">
        <f ca="1">OFFSET($E$4,$G228-1,5*$F228)-OFFSET($F$4,$G228-1,5*$F228)</f>
        <v>-881</v>
      </c>
      <c r="E228" s="36">
        <f t="shared" ca="1" si="5"/>
        <v>199136</v>
      </c>
      <c r="F228" s="36">
        <v>5</v>
      </c>
      <c r="G228" s="36">
        <f>COUNT($F$205:F228)</f>
        <v>24</v>
      </c>
    </row>
    <row r="229" spans="1:7" x14ac:dyDescent="0.25">
      <c r="A229" s="1" t="s">
        <v>24</v>
      </c>
      <c r="B229" s="28" t="s">
        <v>69</v>
      </c>
      <c r="C229" s="36">
        <f ca="1">OFFSET($C$4,$G229-1,5*$F229)-OFFSET($D$4,$G229-1,5*$F229)</f>
        <v>14757</v>
      </c>
      <c r="D229" s="36">
        <f ca="1">OFFSET($E$4,$G229-1,5*$F229)-OFFSET($F$4,$G229-1,5*$F229)</f>
        <v>-8818</v>
      </c>
      <c r="E229" s="36">
        <f t="shared" ca="1" si="5"/>
        <v>299171</v>
      </c>
      <c r="F229" s="36">
        <v>5</v>
      </c>
      <c r="G229" s="36">
        <f>COUNT($F$205:F229)</f>
        <v>25</v>
      </c>
    </row>
    <row r="230" spans="1:7" x14ac:dyDescent="0.25">
      <c r="A230" s="1" t="s">
        <v>25</v>
      </c>
      <c r="B230" s="28" t="s">
        <v>69</v>
      </c>
      <c r="C230" s="36">
        <f ca="1">OFFSET($C$4,$G230-1,5*$F230)-OFFSET($D$4,$G230-1,5*$F230)</f>
        <v>1754</v>
      </c>
      <c r="D230" s="36">
        <f ca="1">OFFSET($E$4,$G230-1,5*$F230)-OFFSET($F$4,$G230-1,5*$F230)</f>
        <v>165</v>
      </c>
      <c r="E230" s="36">
        <f t="shared" ca="1" si="5"/>
        <v>275088</v>
      </c>
      <c r="F230" s="36">
        <v>5</v>
      </c>
      <c r="G230" s="36">
        <f>COUNT($F$205:F230)</f>
        <v>26</v>
      </c>
    </row>
    <row r="231" spans="1:7" x14ac:dyDescent="0.25">
      <c r="A231" s="1" t="s">
        <v>26</v>
      </c>
      <c r="B231" s="28" t="s">
        <v>69</v>
      </c>
      <c r="C231" s="36">
        <f ca="1">OFFSET($C$4,$G231-1,5*$F231)-OFFSET($D$4,$G231-1,5*$F231)</f>
        <v>387</v>
      </c>
      <c r="D231" s="36">
        <f ca="1">OFFSET($E$4,$G231-1,5*$F231)-OFFSET($F$4,$G231-1,5*$F231)</f>
        <v>471</v>
      </c>
      <c r="E231" s="36">
        <f t="shared" ca="1" si="5"/>
        <v>186304</v>
      </c>
      <c r="F231" s="36">
        <v>5</v>
      </c>
      <c r="G231" s="36">
        <f>COUNT($F$205:F231)</f>
        <v>27</v>
      </c>
    </row>
    <row r="232" spans="1:7" x14ac:dyDescent="0.25">
      <c r="A232" s="1" t="s">
        <v>27</v>
      </c>
      <c r="B232" s="28" t="s">
        <v>69</v>
      </c>
      <c r="C232" s="36">
        <f ca="1">OFFSET($C$4,$G232-1,5*$F232)-OFFSET($D$4,$G232-1,5*$F232)</f>
        <v>4608</v>
      </c>
      <c r="D232" s="36">
        <f ca="1">OFFSET($E$4,$G232-1,5*$F232)-OFFSET($F$4,$G232-1,5*$F232)</f>
        <v>-3930</v>
      </c>
      <c r="E232" s="36">
        <f t="shared" ca="1" si="5"/>
        <v>283777</v>
      </c>
      <c r="F232" s="36">
        <v>5</v>
      </c>
      <c r="G232" s="36">
        <f>COUNT($F$205:F232)</f>
        <v>28</v>
      </c>
    </row>
    <row r="233" spans="1:7" x14ac:dyDescent="0.25">
      <c r="A233" s="1" t="s">
        <v>28</v>
      </c>
      <c r="B233" s="28" t="s">
        <v>69</v>
      </c>
      <c r="C233" s="36">
        <f ca="1">OFFSET($C$4,$G233-1,5*$F233)-OFFSET($D$4,$G233-1,5*$F233)</f>
        <v>437</v>
      </c>
      <c r="D233" s="36">
        <f ca="1">OFFSET($E$4,$G233-1,5*$F233)-OFFSET($F$4,$G233-1,5*$F233)</f>
        <v>435</v>
      </c>
      <c r="E233" s="36">
        <f t="shared" ca="1" si="5"/>
        <v>189321</v>
      </c>
      <c r="F233" s="36">
        <v>5</v>
      </c>
      <c r="G233" s="36">
        <f>COUNT($F$205:F233)</f>
        <v>29</v>
      </c>
    </row>
    <row r="234" spans="1:7" x14ac:dyDescent="0.25">
      <c r="A234" s="1" t="s">
        <v>29</v>
      </c>
      <c r="B234" s="28" t="s">
        <v>69</v>
      </c>
      <c r="C234" s="36">
        <f ca="1">OFFSET($C$4,$G234-1,5*$F234)-OFFSET($D$4,$G234-1,5*$F234)</f>
        <v>4345</v>
      </c>
      <c r="D234" s="36">
        <f ca="1">OFFSET($E$4,$G234-1,5*$F234)-OFFSET($F$4,$G234-1,5*$F234)</f>
        <v>1028</v>
      </c>
      <c r="E234" s="36">
        <f t="shared" ca="1" si="5"/>
        <v>248520</v>
      </c>
      <c r="F234" s="36">
        <v>5</v>
      </c>
      <c r="G234" s="36">
        <f>COUNT($F$205:F234)</f>
        <v>30</v>
      </c>
    </row>
    <row r="235" spans="1:7" x14ac:dyDescent="0.25">
      <c r="A235" s="1" t="s">
        <v>30</v>
      </c>
      <c r="B235" s="28" t="s">
        <v>69</v>
      </c>
      <c r="C235" s="36">
        <f ca="1">OFFSET($C$4,$G235-1,5*$F235)-OFFSET($D$4,$G235-1,5*$F235)</f>
        <v>3727</v>
      </c>
      <c r="D235" s="36">
        <f ca="1">OFFSET($E$4,$G235-1,5*$F235)-OFFSET($F$4,$G235-1,5*$F235)</f>
        <v>-2687</v>
      </c>
      <c r="E235" s="36">
        <f t="shared" ca="1" si="5"/>
        <v>254009</v>
      </c>
      <c r="F235" s="36">
        <v>5</v>
      </c>
      <c r="G235" s="36">
        <f>COUNT($F$205:F235)</f>
        <v>31</v>
      </c>
    </row>
    <row r="236" spans="1:7" x14ac:dyDescent="0.25">
      <c r="A236" s="1" t="s">
        <v>31</v>
      </c>
      <c r="B236" s="28" t="s">
        <v>69</v>
      </c>
      <c r="C236" s="36">
        <f ca="1">OFFSET($C$4,$G236-1,5*$F236)-OFFSET($D$4,$G236-1,5*$F236)</f>
        <v>-1120</v>
      </c>
      <c r="D236" s="36">
        <f ca="1">OFFSET($E$4,$G236-1,5*$F236)-OFFSET($F$4,$G236-1,5*$F236)</f>
        <v>-77</v>
      </c>
      <c r="E236" s="36">
        <f t="shared" ca="1" si="5"/>
        <v>302620</v>
      </c>
      <c r="F236" s="36">
        <v>5</v>
      </c>
      <c r="G236" s="36">
        <f>COUNT($F$205:F236)</f>
        <v>32</v>
      </c>
    </row>
    <row r="237" spans="1:7" x14ac:dyDescent="0.25">
      <c r="A237" s="1" t="s">
        <v>32</v>
      </c>
      <c r="B237" s="28" t="s">
        <v>69</v>
      </c>
      <c r="C237" s="36">
        <f ca="1">OFFSET($C$4,$G237-1,5*$F237)-OFFSET($D$4,$G237-1,5*$F237)</f>
        <v>1595</v>
      </c>
      <c r="D237" s="36">
        <f ca="1">OFFSET($E$4,$G237-1,5*$F237)-OFFSET($F$4,$G237-1,5*$F237)</f>
        <v>1</v>
      </c>
      <c r="E237" s="36">
        <f t="shared" ca="1" si="5"/>
        <v>217187</v>
      </c>
      <c r="F237" s="36">
        <v>5</v>
      </c>
      <c r="G237" s="36">
        <f>COUNT($F$205:F237)</f>
        <v>33</v>
      </c>
    </row>
    <row r="238" spans="1:7" x14ac:dyDescent="0.25">
      <c r="A238" s="1" t="s">
        <v>0</v>
      </c>
      <c r="B238" s="28" t="s">
        <v>70</v>
      </c>
      <c r="C238" s="36">
        <f ca="1">OFFSET($C$4,$G238-1,5*$F238)-OFFSET($D$4,$G238-1,5*$F238)</f>
        <v>416</v>
      </c>
      <c r="D238" s="36">
        <f ca="1">OFFSET($E$4,$G238-1,5*$F238)-OFFSET($F$4,$G238-1,5*$F238)</f>
        <v>27</v>
      </c>
      <c r="E238" s="36">
        <f t="shared" ca="1" si="5"/>
        <v>7412</v>
      </c>
      <c r="F238" s="36">
        <v>6</v>
      </c>
      <c r="G238" s="36">
        <f>COUNT($F$238:F238)</f>
        <v>1</v>
      </c>
    </row>
    <row r="239" spans="1:7" x14ac:dyDescent="0.25">
      <c r="A239" s="1" t="s">
        <v>1</v>
      </c>
      <c r="B239" s="28" t="s">
        <v>70</v>
      </c>
      <c r="C239" s="36">
        <f ca="1">OFFSET($C$4,$G239-1,5*$F239)-OFFSET($D$4,$G239-1,5*$F239)</f>
        <v>2574</v>
      </c>
      <c r="D239" s="36">
        <f ca="1">OFFSET($E$4,$G239-1,5*$F239)-OFFSET($F$4,$G239-1,5*$F239)</f>
        <v>-647</v>
      </c>
      <c r="E239" s="36">
        <f t="shared" ca="1" si="5"/>
        <v>187029</v>
      </c>
      <c r="F239" s="36">
        <v>6</v>
      </c>
      <c r="G239" s="36">
        <f>COUNT($F$238:F239)</f>
        <v>2</v>
      </c>
    </row>
    <row r="240" spans="1:7" x14ac:dyDescent="0.25">
      <c r="A240" s="1" t="s">
        <v>2</v>
      </c>
      <c r="B240" s="28" t="s">
        <v>70</v>
      </c>
      <c r="C240" s="36">
        <f ca="1">OFFSET($C$4,$G240-1,5*$F240)-OFFSET($D$4,$G240-1,5*$F240)</f>
        <v>4982</v>
      </c>
      <c r="D240" s="36">
        <f ca="1">OFFSET($E$4,$G240-1,5*$F240)-OFFSET($F$4,$G240-1,5*$F240)</f>
        <v>-1348</v>
      </c>
      <c r="E240" s="36">
        <f t="shared" ca="1" si="5"/>
        <v>357538</v>
      </c>
      <c r="F240" s="36">
        <v>6</v>
      </c>
      <c r="G240" s="36">
        <f>COUNT($F$238:F240)</f>
        <v>3</v>
      </c>
    </row>
    <row r="241" spans="1:7" x14ac:dyDescent="0.25">
      <c r="A241" s="1" t="s">
        <v>3</v>
      </c>
      <c r="B241" s="28" t="s">
        <v>70</v>
      </c>
      <c r="C241" s="36">
        <f ca="1">OFFSET($C$4,$G241-1,5*$F241)-OFFSET($D$4,$G241-1,5*$F241)</f>
        <v>934</v>
      </c>
      <c r="D241" s="36">
        <f ca="1">OFFSET($E$4,$G241-1,5*$F241)-OFFSET($F$4,$G241-1,5*$F241)</f>
        <v>74</v>
      </c>
      <c r="E241" s="36">
        <f t="shared" ca="1" si="5"/>
        <v>232774</v>
      </c>
      <c r="F241" s="36">
        <v>6</v>
      </c>
      <c r="G241" s="36">
        <f>COUNT($F$238:F241)</f>
        <v>4</v>
      </c>
    </row>
    <row r="242" spans="1:7" x14ac:dyDescent="0.25">
      <c r="A242" s="1" t="s">
        <v>4</v>
      </c>
      <c r="B242" s="28" t="s">
        <v>70</v>
      </c>
      <c r="C242" s="36">
        <f ca="1">OFFSET($C$4,$G242-1,5*$F242)-OFFSET($D$4,$G242-1,5*$F242)</f>
        <v>5719</v>
      </c>
      <c r="D242" s="36">
        <f ca="1">OFFSET($E$4,$G242-1,5*$F242)-OFFSET($F$4,$G242-1,5*$F242)</f>
        <v>-4345</v>
      </c>
      <c r="E242" s="36">
        <f t="shared" ca="1" si="5"/>
        <v>312245</v>
      </c>
      <c r="F242" s="36">
        <v>6</v>
      </c>
      <c r="G242" s="36">
        <f>COUNT($F$238:F242)</f>
        <v>5</v>
      </c>
    </row>
    <row r="243" spans="1:7" x14ac:dyDescent="0.25">
      <c r="A243" s="1" t="s">
        <v>5</v>
      </c>
      <c r="B243" s="28" t="s">
        <v>70</v>
      </c>
      <c r="C243" s="36">
        <f ca="1">OFFSET($C$4,$G243-1,5*$F243)-OFFSET($D$4,$G243-1,5*$F243)</f>
        <v>867</v>
      </c>
      <c r="D243" s="36">
        <f ca="1">OFFSET($E$4,$G243-1,5*$F243)-OFFSET($F$4,$G243-1,5*$F243)</f>
        <v>567</v>
      </c>
      <c r="E243" s="36">
        <f t="shared" ca="1" si="5"/>
        <v>310554</v>
      </c>
      <c r="F243" s="36">
        <v>6</v>
      </c>
      <c r="G243" s="36">
        <f>COUNT($F$238:F243)</f>
        <v>6</v>
      </c>
    </row>
    <row r="244" spans="1:7" x14ac:dyDescent="0.25">
      <c r="A244" s="1" t="s">
        <v>6</v>
      </c>
      <c r="B244" s="28" t="s">
        <v>70</v>
      </c>
      <c r="C244" s="36">
        <f ca="1">OFFSET($C$4,$G244-1,5*$F244)-OFFSET($D$4,$G244-1,5*$F244)</f>
        <v>7442</v>
      </c>
      <c r="D244" s="36">
        <f ca="1">OFFSET($E$4,$G244-1,5*$F244)-OFFSET($F$4,$G244-1,5*$F244)</f>
        <v>-1902</v>
      </c>
      <c r="E244" s="36">
        <f t="shared" ca="1" si="5"/>
        <v>220087</v>
      </c>
      <c r="F244" s="36">
        <v>6</v>
      </c>
      <c r="G244" s="36">
        <f>COUNT($F$238:F244)</f>
        <v>7</v>
      </c>
    </row>
    <row r="245" spans="1:7" x14ac:dyDescent="0.25">
      <c r="A245" s="1" t="s">
        <v>7</v>
      </c>
      <c r="B245" s="28" t="s">
        <v>70</v>
      </c>
      <c r="C245" s="36">
        <f ca="1">OFFSET($C$4,$G245-1,5*$F245)-OFFSET($D$4,$G245-1,5*$F245)</f>
        <v>1993</v>
      </c>
      <c r="D245" s="36">
        <f ca="1">OFFSET($E$4,$G245-1,5*$F245)-OFFSET($F$4,$G245-1,5*$F245)</f>
        <v>141</v>
      </c>
      <c r="E245" s="36">
        <f t="shared" ca="1" si="5"/>
        <v>364815</v>
      </c>
      <c r="F245" s="36">
        <v>6</v>
      </c>
      <c r="G245" s="36">
        <f>COUNT($F$238:F245)</f>
        <v>8</v>
      </c>
    </row>
    <row r="246" spans="1:7" x14ac:dyDescent="0.25">
      <c r="A246" s="1" t="s">
        <v>8</v>
      </c>
      <c r="B246" s="28" t="s">
        <v>70</v>
      </c>
      <c r="C246" s="36">
        <f ca="1">OFFSET($C$4,$G246-1,5*$F246)-OFFSET($D$4,$G246-1,5*$F246)</f>
        <v>4527</v>
      </c>
      <c r="D246" s="36">
        <f ca="1">OFFSET($E$4,$G246-1,5*$F246)-OFFSET($F$4,$G246-1,5*$F246)</f>
        <v>-3983</v>
      </c>
      <c r="E246" s="36">
        <f t="shared" ca="1" si="5"/>
        <v>339314</v>
      </c>
      <c r="F246" s="36">
        <v>6</v>
      </c>
      <c r="G246" s="36">
        <f>COUNT($F$238:F246)</f>
        <v>9</v>
      </c>
    </row>
    <row r="247" spans="1:7" x14ac:dyDescent="0.25">
      <c r="A247" s="1" t="s">
        <v>9</v>
      </c>
      <c r="B247" s="28" t="s">
        <v>70</v>
      </c>
      <c r="C247" s="36">
        <f ca="1">OFFSET($C$4,$G247-1,5*$F247)-OFFSET($D$4,$G247-1,5*$F247)</f>
        <v>2667</v>
      </c>
      <c r="D247" s="36">
        <f ca="1">OFFSET($E$4,$G247-1,5*$F247)-OFFSET($F$4,$G247-1,5*$F247)</f>
        <v>517</v>
      </c>
      <c r="E247" s="36">
        <f t="shared" ca="1" si="5"/>
        <v>313935</v>
      </c>
      <c r="F247" s="36">
        <v>6</v>
      </c>
      <c r="G247" s="36">
        <f>COUNT($F$238:F247)</f>
        <v>10</v>
      </c>
    </row>
    <row r="248" spans="1:7" x14ac:dyDescent="0.25">
      <c r="A248" s="1" t="s">
        <v>10</v>
      </c>
      <c r="B248" s="28" t="s">
        <v>70</v>
      </c>
      <c r="C248" s="36">
        <f ca="1">OFFSET($C$4,$G248-1,5*$F248)-OFFSET($D$4,$G248-1,5*$F248)</f>
        <v>2782</v>
      </c>
      <c r="D248" s="36">
        <f ca="1">OFFSET($E$4,$G248-1,5*$F248)-OFFSET($F$4,$G248-1,5*$F248)</f>
        <v>-1299</v>
      </c>
      <c r="E248" s="36">
        <f t="shared" ca="1" si="5"/>
        <v>255483</v>
      </c>
      <c r="F248" s="36">
        <v>6</v>
      </c>
      <c r="G248" s="36">
        <f>COUNT($F$238:F248)</f>
        <v>11</v>
      </c>
    </row>
    <row r="249" spans="1:7" x14ac:dyDescent="0.25">
      <c r="A249" s="1" t="s">
        <v>11</v>
      </c>
      <c r="B249" s="28" t="s">
        <v>70</v>
      </c>
      <c r="C249" s="36">
        <f ca="1">OFFSET($C$4,$G249-1,5*$F249)-OFFSET($D$4,$G249-1,5*$F249)</f>
        <v>1671</v>
      </c>
      <c r="D249" s="36">
        <f ca="1">OFFSET($E$4,$G249-1,5*$F249)-OFFSET($F$4,$G249-1,5*$F249)</f>
        <v>-998</v>
      </c>
      <c r="E249" s="36">
        <f t="shared" ca="1" si="5"/>
        <v>247182</v>
      </c>
      <c r="F249" s="36">
        <v>6</v>
      </c>
      <c r="G249" s="36">
        <f>COUNT($F$238:F249)</f>
        <v>12</v>
      </c>
    </row>
    <row r="250" spans="1:7" x14ac:dyDescent="0.25">
      <c r="A250" s="1" t="s">
        <v>12</v>
      </c>
      <c r="B250" s="28" t="s">
        <v>70</v>
      </c>
      <c r="C250" s="36">
        <f ca="1">OFFSET($C$4,$G250-1,5*$F250)-OFFSET($D$4,$G250-1,5*$F250)</f>
        <v>147</v>
      </c>
      <c r="D250" s="36">
        <f ca="1">OFFSET($E$4,$G250-1,5*$F250)-OFFSET($F$4,$G250-1,5*$F250)</f>
        <v>-1085</v>
      </c>
      <c r="E250" s="36">
        <f t="shared" ca="1" si="5"/>
        <v>182445</v>
      </c>
      <c r="F250" s="36">
        <v>6</v>
      </c>
      <c r="G250" s="36">
        <f>COUNT($F$238:F250)</f>
        <v>13</v>
      </c>
    </row>
    <row r="251" spans="1:7" x14ac:dyDescent="0.25">
      <c r="A251" s="1" t="s">
        <v>13</v>
      </c>
      <c r="B251" s="28" t="s">
        <v>70</v>
      </c>
      <c r="C251" s="36">
        <f ca="1">OFFSET($C$4,$G251-1,5*$F251)-OFFSET($D$4,$G251-1,5*$F251)</f>
        <v>3367</v>
      </c>
      <c r="D251" s="36">
        <f ca="1">OFFSET($E$4,$G251-1,5*$F251)-OFFSET($F$4,$G251-1,5*$F251)</f>
        <v>-4258</v>
      </c>
      <c r="E251" s="36">
        <f t="shared" ca="1" si="5"/>
        <v>255540</v>
      </c>
      <c r="F251" s="36">
        <v>6</v>
      </c>
      <c r="G251" s="36">
        <f>COUNT($F$238:F251)</f>
        <v>14</v>
      </c>
    </row>
    <row r="252" spans="1:7" x14ac:dyDescent="0.25">
      <c r="A252" s="1" t="s">
        <v>14</v>
      </c>
      <c r="B252" s="28" t="s">
        <v>70</v>
      </c>
      <c r="C252" s="36">
        <f ca="1">OFFSET($C$4,$G252-1,5*$F252)-OFFSET($D$4,$G252-1,5*$F252)</f>
        <v>2471</v>
      </c>
      <c r="D252" s="36">
        <f ca="1">OFFSET($E$4,$G252-1,5*$F252)-OFFSET($F$4,$G252-1,5*$F252)</f>
        <v>-1502</v>
      </c>
      <c r="E252" s="36">
        <f t="shared" ca="1" si="5"/>
        <v>240499</v>
      </c>
      <c r="F252" s="36">
        <v>6</v>
      </c>
      <c r="G252" s="36">
        <f>COUNT($F$238:F252)</f>
        <v>15</v>
      </c>
    </row>
    <row r="253" spans="1:7" x14ac:dyDescent="0.25">
      <c r="A253" s="1" t="s">
        <v>15</v>
      </c>
      <c r="B253" s="28" t="s">
        <v>70</v>
      </c>
      <c r="C253" s="36">
        <f ca="1">OFFSET($C$4,$G253-1,5*$F253)-OFFSET($D$4,$G253-1,5*$F253)</f>
        <v>741</v>
      </c>
      <c r="D253" s="36">
        <f ca="1">OFFSET($E$4,$G253-1,5*$F253)-OFFSET($F$4,$G253-1,5*$F253)</f>
        <v>627</v>
      </c>
      <c r="E253" s="36">
        <f t="shared" ca="1" si="5"/>
        <v>237927</v>
      </c>
      <c r="F253" s="36">
        <v>6</v>
      </c>
      <c r="G253" s="36">
        <f>COUNT($F$238:F253)</f>
        <v>16</v>
      </c>
    </row>
    <row r="254" spans="1:7" x14ac:dyDescent="0.25">
      <c r="A254" s="1" t="s">
        <v>16</v>
      </c>
      <c r="B254" s="28" t="s">
        <v>70</v>
      </c>
      <c r="C254" s="36">
        <f ca="1">OFFSET($C$4,$G254-1,5*$F254)-OFFSET($D$4,$G254-1,5*$F254)</f>
        <v>4406</v>
      </c>
      <c r="D254" s="36">
        <f ca="1">OFFSET($E$4,$G254-1,5*$F254)-OFFSET($F$4,$G254-1,5*$F254)</f>
        <v>-181</v>
      </c>
      <c r="E254" s="36">
        <f t="shared" ca="1" si="5"/>
        <v>275499</v>
      </c>
      <c r="F254" s="36">
        <v>6</v>
      </c>
      <c r="G254" s="36">
        <f>COUNT($F$238:F254)</f>
        <v>17</v>
      </c>
    </row>
    <row r="255" spans="1:7" x14ac:dyDescent="0.25">
      <c r="A255" s="1" t="s">
        <v>17</v>
      </c>
      <c r="B255" s="28" t="s">
        <v>70</v>
      </c>
      <c r="C255" s="36">
        <f ca="1">OFFSET($C$4,$G255-1,5*$F255)-OFFSET($D$4,$G255-1,5*$F255)</f>
        <v>3473</v>
      </c>
      <c r="D255" s="36">
        <f ca="1">OFFSET($E$4,$G255-1,5*$F255)-OFFSET($F$4,$G255-1,5*$F255)</f>
        <v>-1068</v>
      </c>
      <c r="E255" s="36">
        <f t="shared" ca="1" si="5"/>
        <v>254927</v>
      </c>
      <c r="F255" s="36">
        <v>6</v>
      </c>
      <c r="G255" s="36">
        <f>COUNT($F$238:F255)</f>
        <v>18</v>
      </c>
    </row>
    <row r="256" spans="1:7" x14ac:dyDescent="0.25">
      <c r="A256" s="1" t="s">
        <v>18</v>
      </c>
      <c r="B256" s="28" t="s">
        <v>70</v>
      </c>
      <c r="C256" s="36">
        <f ca="1">OFFSET($C$4,$G256-1,5*$F256)-OFFSET($D$4,$G256-1,5*$F256)</f>
        <v>5210</v>
      </c>
      <c r="D256" s="36">
        <f ca="1">OFFSET($E$4,$G256-1,5*$F256)-OFFSET($F$4,$G256-1,5*$F256)</f>
        <v>-194</v>
      </c>
      <c r="E256" s="36">
        <f t="shared" ca="1" si="5"/>
        <v>206285</v>
      </c>
      <c r="F256" s="36">
        <v>6</v>
      </c>
      <c r="G256" s="36">
        <f>COUNT($F$238:F256)</f>
        <v>19</v>
      </c>
    </row>
    <row r="257" spans="1:7" x14ac:dyDescent="0.25">
      <c r="A257" s="1" t="s">
        <v>19</v>
      </c>
      <c r="B257" s="28" t="s">
        <v>70</v>
      </c>
      <c r="C257" s="36">
        <f ca="1">OFFSET($C$4,$G257-1,5*$F257)-OFFSET($D$4,$G257-1,5*$F257)</f>
        <v>-720</v>
      </c>
      <c r="D257" s="36">
        <f ca="1">OFFSET($E$4,$G257-1,5*$F257)-OFFSET($F$4,$G257-1,5*$F257)</f>
        <v>-2050</v>
      </c>
      <c r="E257" s="36">
        <f t="shared" ca="1" si="5"/>
        <v>158251</v>
      </c>
      <c r="F257" s="36">
        <v>6</v>
      </c>
      <c r="G257" s="36">
        <f>COUNT($F$238:F257)</f>
        <v>20</v>
      </c>
    </row>
    <row r="258" spans="1:7" x14ac:dyDescent="0.25">
      <c r="A258" s="1" t="s">
        <v>20</v>
      </c>
      <c r="B258" s="28" t="s">
        <v>70</v>
      </c>
      <c r="C258" s="36">
        <f ca="1">OFFSET($C$4,$G258-1,5*$F258)-OFFSET($D$4,$G258-1,5*$F258)</f>
        <v>2761</v>
      </c>
      <c r="D258" s="36">
        <f ca="1">OFFSET($E$4,$G258-1,5*$F258)-OFFSET($F$4,$G258-1,5*$F258)</f>
        <v>-756</v>
      </c>
      <c r="E258" s="36">
        <f t="shared" ca="1" si="5"/>
        <v>160436</v>
      </c>
      <c r="F258" s="36">
        <v>6</v>
      </c>
      <c r="G258" s="36">
        <f>COUNT($F$238:F258)</f>
        <v>21</v>
      </c>
    </row>
    <row r="259" spans="1:7" x14ac:dyDescent="0.25">
      <c r="A259" s="1" t="s">
        <v>21</v>
      </c>
      <c r="B259" s="28" t="s">
        <v>70</v>
      </c>
      <c r="C259" s="36">
        <f ca="1">OFFSET($C$4,$G259-1,5*$F259)-OFFSET($D$4,$G259-1,5*$F259)</f>
        <v>2924</v>
      </c>
      <c r="D259" s="36">
        <f ca="1">OFFSET($E$4,$G259-1,5*$F259)-OFFSET($F$4,$G259-1,5*$F259)</f>
        <v>87</v>
      </c>
      <c r="E259" s="36">
        <f t="shared" ca="1" si="5"/>
        <v>304481</v>
      </c>
      <c r="F259" s="36">
        <v>6</v>
      </c>
      <c r="G259" s="36">
        <f>COUNT($F$238:F259)</f>
        <v>22</v>
      </c>
    </row>
    <row r="260" spans="1:7" x14ac:dyDescent="0.25">
      <c r="A260" s="1" t="s">
        <v>22</v>
      </c>
      <c r="B260" s="28" t="s">
        <v>70</v>
      </c>
      <c r="C260" s="36">
        <f ca="1">OFFSET($C$4,$G260-1,5*$F260)-OFFSET($D$4,$G260-1,5*$F260)</f>
        <v>2675</v>
      </c>
      <c r="D260" s="36">
        <f ca="1">OFFSET($E$4,$G260-1,5*$F260)-OFFSET($F$4,$G260-1,5*$F260)</f>
        <v>-1356</v>
      </c>
      <c r="E260" s="36">
        <f t="shared" ca="1" si="5"/>
        <v>276938</v>
      </c>
      <c r="F260" s="36">
        <v>6</v>
      </c>
      <c r="G260" s="36">
        <f>COUNT($F$238:F260)</f>
        <v>23</v>
      </c>
    </row>
    <row r="261" spans="1:7" x14ac:dyDescent="0.25">
      <c r="A261" s="1" t="s">
        <v>23</v>
      </c>
      <c r="B261" s="28" t="s">
        <v>70</v>
      </c>
      <c r="C261" s="36">
        <f ca="1">OFFSET($C$4,$G261-1,5*$F261)-OFFSET($D$4,$G261-1,5*$F261)</f>
        <v>1629</v>
      </c>
      <c r="D261" s="36">
        <f ca="1">OFFSET($E$4,$G261-1,5*$F261)-OFFSET($F$4,$G261-1,5*$F261)</f>
        <v>-866</v>
      </c>
      <c r="E261" s="36">
        <f t="shared" ca="1" si="5"/>
        <v>200543</v>
      </c>
      <c r="F261" s="36">
        <v>6</v>
      </c>
      <c r="G261" s="36">
        <f>COUNT($F$238:F261)</f>
        <v>24</v>
      </c>
    </row>
    <row r="262" spans="1:7" x14ac:dyDescent="0.25">
      <c r="A262" s="1" t="s">
        <v>24</v>
      </c>
      <c r="B262" s="28" t="s">
        <v>70</v>
      </c>
      <c r="C262" s="36">
        <f ca="1">OFFSET($C$4,$G262-1,5*$F262)-OFFSET($D$4,$G262-1,5*$F262)</f>
        <v>12201</v>
      </c>
      <c r="D262" s="36">
        <f ca="1">OFFSET($E$4,$G262-1,5*$F262)-OFFSET($F$4,$G262-1,5*$F262)</f>
        <v>-7428</v>
      </c>
      <c r="E262" s="36">
        <f t="shared" ca="1" si="5"/>
        <v>310460</v>
      </c>
      <c r="F262" s="36">
        <v>6</v>
      </c>
      <c r="G262" s="36">
        <f>COUNT($F$238:F262)</f>
        <v>25</v>
      </c>
    </row>
    <row r="263" spans="1:7" x14ac:dyDescent="0.25">
      <c r="A263" s="1" t="s">
        <v>25</v>
      </c>
      <c r="B263" s="28" t="s">
        <v>70</v>
      </c>
      <c r="C263" s="36">
        <f ca="1">OFFSET($C$4,$G263-1,5*$F263)-OFFSET($D$4,$G263-1,5*$F263)</f>
        <v>3520</v>
      </c>
      <c r="D263" s="36">
        <f ca="1">OFFSET($E$4,$G263-1,5*$F263)-OFFSET($F$4,$G263-1,5*$F263)</f>
        <v>-65</v>
      </c>
      <c r="E263" s="36">
        <f t="shared" ca="1" si="5"/>
        <v>281395</v>
      </c>
      <c r="F263" s="36">
        <v>6</v>
      </c>
      <c r="G263" s="36">
        <f>COUNT($F$238:F263)</f>
        <v>26</v>
      </c>
    </row>
    <row r="264" spans="1:7" x14ac:dyDescent="0.25">
      <c r="A264" s="1" t="s">
        <v>26</v>
      </c>
      <c r="B264" s="28" t="s">
        <v>70</v>
      </c>
      <c r="C264" s="36">
        <f ca="1">OFFSET($C$4,$G264-1,5*$F264)-OFFSET($D$4,$G264-1,5*$F264)</f>
        <v>223</v>
      </c>
      <c r="D264" s="36">
        <f ca="1">OFFSET($E$4,$G264-1,5*$F264)-OFFSET($F$4,$G264-1,5*$F264)</f>
        <v>-21</v>
      </c>
      <c r="E264" s="36">
        <f t="shared" ca="1" si="5"/>
        <v>187527</v>
      </c>
      <c r="F264" s="36">
        <v>6</v>
      </c>
      <c r="G264" s="36">
        <f>COUNT($F$238:F264)</f>
        <v>27</v>
      </c>
    </row>
    <row r="265" spans="1:7" x14ac:dyDescent="0.25">
      <c r="A265" s="1" t="s">
        <v>27</v>
      </c>
      <c r="B265" s="28" t="s">
        <v>70</v>
      </c>
      <c r="C265" s="36">
        <f ca="1">OFFSET($C$4,$G265-1,5*$F265)-OFFSET($D$4,$G265-1,5*$F265)</f>
        <v>5063</v>
      </c>
      <c r="D265" s="36">
        <f ca="1">OFFSET($E$4,$G265-1,5*$F265)-OFFSET($F$4,$G265-1,5*$F265)</f>
        <v>-2222</v>
      </c>
      <c r="E265" s="36">
        <f t="shared" ca="1" si="5"/>
        <v>288717</v>
      </c>
      <c r="F265" s="36">
        <v>6</v>
      </c>
      <c r="G265" s="36">
        <f>COUNT($F$238:F265)</f>
        <v>28</v>
      </c>
    </row>
    <row r="266" spans="1:7" x14ac:dyDescent="0.25">
      <c r="A266" s="1" t="s">
        <v>28</v>
      </c>
      <c r="B266" s="28" t="s">
        <v>70</v>
      </c>
      <c r="C266" s="36">
        <f ca="1">OFFSET($C$4,$G266-1,5*$F266)-OFFSET($D$4,$G266-1,5*$F266)</f>
        <v>582</v>
      </c>
      <c r="D266" s="36">
        <f ca="1">OFFSET($E$4,$G266-1,5*$F266)-OFFSET($F$4,$G266-1,5*$F266)</f>
        <v>960</v>
      </c>
      <c r="E266" s="36">
        <f t="shared" ref="E266:E329" ca="1" si="6">OFFSET($B$4,$G266-1,5*$F266)</f>
        <v>191123</v>
      </c>
      <c r="F266" s="36">
        <v>6</v>
      </c>
      <c r="G266" s="36">
        <f>COUNT($F$238:F266)</f>
        <v>29</v>
      </c>
    </row>
    <row r="267" spans="1:7" x14ac:dyDescent="0.25">
      <c r="A267" s="1" t="s">
        <v>29</v>
      </c>
      <c r="B267" s="28" t="s">
        <v>70</v>
      </c>
      <c r="C267" s="36">
        <f ca="1">OFFSET($C$4,$G267-1,5*$F267)-OFFSET($D$4,$G267-1,5*$F267)</f>
        <v>5038</v>
      </c>
      <c r="D267" s="36">
        <f ca="1">OFFSET($E$4,$G267-1,5*$F267)-OFFSET($F$4,$G267-1,5*$F267)</f>
        <v>-21</v>
      </c>
      <c r="E267" s="36">
        <f t="shared" ca="1" si="6"/>
        <v>256012</v>
      </c>
      <c r="F267" s="36">
        <v>6</v>
      </c>
      <c r="G267" s="36">
        <f>COUNT($F$238:F267)</f>
        <v>30</v>
      </c>
    </row>
    <row r="268" spans="1:7" x14ac:dyDescent="0.25">
      <c r="A268" s="1" t="s">
        <v>30</v>
      </c>
      <c r="B268" s="28" t="s">
        <v>70</v>
      </c>
      <c r="C268" s="36">
        <f ca="1">OFFSET($C$4,$G268-1,5*$F268)-OFFSET($D$4,$G268-1,5*$F268)</f>
        <v>4290</v>
      </c>
      <c r="D268" s="36">
        <f ca="1">OFFSET($E$4,$G268-1,5*$F268)-OFFSET($F$4,$G268-1,5*$F268)</f>
        <v>-3470</v>
      </c>
      <c r="E268" s="36">
        <f t="shared" ca="1" si="6"/>
        <v>259742</v>
      </c>
      <c r="F268" s="36">
        <v>6</v>
      </c>
      <c r="G268" s="36">
        <f>COUNT($F$238:F268)</f>
        <v>31</v>
      </c>
    </row>
    <row r="269" spans="1:7" x14ac:dyDescent="0.25">
      <c r="A269" s="1" t="s">
        <v>31</v>
      </c>
      <c r="B269" s="28" t="s">
        <v>70</v>
      </c>
      <c r="C269" s="36">
        <f ca="1">OFFSET($C$4,$G269-1,5*$F269)-OFFSET($D$4,$G269-1,5*$F269)</f>
        <v>708</v>
      </c>
      <c r="D269" s="36">
        <f ca="1">OFFSET($E$4,$G269-1,5*$F269)-OFFSET($F$4,$G269-1,5*$F269)</f>
        <v>-261</v>
      </c>
      <c r="E269" s="36">
        <f t="shared" ca="1" si="6"/>
        <v>307710</v>
      </c>
      <c r="F269" s="36">
        <v>6</v>
      </c>
      <c r="G269" s="36">
        <f>COUNT($F$238:F269)</f>
        <v>32</v>
      </c>
    </row>
    <row r="270" spans="1:7" x14ac:dyDescent="0.25">
      <c r="A270" s="1" t="s">
        <v>32</v>
      </c>
      <c r="B270" s="28" t="s">
        <v>70</v>
      </c>
      <c r="C270" s="36">
        <f ca="1">OFFSET($C$4,$G270-1,5*$F270)-OFFSET($D$4,$G270-1,5*$F270)</f>
        <v>5734</v>
      </c>
      <c r="D270" s="36">
        <f ca="1">OFFSET($E$4,$G270-1,5*$F270)-OFFSET($F$4,$G270-1,5*$F270)</f>
        <v>-2018</v>
      </c>
      <c r="E270" s="36">
        <f t="shared" ca="1" si="6"/>
        <v>219582</v>
      </c>
      <c r="F270" s="36">
        <v>6</v>
      </c>
      <c r="G270" s="36">
        <f>COUNT($F$238:F270)</f>
        <v>33</v>
      </c>
    </row>
    <row r="271" spans="1:7" x14ac:dyDescent="0.25">
      <c r="A271" s="1" t="s">
        <v>0</v>
      </c>
      <c r="B271" s="28" t="s">
        <v>71</v>
      </c>
      <c r="C271" s="36">
        <f ca="1">OFFSET($C$4,$G271-1,5*$F271)-OFFSET($D$4,$G271-1,5*$F271)</f>
        <v>210</v>
      </c>
      <c r="D271" s="36">
        <f ca="1">OFFSET($E$4,$G271-1,5*$F271)-OFFSET($F$4,$G271-1,5*$F271)</f>
        <v>-38</v>
      </c>
      <c r="E271" s="36">
        <f t="shared" ca="1" si="6"/>
        <v>7604</v>
      </c>
      <c r="F271" s="36">
        <v>7</v>
      </c>
      <c r="G271" s="36">
        <f>COUNT($F$271:F271)</f>
        <v>1</v>
      </c>
    </row>
    <row r="272" spans="1:7" x14ac:dyDescent="0.25">
      <c r="A272" s="1" t="s">
        <v>1</v>
      </c>
      <c r="B272" s="28" t="s">
        <v>71</v>
      </c>
      <c r="C272" s="36">
        <f ca="1">OFFSET($C$4,$G272-1,5*$F272)-OFFSET($D$4,$G272-1,5*$F272)</f>
        <v>1571</v>
      </c>
      <c r="D272" s="36">
        <f ca="1">OFFSET($E$4,$G272-1,5*$F272)-OFFSET($F$4,$G272-1,5*$F272)</f>
        <v>-552</v>
      </c>
      <c r="E272" s="36">
        <f t="shared" ca="1" si="6"/>
        <v>190560</v>
      </c>
      <c r="F272" s="36">
        <v>7</v>
      </c>
      <c r="G272" s="36">
        <f>COUNT($F$271:F272)</f>
        <v>2</v>
      </c>
    </row>
    <row r="273" spans="1:7" x14ac:dyDescent="0.25">
      <c r="A273" s="1" t="s">
        <v>2</v>
      </c>
      <c r="B273" s="28" t="s">
        <v>71</v>
      </c>
      <c r="C273" s="36">
        <f ca="1">OFFSET($C$4,$G273-1,5*$F273)-OFFSET($D$4,$G273-1,5*$F273)</f>
        <v>3905</v>
      </c>
      <c r="D273" s="36">
        <f ca="1">OFFSET($E$4,$G273-1,5*$F273)-OFFSET($F$4,$G273-1,5*$F273)</f>
        <v>-834</v>
      </c>
      <c r="E273" s="36">
        <f t="shared" ca="1" si="6"/>
        <v>363956</v>
      </c>
      <c r="F273" s="36">
        <v>7</v>
      </c>
      <c r="G273" s="36">
        <f>COUNT($F$271:F273)</f>
        <v>3</v>
      </c>
    </row>
    <row r="274" spans="1:7" x14ac:dyDescent="0.25">
      <c r="A274" s="1" t="s">
        <v>3</v>
      </c>
      <c r="B274" s="28" t="s">
        <v>71</v>
      </c>
      <c r="C274" s="36">
        <f ca="1">OFFSET($C$4,$G274-1,5*$F274)-OFFSET($D$4,$G274-1,5*$F274)</f>
        <v>499</v>
      </c>
      <c r="D274" s="36">
        <f ca="1">OFFSET($E$4,$G274-1,5*$F274)-OFFSET($F$4,$G274-1,5*$F274)</f>
        <v>-264</v>
      </c>
      <c r="E274" s="36">
        <f t="shared" ca="1" si="6"/>
        <v>234271</v>
      </c>
      <c r="F274" s="36">
        <v>7</v>
      </c>
      <c r="G274" s="36">
        <f>COUNT($F$271:F274)</f>
        <v>4</v>
      </c>
    </row>
    <row r="275" spans="1:7" x14ac:dyDescent="0.25">
      <c r="A275" s="1" t="s">
        <v>4</v>
      </c>
      <c r="B275" s="28" t="s">
        <v>71</v>
      </c>
      <c r="C275" s="36">
        <f ca="1">OFFSET($C$4,$G275-1,5*$F275)-OFFSET($D$4,$G275-1,5*$F275)</f>
        <v>2874</v>
      </c>
      <c r="D275" s="36">
        <f ca="1">OFFSET($E$4,$G275-1,5*$F275)-OFFSET($F$4,$G275-1,5*$F275)</f>
        <v>-4191</v>
      </c>
      <c r="E275" s="36">
        <f t="shared" ca="1" si="6"/>
        <v>314660</v>
      </c>
      <c r="F275" s="36">
        <v>7</v>
      </c>
      <c r="G275" s="36">
        <f>COUNT($F$271:F275)</f>
        <v>5</v>
      </c>
    </row>
    <row r="276" spans="1:7" x14ac:dyDescent="0.25">
      <c r="A276" s="1" t="s">
        <v>5</v>
      </c>
      <c r="B276" s="28" t="s">
        <v>71</v>
      </c>
      <c r="C276" s="36">
        <f ca="1">OFFSET($C$4,$G276-1,5*$F276)-OFFSET($D$4,$G276-1,5*$F276)</f>
        <v>480</v>
      </c>
      <c r="D276" s="36">
        <f ca="1">OFFSET($E$4,$G276-1,5*$F276)-OFFSET($F$4,$G276-1,5*$F276)</f>
        <v>1467</v>
      </c>
      <c r="E276" s="36">
        <f t="shared" ca="1" si="6"/>
        <v>314036</v>
      </c>
      <c r="F276" s="36">
        <v>7</v>
      </c>
      <c r="G276" s="36">
        <f>COUNT($F$271:F276)</f>
        <v>6</v>
      </c>
    </row>
    <row r="277" spans="1:7" x14ac:dyDescent="0.25">
      <c r="A277" s="1" t="s">
        <v>6</v>
      </c>
      <c r="B277" s="28" t="s">
        <v>71</v>
      </c>
      <c r="C277" s="36">
        <f ca="1">OFFSET($C$4,$G277-1,5*$F277)-OFFSET($D$4,$G277-1,5*$F277)</f>
        <v>5185</v>
      </c>
      <c r="D277" s="36">
        <f ca="1">OFFSET($E$4,$G277-1,5*$F277)-OFFSET($F$4,$G277-1,5*$F277)</f>
        <v>-2298</v>
      </c>
      <c r="E277" s="36">
        <f t="shared" ca="1" si="6"/>
        <v>224962</v>
      </c>
      <c r="F277" s="36">
        <v>7</v>
      </c>
      <c r="G277" s="36">
        <f>COUNT($F$271:F277)</f>
        <v>7</v>
      </c>
    </row>
    <row r="278" spans="1:7" x14ac:dyDescent="0.25">
      <c r="A278" s="1" t="s">
        <v>7</v>
      </c>
      <c r="B278" s="28" t="s">
        <v>71</v>
      </c>
      <c r="C278" s="36">
        <f ca="1">OFFSET($C$4,$G278-1,5*$F278)-OFFSET($D$4,$G278-1,5*$F278)</f>
        <v>1479</v>
      </c>
      <c r="D278" s="36">
        <f ca="1">OFFSET($E$4,$G278-1,5*$F278)-OFFSET($F$4,$G278-1,5*$F278)</f>
        <v>-754</v>
      </c>
      <c r="E278" s="36">
        <f t="shared" ca="1" si="6"/>
        <v>368886</v>
      </c>
      <c r="F278" s="36">
        <v>7</v>
      </c>
      <c r="G278" s="36">
        <f>COUNT($F$271:F278)</f>
        <v>8</v>
      </c>
    </row>
    <row r="279" spans="1:7" x14ac:dyDescent="0.25">
      <c r="A279" s="1" t="s">
        <v>8</v>
      </c>
      <c r="B279" s="28" t="s">
        <v>71</v>
      </c>
      <c r="C279" s="36">
        <f ca="1">OFFSET($C$4,$G279-1,5*$F279)-OFFSET($D$4,$G279-1,5*$F279)</f>
        <v>1749</v>
      </c>
      <c r="D279" s="36">
        <f ca="1">OFFSET($E$4,$G279-1,5*$F279)-OFFSET($F$4,$G279-1,5*$F279)</f>
        <v>-4201</v>
      </c>
      <c r="E279" s="36">
        <f t="shared" ca="1" si="6"/>
        <v>340671</v>
      </c>
      <c r="F279" s="36">
        <v>7</v>
      </c>
      <c r="G279" s="36">
        <f>COUNT($F$271:F279)</f>
        <v>9</v>
      </c>
    </row>
    <row r="280" spans="1:7" x14ac:dyDescent="0.25">
      <c r="A280" s="1" t="s">
        <v>9</v>
      </c>
      <c r="B280" s="28" t="s">
        <v>71</v>
      </c>
      <c r="C280" s="36">
        <f ca="1">OFFSET($C$4,$G280-1,5*$F280)-OFFSET($D$4,$G280-1,5*$F280)</f>
        <v>1886</v>
      </c>
      <c r="D280" s="36">
        <f ca="1">OFFSET($E$4,$G280-1,5*$F280)-OFFSET($F$4,$G280-1,5*$F280)</f>
        <v>-1620</v>
      </c>
      <c r="E280" s="36">
        <f t="shared" ca="1" si="6"/>
        <v>317287</v>
      </c>
      <c r="F280" s="36">
        <v>7</v>
      </c>
      <c r="G280" s="36">
        <f>COUNT($F$271:F280)</f>
        <v>10</v>
      </c>
    </row>
    <row r="281" spans="1:7" x14ac:dyDescent="0.25">
      <c r="A281" s="1" t="s">
        <v>10</v>
      </c>
      <c r="B281" s="28" t="s">
        <v>71</v>
      </c>
      <c r="C281" s="36">
        <f ca="1">OFFSET($C$4,$G281-1,5*$F281)-OFFSET($D$4,$G281-1,5*$F281)</f>
        <v>2567</v>
      </c>
      <c r="D281" s="36">
        <f ca="1">OFFSET($E$4,$G281-1,5*$F281)-OFFSET($F$4,$G281-1,5*$F281)</f>
        <v>-1432</v>
      </c>
      <c r="E281" s="36">
        <f t="shared" ca="1" si="6"/>
        <v>260068</v>
      </c>
      <c r="F281" s="36">
        <v>7</v>
      </c>
      <c r="G281" s="36">
        <f>COUNT($F$271:F281)</f>
        <v>11</v>
      </c>
    </row>
    <row r="282" spans="1:7" x14ac:dyDescent="0.25">
      <c r="A282" s="1" t="s">
        <v>11</v>
      </c>
      <c r="B282" s="28" t="s">
        <v>71</v>
      </c>
      <c r="C282" s="36">
        <f ca="1">OFFSET($C$4,$G282-1,5*$F282)-OFFSET($D$4,$G282-1,5*$F282)</f>
        <v>1420</v>
      </c>
      <c r="D282" s="36">
        <f ca="1">OFFSET($E$4,$G282-1,5*$F282)-OFFSET($F$4,$G282-1,5*$F282)</f>
        <v>134</v>
      </c>
      <c r="E282" s="36">
        <f t="shared" ca="1" si="6"/>
        <v>252119</v>
      </c>
      <c r="F282" s="36">
        <v>7</v>
      </c>
      <c r="G282" s="36">
        <f>COUNT($F$271:F282)</f>
        <v>12</v>
      </c>
    </row>
    <row r="283" spans="1:7" x14ac:dyDescent="0.25">
      <c r="A283" s="1" t="s">
        <v>12</v>
      </c>
      <c r="B283" s="28" t="s">
        <v>71</v>
      </c>
      <c r="C283" s="36">
        <f ca="1">OFFSET($C$4,$G283-1,5*$F283)-OFFSET($D$4,$G283-1,5*$F283)</f>
        <v>-2505</v>
      </c>
      <c r="D283" s="36">
        <f ca="1">OFFSET($E$4,$G283-1,5*$F283)-OFFSET($F$4,$G283-1,5*$F283)</f>
        <v>-1862</v>
      </c>
      <c r="E283" s="36">
        <f t="shared" ca="1" si="6"/>
        <v>179850</v>
      </c>
      <c r="F283" s="36">
        <v>7</v>
      </c>
      <c r="G283" s="36">
        <f>COUNT($F$271:F283)</f>
        <v>13</v>
      </c>
    </row>
    <row r="284" spans="1:7" x14ac:dyDescent="0.25">
      <c r="A284" s="1" t="s">
        <v>13</v>
      </c>
      <c r="B284" s="28" t="s">
        <v>71</v>
      </c>
      <c r="C284" s="36">
        <f ca="1">OFFSET($C$4,$G284-1,5*$F284)-OFFSET($D$4,$G284-1,5*$F284)</f>
        <v>3972</v>
      </c>
      <c r="D284" s="36">
        <f ca="1">OFFSET($E$4,$G284-1,5*$F284)-OFFSET($F$4,$G284-1,5*$F284)</f>
        <v>-3621</v>
      </c>
      <c r="E284" s="36">
        <f t="shared" ca="1" si="6"/>
        <v>258912</v>
      </c>
      <c r="F284" s="36">
        <v>7</v>
      </c>
      <c r="G284" s="36">
        <f>COUNT($F$271:F284)</f>
        <v>14</v>
      </c>
    </row>
    <row r="285" spans="1:7" x14ac:dyDescent="0.25">
      <c r="A285" s="1" t="s">
        <v>14</v>
      </c>
      <c r="B285" s="28" t="s">
        <v>71</v>
      </c>
      <c r="C285" s="36">
        <f ca="1">OFFSET($C$4,$G285-1,5*$F285)-OFFSET($D$4,$G285-1,5*$F285)</f>
        <v>1694</v>
      </c>
      <c r="D285" s="36">
        <f ca="1">OFFSET($E$4,$G285-1,5*$F285)-OFFSET($F$4,$G285-1,5*$F285)</f>
        <v>-1902</v>
      </c>
      <c r="E285" s="36">
        <f t="shared" ca="1" si="6"/>
        <v>242377</v>
      </c>
      <c r="F285" s="36">
        <v>7</v>
      </c>
      <c r="G285" s="36">
        <f>COUNT($F$271:F285)</f>
        <v>15</v>
      </c>
    </row>
    <row r="286" spans="1:7" x14ac:dyDescent="0.25">
      <c r="A286" s="1" t="s">
        <v>15</v>
      </c>
      <c r="B286" s="28" t="s">
        <v>71</v>
      </c>
      <c r="C286" s="36">
        <f ca="1">OFFSET($C$4,$G286-1,5*$F286)-OFFSET($D$4,$G286-1,5*$F286)</f>
        <v>266</v>
      </c>
      <c r="D286" s="36">
        <f ca="1">OFFSET($E$4,$G286-1,5*$F286)-OFFSET($F$4,$G286-1,5*$F286)</f>
        <v>785</v>
      </c>
      <c r="E286" s="36">
        <f t="shared" ca="1" si="6"/>
        <v>239733</v>
      </c>
      <c r="F286" s="36">
        <v>7</v>
      </c>
      <c r="G286" s="36">
        <f>COUNT($F$271:F286)</f>
        <v>16</v>
      </c>
    </row>
    <row r="287" spans="1:7" x14ac:dyDescent="0.25">
      <c r="A287" s="1" t="s">
        <v>16</v>
      </c>
      <c r="B287" s="28" t="s">
        <v>71</v>
      </c>
      <c r="C287" s="36">
        <f ca="1">OFFSET($C$4,$G287-1,5*$F287)-OFFSET($D$4,$G287-1,5*$F287)</f>
        <v>3499</v>
      </c>
      <c r="D287" s="36">
        <f ca="1">OFFSET($E$4,$G287-1,5*$F287)-OFFSET($F$4,$G287-1,5*$F287)</f>
        <v>107</v>
      </c>
      <c r="E287" s="36">
        <f t="shared" ca="1" si="6"/>
        <v>281756</v>
      </c>
      <c r="F287" s="36">
        <v>7</v>
      </c>
      <c r="G287" s="36">
        <f>COUNT($F$271:F287)</f>
        <v>17</v>
      </c>
    </row>
    <row r="288" spans="1:7" x14ac:dyDescent="0.25">
      <c r="A288" s="1" t="s">
        <v>17</v>
      </c>
      <c r="B288" s="28" t="s">
        <v>71</v>
      </c>
      <c r="C288" s="36">
        <f ca="1">OFFSET($C$4,$G288-1,5*$F288)-OFFSET($D$4,$G288-1,5*$F288)</f>
        <v>2831</v>
      </c>
      <c r="D288" s="36">
        <f ca="1">OFFSET($E$4,$G288-1,5*$F288)-OFFSET($F$4,$G288-1,5*$F288)</f>
        <v>-1943</v>
      </c>
      <c r="E288" s="36">
        <f t="shared" ca="1" si="6"/>
        <v>259052</v>
      </c>
      <c r="F288" s="36">
        <v>7</v>
      </c>
      <c r="G288" s="36">
        <f>COUNT($F$271:F288)</f>
        <v>18</v>
      </c>
    </row>
    <row r="289" spans="1:7" x14ac:dyDescent="0.25">
      <c r="A289" s="1" t="s">
        <v>18</v>
      </c>
      <c r="B289" s="28" t="s">
        <v>71</v>
      </c>
      <c r="C289" s="36">
        <f ca="1">OFFSET($C$4,$G289-1,5*$F289)-OFFSET($D$4,$G289-1,5*$F289)</f>
        <v>4337</v>
      </c>
      <c r="D289" s="36">
        <f ca="1">OFFSET($E$4,$G289-1,5*$F289)-OFFSET($F$4,$G289-1,5*$F289)</f>
        <v>-1614</v>
      </c>
      <c r="E289" s="36">
        <f t="shared" ca="1" si="6"/>
        <v>211047</v>
      </c>
      <c r="F289" s="36">
        <v>7</v>
      </c>
      <c r="G289" s="36">
        <f>COUNT($F$271:F289)</f>
        <v>19</v>
      </c>
    </row>
    <row r="290" spans="1:7" x14ac:dyDescent="0.25">
      <c r="A290" s="1" t="s">
        <v>19</v>
      </c>
      <c r="B290" s="28" t="s">
        <v>71</v>
      </c>
      <c r="C290" s="36">
        <f ca="1">OFFSET($C$4,$G290-1,5*$F290)-OFFSET($D$4,$G290-1,5*$F290)</f>
        <v>-1311</v>
      </c>
      <c r="D290" s="36">
        <f ca="1">OFFSET($E$4,$G290-1,5*$F290)-OFFSET($F$4,$G290-1,5*$F290)</f>
        <v>-2256</v>
      </c>
      <c r="E290" s="36">
        <f t="shared" ca="1" si="6"/>
        <v>155930</v>
      </c>
      <c r="F290" s="36">
        <v>7</v>
      </c>
      <c r="G290" s="36">
        <f>COUNT($F$271:F290)</f>
        <v>20</v>
      </c>
    </row>
    <row r="291" spans="1:7" x14ac:dyDescent="0.25">
      <c r="A291" s="1" t="s">
        <v>20</v>
      </c>
      <c r="B291" s="28" t="s">
        <v>71</v>
      </c>
      <c r="C291" s="36">
        <f ca="1">OFFSET($C$4,$G291-1,5*$F291)-OFFSET($D$4,$G291-1,5*$F291)</f>
        <v>2138</v>
      </c>
      <c r="D291" s="36">
        <f ca="1">OFFSET($E$4,$G291-1,5*$F291)-OFFSET($F$4,$G291-1,5*$F291)</f>
        <v>21</v>
      </c>
      <c r="E291" s="36">
        <f t="shared" ca="1" si="6"/>
        <v>163906</v>
      </c>
      <c r="F291" s="36">
        <v>7</v>
      </c>
      <c r="G291" s="36">
        <f>COUNT($F$271:F291)</f>
        <v>21</v>
      </c>
    </row>
    <row r="292" spans="1:7" x14ac:dyDescent="0.25">
      <c r="A292" s="1" t="s">
        <v>21</v>
      </c>
      <c r="B292" s="28" t="s">
        <v>71</v>
      </c>
      <c r="C292" s="36">
        <f ca="1">OFFSET($C$4,$G292-1,5*$F292)-OFFSET($D$4,$G292-1,5*$F292)</f>
        <v>2695</v>
      </c>
      <c r="D292" s="36">
        <f ca="1">OFFSET($E$4,$G292-1,5*$F292)-OFFSET($F$4,$G292-1,5*$F292)</f>
        <v>-716</v>
      </c>
      <c r="E292" s="36">
        <f t="shared" ca="1" si="6"/>
        <v>310200</v>
      </c>
      <c r="F292" s="36">
        <v>7</v>
      </c>
      <c r="G292" s="36">
        <f>COUNT($F$271:F292)</f>
        <v>22</v>
      </c>
    </row>
    <row r="293" spans="1:7" x14ac:dyDescent="0.25">
      <c r="A293" s="1" t="s">
        <v>22</v>
      </c>
      <c r="B293" s="28" t="s">
        <v>71</v>
      </c>
      <c r="C293" s="36">
        <f ca="1">OFFSET($C$4,$G293-1,5*$F293)-OFFSET($D$4,$G293-1,5*$F293)</f>
        <v>2618</v>
      </c>
      <c r="D293" s="36">
        <f ca="1">OFFSET($E$4,$G293-1,5*$F293)-OFFSET($F$4,$G293-1,5*$F293)</f>
        <v>-1445</v>
      </c>
      <c r="E293" s="36">
        <f t="shared" ca="1" si="6"/>
        <v>281556</v>
      </c>
      <c r="F293" s="36">
        <v>7</v>
      </c>
      <c r="G293" s="36">
        <f>COUNT($F$271:F293)</f>
        <v>23</v>
      </c>
    </row>
    <row r="294" spans="1:7" x14ac:dyDescent="0.25">
      <c r="A294" s="1" t="s">
        <v>23</v>
      </c>
      <c r="B294" s="28" t="s">
        <v>71</v>
      </c>
      <c r="C294" s="36">
        <f ca="1">OFFSET($C$4,$G294-1,5*$F294)-OFFSET($D$4,$G294-1,5*$F294)</f>
        <v>50</v>
      </c>
      <c r="D294" s="36">
        <f ca="1">OFFSET($E$4,$G294-1,5*$F294)-OFFSET($F$4,$G294-1,5*$F294)</f>
        <v>-674</v>
      </c>
      <c r="E294" s="36">
        <f t="shared" ca="1" si="6"/>
        <v>202225</v>
      </c>
      <c r="F294" s="36">
        <v>7</v>
      </c>
      <c r="G294" s="36">
        <f>COUNT($F$271:F294)</f>
        <v>24</v>
      </c>
    </row>
    <row r="295" spans="1:7" x14ac:dyDescent="0.25">
      <c r="A295" s="1" t="s">
        <v>24</v>
      </c>
      <c r="B295" s="28" t="s">
        <v>71</v>
      </c>
      <c r="C295" s="36">
        <f ca="1">OFFSET($C$4,$G295-1,5*$F295)-OFFSET($D$4,$G295-1,5*$F295)</f>
        <v>6829</v>
      </c>
      <c r="D295" s="36">
        <f ca="1">OFFSET($E$4,$G295-1,5*$F295)-OFFSET($F$4,$G295-1,5*$F295)</f>
        <v>-8359</v>
      </c>
      <c r="E295" s="36">
        <f t="shared" ca="1" si="6"/>
        <v>314084</v>
      </c>
      <c r="F295" s="36">
        <v>7</v>
      </c>
      <c r="G295" s="36">
        <f>COUNT($F$271:F295)</f>
        <v>25</v>
      </c>
    </row>
    <row r="296" spans="1:7" x14ac:dyDescent="0.25">
      <c r="A296" s="1" t="s">
        <v>25</v>
      </c>
      <c r="B296" s="28" t="s">
        <v>71</v>
      </c>
      <c r="C296" s="36">
        <f ca="1">OFFSET($C$4,$G296-1,5*$F296)-OFFSET($D$4,$G296-1,5*$F296)</f>
        <v>2377</v>
      </c>
      <c r="D296" s="36">
        <f ca="1">OFFSET($E$4,$G296-1,5*$F296)-OFFSET($F$4,$G296-1,5*$F296)</f>
        <v>-2182</v>
      </c>
      <c r="E296" s="36">
        <f t="shared" ca="1" si="6"/>
        <v>284617</v>
      </c>
      <c r="F296" s="36">
        <v>7</v>
      </c>
      <c r="G296" s="36">
        <f>COUNT($F$271:F296)</f>
        <v>26</v>
      </c>
    </row>
    <row r="297" spans="1:7" x14ac:dyDescent="0.25">
      <c r="A297" s="1" t="s">
        <v>26</v>
      </c>
      <c r="B297" s="28" t="s">
        <v>71</v>
      </c>
      <c r="C297" s="36">
        <f ca="1">OFFSET($C$4,$G297-1,5*$F297)-OFFSET($D$4,$G297-1,5*$F297)</f>
        <v>-226</v>
      </c>
      <c r="D297" s="36">
        <f ca="1">OFFSET($E$4,$G297-1,5*$F297)-OFFSET($F$4,$G297-1,5*$F297)</f>
        <v>252</v>
      </c>
      <c r="E297" s="36">
        <f t="shared" ca="1" si="6"/>
        <v>189145</v>
      </c>
      <c r="F297" s="36">
        <v>7</v>
      </c>
      <c r="G297" s="36">
        <f>COUNT($F$271:F297)</f>
        <v>27</v>
      </c>
    </row>
    <row r="298" spans="1:7" x14ac:dyDescent="0.25">
      <c r="A298" s="1" t="s">
        <v>27</v>
      </c>
      <c r="B298" s="28" t="s">
        <v>71</v>
      </c>
      <c r="C298" s="36">
        <f ca="1">OFFSET($C$4,$G298-1,5*$F298)-OFFSET($D$4,$G298-1,5*$F298)</f>
        <v>3279</v>
      </c>
      <c r="D298" s="36">
        <f ca="1">OFFSET($E$4,$G298-1,5*$F298)-OFFSET($F$4,$G298-1,5*$F298)</f>
        <v>-2190</v>
      </c>
      <c r="E298" s="36">
        <f t="shared" ca="1" si="6"/>
        <v>293530</v>
      </c>
      <c r="F298" s="36">
        <v>7</v>
      </c>
      <c r="G298" s="36">
        <f>COUNT($F$271:F298)</f>
        <v>28</v>
      </c>
    </row>
    <row r="299" spans="1:7" x14ac:dyDescent="0.25">
      <c r="A299" s="1" t="s">
        <v>28</v>
      </c>
      <c r="B299" s="28" t="s">
        <v>71</v>
      </c>
      <c r="C299" s="36">
        <f ca="1">OFFSET($C$4,$G299-1,5*$F299)-OFFSET($D$4,$G299-1,5*$F299)</f>
        <v>292</v>
      </c>
      <c r="D299" s="36">
        <f ca="1">OFFSET($E$4,$G299-1,5*$F299)-OFFSET($F$4,$G299-1,5*$F299)</f>
        <v>739</v>
      </c>
      <c r="E299" s="36">
        <f t="shared" ca="1" si="6"/>
        <v>193630</v>
      </c>
      <c r="F299" s="36">
        <v>7</v>
      </c>
      <c r="G299" s="36">
        <f>COUNT($F$271:F299)</f>
        <v>29</v>
      </c>
    </row>
    <row r="300" spans="1:7" x14ac:dyDescent="0.25">
      <c r="A300" s="1" t="s">
        <v>29</v>
      </c>
      <c r="B300" s="28" t="s">
        <v>71</v>
      </c>
      <c r="C300" s="36">
        <f ca="1">OFFSET($C$4,$G300-1,5*$F300)-OFFSET($D$4,$G300-1,5*$F300)</f>
        <v>5026</v>
      </c>
      <c r="D300" s="36">
        <f ca="1">OFFSET($E$4,$G300-1,5*$F300)-OFFSET($F$4,$G300-1,5*$F300)</f>
        <v>-1668</v>
      </c>
      <c r="E300" s="36">
        <f t="shared" ca="1" si="6"/>
        <v>263003</v>
      </c>
      <c r="F300" s="36">
        <v>7</v>
      </c>
      <c r="G300" s="36">
        <f>COUNT($F$271:F300)</f>
        <v>30</v>
      </c>
    </row>
    <row r="301" spans="1:7" x14ac:dyDescent="0.25">
      <c r="A301" s="1" t="s">
        <v>30</v>
      </c>
      <c r="B301" s="28" t="s">
        <v>71</v>
      </c>
      <c r="C301" s="36">
        <f ca="1">OFFSET($C$4,$G301-1,5*$F301)-OFFSET($D$4,$G301-1,5*$F301)</f>
        <v>3273</v>
      </c>
      <c r="D301" s="36">
        <f ca="1">OFFSET($E$4,$G301-1,5*$F301)-OFFSET($F$4,$G301-1,5*$F301)</f>
        <v>-3879</v>
      </c>
      <c r="E301" s="36">
        <f t="shared" ca="1" si="6"/>
        <v>262566</v>
      </c>
      <c r="F301" s="36">
        <v>7</v>
      </c>
      <c r="G301" s="36">
        <f>COUNT($F$271:F301)</f>
        <v>31</v>
      </c>
    </row>
    <row r="302" spans="1:7" x14ac:dyDescent="0.25">
      <c r="A302" s="1" t="s">
        <v>31</v>
      </c>
      <c r="B302" s="28" t="s">
        <v>71</v>
      </c>
      <c r="C302" s="36">
        <f ca="1">OFFSET($C$4,$G302-1,5*$F302)-OFFSET($D$4,$G302-1,5*$F302)</f>
        <v>-1594</v>
      </c>
      <c r="D302" s="36">
        <f ca="1">OFFSET($E$4,$G302-1,5*$F302)-OFFSET($F$4,$G302-1,5*$F302)</f>
        <v>-1467</v>
      </c>
      <c r="E302" s="36">
        <f t="shared" ca="1" si="6"/>
        <v>308312</v>
      </c>
      <c r="F302" s="36">
        <v>7</v>
      </c>
      <c r="G302" s="36">
        <f>COUNT($F$271:F302)</f>
        <v>32</v>
      </c>
    </row>
    <row r="303" spans="1:7" x14ac:dyDescent="0.25">
      <c r="A303" s="1" t="s">
        <v>32</v>
      </c>
      <c r="B303" s="28" t="s">
        <v>71</v>
      </c>
      <c r="C303" s="36">
        <f ca="1">OFFSET($C$4,$G303-1,5*$F303)-OFFSET($D$4,$G303-1,5*$F303)</f>
        <v>5599</v>
      </c>
      <c r="D303" s="36">
        <f ca="1">OFFSET($E$4,$G303-1,5*$F303)-OFFSET($F$4,$G303-1,5*$F303)</f>
        <v>-3202</v>
      </c>
      <c r="E303" s="36">
        <f t="shared" ca="1" si="6"/>
        <v>223858</v>
      </c>
      <c r="F303" s="36">
        <v>7</v>
      </c>
      <c r="G303" s="36">
        <f>COUNT($F$271:F303)</f>
        <v>33</v>
      </c>
    </row>
    <row r="304" spans="1:7" x14ac:dyDescent="0.25">
      <c r="A304" s="1" t="s">
        <v>0</v>
      </c>
      <c r="B304" s="28" t="s">
        <v>72</v>
      </c>
      <c r="C304" s="36">
        <f ca="1">OFFSET($C$4,$G304-1,5*$F304)-OFFSET($D$4,$G304-1,5*$F304)</f>
        <v>193</v>
      </c>
      <c r="D304" s="36">
        <f ca="1">OFFSET($E$4,$G304-1,5*$F304)-OFFSET($F$4,$G304-1,5*$F304)</f>
        <v>-193</v>
      </c>
      <c r="E304" s="36">
        <f t="shared" ca="1" si="6"/>
        <v>7648</v>
      </c>
      <c r="F304" s="36">
        <v>8</v>
      </c>
      <c r="G304" s="36">
        <f>COUNT($F$304:F304)</f>
        <v>1</v>
      </c>
    </row>
    <row r="305" spans="1:7" x14ac:dyDescent="0.25">
      <c r="A305" s="1" t="s">
        <v>1</v>
      </c>
      <c r="B305" s="28" t="s">
        <v>72</v>
      </c>
      <c r="C305" s="36">
        <f ca="1">OFFSET($C$4,$G305-1,5*$F305)-OFFSET($D$4,$G305-1,5*$F305)</f>
        <v>1403</v>
      </c>
      <c r="D305" s="36">
        <f ca="1">OFFSET($E$4,$G305-1,5*$F305)-OFFSET($F$4,$G305-1,5*$F305)</f>
        <v>-258</v>
      </c>
      <c r="E305" s="36">
        <f t="shared" ca="1" si="6"/>
        <v>194352</v>
      </c>
      <c r="F305" s="36">
        <v>8</v>
      </c>
      <c r="G305" s="36">
        <f>COUNT($F$304:F305)</f>
        <v>2</v>
      </c>
    </row>
    <row r="306" spans="1:7" x14ac:dyDescent="0.25">
      <c r="A306" s="1" t="s">
        <v>2</v>
      </c>
      <c r="B306" s="28" t="s">
        <v>72</v>
      </c>
      <c r="C306" s="36">
        <f ca="1">OFFSET($C$4,$G306-1,5*$F306)-OFFSET($D$4,$G306-1,5*$F306)</f>
        <v>3912</v>
      </c>
      <c r="D306" s="36">
        <f ca="1">OFFSET($E$4,$G306-1,5*$F306)-OFFSET($F$4,$G306-1,5*$F306)</f>
        <v>-1732</v>
      </c>
      <c r="E306" s="36">
        <f t="shared" ca="1" si="6"/>
        <v>369088</v>
      </c>
      <c r="F306" s="36">
        <v>8</v>
      </c>
      <c r="G306" s="36">
        <f>COUNT($F$304:F306)</f>
        <v>3</v>
      </c>
    </row>
    <row r="307" spans="1:7" x14ac:dyDescent="0.25">
      <c r="A307" s="1" t="s">
        <v>3</v>
      </c>
      <c r="B307" s="28" t="s">
        <v>72</v>
      </c>
      <c r="C307" s="36">
        <f ca="1">OFFSET($C$4,$G307-1,5*$F307)-OFFSET($D$4,$G307-1,5*$F307)</f>
        <v>516</v>
      </c>
      <c r="D307" s="36">
        <f ca="1">OFFSET($E$4,$G307-1,5*$F307)-OFFSET($F$4,$G307-1,5*$F307)</f>
        <v>845</v>
      </c>
      <c r="E307" s="36">
        <f t="shared" ca="1" si="6"/>
        <v>236687</v>
      </c>
      <c r="F307" s="36">
        <v>8</v>
      </c>
      <c r="G307" s="36">
        <f>COUNT($F$304:F307)</f>
        <v>4</v>
      </c>
    </row>
    <row r="308" spans="1:7" x14ac:dyDescent="0.25">
      <c r="A308" s="1" t="s">
        <v>4</v>
      </c>
      <c r="B308" s="28" t="s">
        <v>72</v>
      </c>
      <c r="C308" s="36">
        <f ca="1">OFFSET($C$4,$G308-1,5*$F308)-OFFSET($D$4,$G308-1,5*$F308)</f>
        <v>4021</v>
      </c>
      <c r="D308" s="36">
        <f ca="1">OFFSET($E$4,$G308-1,5*$F308)-OFFSET($F$4,$G308-1,5*$F308)</f>
        <v>-4922</v>
      </c>
      <c r="E308" s="36">
        <f t="shared" ca="1" si="6"/>
        <v>317264</v>
      </c>
      <c r="F308" s="36">
        <v>8</v>
      </c>
      <c r="G308" s="36">
        <f>COUNT($F$304:F308)</f>
        <v>5</v>
      </c>
    </row>
    <row r="309" spans="1:7" x14ac:dyDescent="0.25">
      <c r="A309" s="1" t="s">
        <v>5</v>
      </c>
      <c r="B309" s="28" t="s">
        <v>72</v>
      </c>
      <c r="C309" s="36">
        <f ca="1">OFFSET($C$4,$G309-1,5*$F309)-OFFSET($D$4,$G309-1,5*$F309)</f>
        <v>348</v>
      </c>
      <c r="D309" s="36">
        <f ca="1">OFFSET($E$4,$G309-1,5*$F309)-OFFSET($F$4,$G309-1,5*$F309)</f>
        <v>2046</v>
      </c>
      <c r="E309" s="36">
        <f t="shared" ca="1" si="6"/>
        <v>317899</v>
      </c>
      <c r="F309" s="36">
        <v>8</v>
      </c>
      <c r="G309" s="36">
        <f>COUNT($F$304:F309)</f>
        <v>6</v>
      </c>
    </row>
    <row r="310" spans="1:7" x14ac:dyDescent="0.25">
      <c r="A310" s="1" t="s">
        <v>6</v>
      </c>
      <c r="B310" s="28" t="s">
        <v>72</v>
      </c>
      <c r="C310" s="36">
        <f ca="1">OFFSET($C$4,$G310-1,5*$F310)-OFFSET($D$4,$G310-1,5*$F310)</f>
        <v>4744</v>
      </c>
      <c r="D310" s="36">
        <f ca="1">OFFSET($E$4,$G310-1,5*$F310)-OFFSET($F$4,$G310-1,5*$F310)</f>
        <v>-1736</v>
      </c>
      <c r="E310" s="36">
        <f t="shared" ca="1" si="6"/>
        <v>229719</v>
      </c>
      <c r="F310" s="36">
        <v>8</v>
      </c>
      <c r="G310" s="36">
        <f>COUNT($F$304:F310)</f>
        <v>7</v>
      </c>
    </row>
    <row r="311" spans="1:7" x14ac:dyDescent="0.25">
      <c r="A311" s="1" t="s">
        <v>7</v>
      </c>
      <c r="B311" s="28" t="s">
        <v>72</v>
      </c>
      <c r="C311" s="36">
        <f ca="1">OFFSET($C$4,$G311-1,5*$F311)-OFFSET($D$4,$G311-1,5*$F311)</f>
        <v>1141</v>
      </c>
      <c r="D311" s="36">
        <f ca="1">OFFSET($E$4,$G311-1,5*$F311)-OFFSET($F$4,$G311-1,5*$F311)</f>
        <v>-624</v>
      </c>
      <c r="E311" s="36">
        <f t="shared" ca="1" si="6"/>
        <v>372752</v>
      </c>
      <c r="F311" s="36">
        <v>8</v>
      </c>
      <c r="G311" s="36">
        <f>COUNT($F$304:F311)</f>
        <v>8</v>
      </c>
    </row>
    <row r="312" spans="1:7" x14ac:dyDescent="0.25">
      <c r="A312" s="1" t="s">
        <v>8</v>
      </c>
      <c r="B312" s="28" t="s">
        <v>72</v>
      </c>
      <c r="C312" s="36">
        <f ca="1">OFFSET($C$4,$G312-1,5*$F312)-OFFSET($D$4,$G312-1,5*$F312)</f>
        <v>2383</v>
      </c>
      <c r="D312" s="36">
        <f ca="1">OFFSET($E$4,$G312-1,5*$F312)-OFFSET($F$4,$G312-1,5*$F312)</f>
        <v>-4404</v>
      </c>
      <c r="E312" s="36">
        <f t="shared" ca="1" si="6"/>
        <v>342494</v>
      </c>
      <c r="F312" s="36">
        <v>8</v>
      </c>
      <c r="G312" s="36">
        <f>COUNT($F$304:F312)</f>
        <v>9</v>
      </c>
    </row>
    <row r="313" spans="1:7" x14ac:dyDescent="0.25">
      <c r="A313" s="1" t="s">
        <v>9</v>
      </c>
      <c r="B313" s="28" t="s">
        <v>72</v>
      </c>
      <c r="C313" s="36">
        <f ca="1">OFFSET($C$4,$G313-1,5*$F313)-OFFSET($D$4,$G313-1,5*$F313)</f>
        <v>1933</v>
      </c>
      <c r="D313" s="36">
        <f ca="1">OFFSET($E$4,$G313-1,5*$F313)-OFFSET($F$4,$G313-1,5*$F313)</f>
        <v>-1676</v>
      </c>
      <c r="E313" s="36">
        <f t="shared" ca="1" si="6"/>
        <v>320524</v>
      </c>
      <c r="F313" s="36">
        <v>8</v>
      </c>
      <c r="G313" s="36">
        <f>COUNT($F$304:F313)</f>
        <v>10</v>
      </c>
    </row>
    <row r="314" spans="1:7" x14ac:dyDescent="0.25">
      <c r="A314" s="1" t="s">
        <v>10</v>
      </c>
      <c r="B314" s="28" t="s">
        <v>72</v>
      </c>
      <c r="C314" s="36">
        <f ca="1">OFFSET($C$4,$G314-1,5*$F314)-OFFSET($D$4,$G314-1,5*$F314)</f>
        <v>1818</v>
      </c>
      <c r="D314" s="36">
        <f ca="1">OFFSET($E$4,$G314-1,5*$F314)-OFFSET($F$4,$G314-1,5*$F314)</f>
        <v>-871</v>
      </c>
      <c r="E314" s="36">
        <f t="shared" ca="1" si="6"/>
        <v>264008</v>
      </c>
      <c r="F314" s="36">
        <v>8</v>
      </c>
      <c r="G314" s="36">
        <f>COUNT($F$304:F314)</f>
        <v>11</v>
      </c>
    </row>
    <row r="315" spans="1:7" x14ac:dyDescent="0.25">
      <c r="A315" s="1" t="s">
        <v>11</v>
      </c>
      <c r="B315" s="28" t="s">
        <v>72</v>
      </c>
      <c r="C315" s="36">
        <f ca="1">OFFSET($C$4,$G315-1,5*$F315)-OFFSET($D$4,$G315-1,5*$F315)</f>
        <v>2021</v>
      </c>
      <c r="D315" s="36">
        <f ca="1">OFFSET($E$4,$G315-1,5*$F315)-OFFSET($F$4,$G315-1,5*$F315)</f>
        <v>-239</v>
      </c>
      <c r="E315" s="36">
        <f t="shared" ca="1" si="6"/>
        <v>257379</v>
      </c>
      <c r="F315" s="36">
        <v>8</v>
      </c>
      <c r="G315" s="36">
        <f>COUNT($F$304:F315)</f>
        <v>12</v>
      </c>
    </row>
    <row r="316" spans="1:7" x14ac:dyDescent="0.25">
      <c r="A316" s="1" t="s">
        <v>12</v>
      </c>
      <c r="B316" s="28" t="s">
        <v>72</v>
      </c>
      <c r="C316" s="36">
        <f ca="1">OFFSET($C$4,$G316-1,5*$F316)-OFFSET($D$4,$G316-1,5*$F316)</f>
        <v>41</v>
      </c>
      <c r="D316" s="36">
        <f ca="1">OFFSET($E$4,$G316-1,5*$F316)-OFFSET($F$4,$G316-1,5*$F316)</f>
        <v>-2943</v>
      </c>
      <c r="E316" s="36">
        <f t="shared" ca="1" si="6"/>
        <v>178685</v>
      </c>
      <c r="F316" s="36">
        <v>8</v>
      </c>
      <c r="G316" s="36">
        <f>COUNT($F$304:F316)</f>
        <v>13</v>
      </c>
    </row>
    <row r="317" spans="1:7" x14ac:dyDescent="0.25">
      <c r="A317" s="1" t="s">
        <v>13</v>
      </c>
      <c r="B317" s="28" t="s">
        <v>72</v>
      </c>
      <c r="C317" s="36">
        <f ca="1">OFFSET($C$4,$G317-1,5*$F317)-OFFSET($D$4,$G317-1,5*$F317)</f>
        <v>4860</v>
      </c>
      <c r="D317" s="36">
        <f ca="1">OFFSET($E$4,$G317-1,5*$F317)-OFFSET($F$4,$G317-1,5*$F317)</f>
        <v>-3492</v>
      </c>
      <c r="E317" s="36">
        <f t="shared" ca="1" si="6"/>
        <v>263386</v>
      </c>
      <c r="F317" s="36">
        <v>8</v>
      </c>
      <c r="G317" s="36">
        <f>COUNT($F$304:F317)</f>
        <v>14</v>
      </c>
    </row>
    <row r="318" spans="1:7" x14ac:dyDescent="0.25">
      <c r="A318" s="1" t="s">
        <v>14</v>
      </c>
      <c r="B318" s="28" t="s">
        <v>72</v>
      </c>
      <c r="C318" s="36">
        <f ca="1">OFFSET($C$4,$G318-1,5*$F318)-OFFSET($D$4,$G318-1,5*$F318)</f>
        <v>1153</v>
      </c>
      <c r="D318" s="36">
        <f ca="1">OFFSET($E$4,$G318-1,5*$F318)-OFFSET($F$4,$G318-1,5*$F318)</f>
        <v>-2352</v>
      </c>
      <c r="E318" s="36">
        <f t="shared" ca="1" si="6"/>
        <v>243373</v>
      </c>
      <c r="F318" s="36">
        <v>8</v>
      </c>
      <c r="G318" s="36">
        <f>COUNT($F$304:F318)</f>
        <v>15</v>
      </c>
    </row>
    <row r="319" spans="1:7" x14ac:dyDescent="0.25">
      <c r="A319" s="1" t="s">
        <v>15</v>
      </c>
      <c r="B319" s="28" t="s">
        <v>72</v>
      </c>
      <c r="C319" s="36">
        <f ca="1">OFFSET($C$4,$G319-1,5*$F319)-OFFSET($D$4,$G319-1,5*$F319)</f>
        <v>271</v>
      </c>
      <c r="D319" s="36">
        <f ca="1">OFFSET($E$4,$G319-1,5*$F319)-OFFSET($F$4,$G319-1,5*$F319)</f>
        <v>1470</v>
      </c>
      <c r="E319" s="36">
        <f t="shared" ca="1" si="6"/>
        <v>242080</v>
      </c>
      <c r="F319" s="36">
        <v>8</v>
      </c>
      <c r="G319" s="36">
        <f>COUNT($F$304:F319)</f>
        <v>16</v>
      </c>
    </row>
    <row r="320" spans="1:7" x14ac:dyDescent="0.25">
      <c r="A320" s="1" t="s">
        <v>16</v>
      </c>
      <c r="B320" s="28" t="s">
        <v>72</v>
      </c>
      <c r="C320" s="36">
        <f ca="1">OFFSET($C$4,$G320-1,5*$F320)-OFFSET($D$4,$G320-1,5*$F320)</f>
        <v>2833</v>
      </c>
      <c r="D320" s="36">
        <f ca="1">OFFSET($E$4,$G320-1,5*$F320)-OFFSET($F$4,$G320-1,5*$F320)</f>
        <v>-297</v>
      </c>
      <c r="E320" s="36">
        <f t="shared" ca="1" si="6"/>
        <v>286808</v>
      </c>
      <c r="F320" s="36">
        <v>8</v>
      </c>
      <c r="G320" s="36">
        <f>COUNT($F$304:F320)</f>
        <v>17</v>
      </c>
    </row>
    <row r="321" spans="1:7" x14ac:dyDescent="0.25">
      <c r="A321" s="1" t="s">
        <v>17</v>
      </c>
      <c r="B321" s="28" t="s">
        <v>72</v>
      </c>
      <c r="C321" s="36">
        <f ca="1">OFFSET($C$4,$G321-1,5*$F321)-OFFSET($D$4,$G321-1,5*$F321)</f>
        <v>2994</v>
      </c>
      <c r="D321" s="36">
        <f ca="1">OFFSET($E$4,$G321-1,5*$F321)-OFFSET($F$4,$G321-1,5*$F321)</f>
        <v>-2752</v>
      </c>
      <c r="E321" s="36">
        <f t="shared" ca="1" si="6"/>
        <v>262407</v>
      </c>
      <c r="F321" s="36">
        <v>8</v>
      </c>
      <c r="G321" s="36">
        <f>COUNT($F$304:F321)</f>
        <v>18</v>
      </c>
    </row>
    <row r="322" spans="1:7" x14ac:dyDescent="0.25">
      <c r="A322" s="1" t="s">
        <v>18</v>
      </c>
      <c r="B322" s="28" t="s">
        <v>72</v>
      </c>
      <c r="C322" s="36">
        <f ca="1">OFFSET($C$4,$G322-1,5*$F322)-OFFSET($D$4,$G322-1,5*$F322)</f>
        <v>3848</v>
      </c>
      <c r="D322" s="36">
        <f ca="1">OFFSET($E$4,$G322-1,5*$F322)-OFFSET($F$4,$G322-1,5*$F322)</f>
        <v>-1126</v>
      </c>
      <c r="E322" s="36">
        <f t="shared" ca="1" si="6"/>
        <v>215671</v>
      </c>
      <c r="F322" s="36">
        <v>8</v>
      </c>
      <c r="G322" s="36">
        <f>COUNT($F$304:F322)</f>
        <v>19</v>
      </c>
    </row>
    <row r="323" spans="1:7" x14ac:dyDescent="0.25">
      <c r="A323" s="1" t="s">
        <v>19</v>
      </c>
      <c r="B323" s="28" t="s">
        <v>72</v>
      </c>
      <c r="C323" s="36">
        <f ca="1">OFFSET($C$4,$G323-1,5*$F323)-OFFSET($D$4,$G323-1,5*$F323)</f>
        <v>-170</v>
      </c>
      <c r="D323" s="36">
        <f ca="1">OFFSET($E$4,$G323-1,5*$F323)-OFFSET($F$4,$G323-1,5*$F323)</f>
        <v>-1276</v>
      </c>
      <c r="E323" s="36">
        <f t="shared" ca="1" si="6"/>
        <v>155594</v>
      </c>
      <c r="F323" s="36">
        <v>8</v>
      </c>
      <c r="G323" s="36">
        <f>COUNT($F$304:F323)</f>
        <v>20</v>
      </c>
    </row>
    <row r="324" spans="1:7" x14ac:dyDescent="0.25">
      <c r="A324" s="1" t="s">
        <v>20</v>
      </c>
      <c r="B324" s="28" t="s">
        <v>72</v>
      </c>
      <c r="C324" s="36">
        <f ca="1">OFFSET($C$4,$G324-1,5*$F324)-OFFSET($D$4,$G324-1,5*$F324)</f>
        <v>1827</v>
      </c>
      <c r="D324" s="36">
        <f ca="1">OFFSET($E$4,$G324-1,5*$F324)-OFFSET($F$4,$G324-1,5*$F324)</f>
        <v>-53</v>
      </c>
      <c r="E324" s="36">
        <f t="shared" ca="1" si="6"/>
        <v>166793</v>
      </c>
      <c r="F324" s="36">
        <v>8</v>
      </c>
      <c r="G324" s="36">
        <f>COUNT($F$304:F324)</f>
        <v>21</v>
      </c>
    </row>
    <row r="325" spans="1:7" x14ac:dyDescent="0.25">
      <c r="A325" s="1" t="s">
        <v>21</v>
      </c>
      <c r="B325" s="28" t="s">
        <v>72</v>
      </c>
      <c r="C325" s="36">
        <f ca="1">OFFSET($C$4,$G325-1,5*$F325)-OFFSET($D$4,$G325-1,5*$F325)</f>
        <v>3267</v>
      </c>
      <c r="D325" s="36">
        <f ca="1">OFFSET($E$4,$G325-1,5*$F325)-OFFSET($F$4,$G325-1,5*$F325)</f>
        <v>-2733</v>
      </c>
      <c r="E325" s="36">
        <f t="shared" ca="1" si="6"/>
        <v>314242</v>
      </c>
      <c r="F325" s="36">
        <v>8</v>
      </c>
      <c r="G325" s="36">
        <f>COUNT($F$304:F325)</f>
        <v>22</v>
      </c>
    </row>
    <row r="326" spans="1:7" x14ac:dyDescent="0.25">
      <c r="A326" s="1" t="s">
        <v>22</v>
      </c>
      <c r="B326" s="28" t="s">
        <v>72</v>
      </c>
      <c r="C326" s="36">
        <f ca="1">OFFSET($C$4,$G326-1,5*$F326)-OFFSET($D$4,$G326-1,5*$F326)</f>
        <v>2407</v>
      </c>
      <c r="D326" s="36">
        <f ca="1">OFFSET($E$4,$G326-1,5*$F326)-OFFSET($F$4,$G326-1,5*$F326)</f>
        <v>-1195</v>
      </c>
      <c r="E326" s="36">
        <f t="shared" ca="1" si="6"/>
        <v>286180</v>
      </c>
      <c r="F326" s="36">
        <v>8</v>
      </c>
      <c r="G326" s="36">
        <f>COUNT($F$304:F326)</f>
        <v>23</v>
      </c>
    </row>
    <row r="327" spans="1:7" x14ac:dyDescent="0.25">
      <c r="A327" s="1" t="s">
        <v>23</v>
      </c>
      <c r="B327" s="28" t="s">
        <v>72</v>
      </c>
      <c r="C327" s="36">
        <f ca="1">OFFSET($C$4,$G327-1,5*$F327)-OFFSET($D$4,$G327-1,5*$F327)</f>
        <v>177</v>
      </c>
      <c r="D327" s="36">
        <f ca="1">OFFSET($E$4,$G327-1,5*$F327)-OFFSET($F$4,$G327-1,5*$F327)</f>
        <v>-1459</v>
      </c>
      <c r="E327" s="36">
        <f t="shared" ca="1" si="6"/>
        <v>203223</v>
      </c>
      <c r="F327" s="36">
        <v>8</v>
      </c>
      <c r="G327" s="36">
        <f>COUNT($F$304:F327)</f>
        <v>24</v>
      </c>
    </row>
    <row r="328" spans="1:7" x14ac:dyDescent="0.25">
      <c r="A328" s="1" t="s">
        <v>24</v>
      </c>
      <c r="B328" s="28" t="s">
        <v>72</v>
      </c>
      <c r="C328" s="36">
        <f ca="1">OFFSET($C$4,$G328-1,5*$F328)-OFFSET($D$4,$G328-1,5*$F328)</f>
        <v>7151</v>
      </c>
      <c r="D328" s="36">
        <f ca="1">OFFSET($E$4,$G328-1,5*$F328)-OFFSET($F$4,$G328-1,5*$F328)</f>
        <v>-8007</v>
      </c>
      <c r="E328" s="36">
        <f t="shared" ca="1" si="6"/>
        <v>318227</v>
      </c>
      <c r="F328" s="36">
        <v>8</v>
      </c>
      <c r="G328" s="36">
        <f>COUNT($F$304:F328)</f>
        <v>25</v>
      </c>
    </row>
    <row r="329" spans="1:7" x14ac:dyDescent="0.25">
      <c r="A329" s="1" t="s">
        <v>25</v>
      </c>
      <c r="B329" s="28" t="s">
        <v>72</v>
      </c>
      <c r="C329" s="36">
        <f ca="1">OFFSET($C$4,$G329-1,5*$F329)-OFFSET($D$4,$G329-1,5*$F329)</f>
        <v>2049</v>
      </c>
      <c r="D329" s="36">
        <f ca="1">OFFSET($E$4,$G329-1,5*$F329)-OFFSET($F$4,$G329-1,5*$F329)</f>
        <v>-1313</v>
      </c>
      <c r="E329" s="36">
        <f t="shared" ca="1" si="6"/>
        <v>288272</v>
      </c>
      <c r="F329" s="36">
        <v>8</v>
      </c>
      <c r="G329" s="36">
        <f>COUNT($F$304:F329)</f>
        <v>26</v>
      </c>
    </row>
    <row r="330" spans="1:7" x14ac:dyDescent="0.25">
      <c r="A330" s="1" t="s">
        <v>26</v>
      </c>
      <c r="B330" s="28" t="s">
        <v>72</v>
      </c>
      <c r="C330" s="36">
        <f ca="1">OFFSET($C$4,$G330-1,5*$F330)-OFFSET($D$4,$G330-1,5*$F330)</f>
        <v>139</v>
      </c>
      <c r="D330" s="36">
        <f ca="1">OFFSET($E$4,$G330-1,5*$F330)-OFFSET($F$4,$G330-1,5*$F330)</f>
        <v>496</v>
      </c>
      <c r="E330" s="36">
        <f t="shared" ref="E330:E393" ca="1" si="7">OFFSET($B$4,$G330-1,5*$F330)</f>
        <v>191365</v>
      </c>
      <c r="F330" s="36">
        <v>8</v>
      </c>
      <c r="G330" s="36">
        <f>COUNT($F$304:F330)</f>
        <v>27</v>
      </c>
    </row>
    <row r="331" spans="1:7" x14ac:dyDescent="0.25">
      <c r="A331" s="1" t="s">
        <v>27</v>
      </c>
      <c r="B331" s="28" t="s">
        <v>72</v>
      </c>
      <c r="C331" s="36">
        <f ca="1">OFFSET($C$4,$G331-1,5*$F331)-OFFSET($D$4,$G331-1,5*$F331)</f>
        <v>3541</v>
      </c>
      <c r="D331" s="36">
        <f ca="1">OFFSET($E$4,$G331-1,5*$F331)-OFFSET($F$4,$G331-1,5*$F331)</f>
        <v>-2253</v>
      </c>
      <c r="E331" s="36">
        <f t="shared" ca="1" si="7"/>
        <v>298465</v>
      </c>
      <c r="F331" s="36">
        <v>8</v>
      </c>
      <c r="G331" s="36">
        <f>COUNT($F$304:F331)</f>
        <v>28</v>
      </c>
    </row>
    <row r="332" spans="1:7" x14ac:dyDescent="0.25">
      <c r="A332" s="1" t="s">
        <v>28</v>
      </c>
      <c r="B332" s="28" t="s">
        <v>72</v>
      </c>
      <c r="C332" s="36">
        <f ca="1">OFFSET($C$4,$G332-1,5*$F332)-OFFSET($D$4,$G332-1,5*$F332)</f>
        <v>330</v>
      </c>
      <c r="D332" s="36">
        <f ca="1">OFFSET($E$4,$G332-1,5*$F332)-OFFSET($F$4,$G332-1,5*$F332)</f>
        <v>756</v>
      </c>
      <c r="E332" s="36">
        <f t="shared" ca="1" si="7"/>
        <v>195914</v>
      </c>
      <c r="F332" s="36">
        <v>8</v>
      </c>
      <c r="G332" s="36">
        <f>COUNT($F$304:F332)</f>
        <v>29</v>
      </c>
    </row>
    <row r="333" spans="1:7" x14ac:dyDescent="0.25">
      <c r="A333" s="1" t="s">
        <v>29</v>
      </c>
      <c r="B333" s="28" t="s">
        <v>72</v>
      </c>
      <c r="C333" s="36">
        <f ca="1">OFFSET($C$4,$G333-1,5*$F333)-OFFSET($D$4,$G333-1,5*$F333)</f>
        <v>7013</v>
      </c>
      <c r="D333" s="36">
        <f ca="1">OFFSET($E$4,$G333-1,5*$F333)-OFFSET($F$4,$G333-1,5*$F333)</f>
        <v>-932</v>
      </c>
      <c r="E333" s="36">
        <f t="shared" ca="1" si="7"/>
        <v>272890</v>
      </c>
      <c r="F333" s="36">
        <v>8</v>
      </c>
      <c r="G333" s="36">
        <f>COUNT($F$304:F333)</f>
        <v>30</v>
      </c>
    </row>
    <row r="334" spans="1:7" x14ac:dyDescent="0.25">
      <c r="A334" s="1" t="s">
        <v>30</v>
      </c>
      <c r="B334" s="28" t="s">
        <v>72</v>
      </c>
      <c r="C334" s="36">
        <f ca="1">OFFSET($C$4,$G334-1,5*$F334)-OFFSET($D$4,$G334-1,5*$F334)</f>
        <v>3706</v>
      </c>
      <c r="D334" s="36">
        <f ca="1">OFFSET($E$4,$G334-1,5*$F334)-OFFSET($F$4,$G334-1,5*$F334)</f>
        <v>-3840</v>
      </c>
      <c r="E334" s="36">
        <f t="shared" ca="1" si="7"/>
        <v>265797</v>
      </c>
      <c r="F334" s="36">
        <v>8</v>
      </c>
      <c r="G334" s="36">
        <f>COUNT($F$304:F334)</f>
        <v>31</v>
      </c>
    </row>
    <row r="335" spans="1:7" x14ac:dyDescent="0.25">
      <c r="A335" s="1" t="s">
        <v>31</v>
      </c>
      <c r="B335" s="28" t="s">
        <v>72</v>
      </c>
      <c r="C335" s="36">
        <f ca="1">OFFSET($C$4,$G335-1,5*$F335)-OFFSET($D$4,$G335-1,5*$F335)</f>
        <v>102</v>
      </c>
      <c r="D335" s="36">
        <f ca="1">OFFSET($E$4,$G335-1,5*$F335)-OFFSET($F$4,$G335-1,5*$F335)</f>
        <v>-1624</v>
      </c>
      <c r="E335" s="36">
        <f t="shared" ca="1" si="7"/>
        <v>310516</v>
      </c>
      <c r="F335" s="36">
        <v>8</v>
      </c>
      <c r="G335" s="36">
        <f>COUNT($F$304:F335)</f>
        <v>32</v>
      </c>
    </row>
    <row r="336" spans="1:7" x14ac:dyDescent="0.25">
      <c r="A336" s="1" t="s">
        <v>32</v>
      </c>
      <c r="B336" s="28" t="s">
        <v>72</v>
      </c>
      <c r="C336" s="36">
        <f ca="1">OFFSET($C$4,$G336-1,5*$F336)-OFFSET($D$4,$G336-1,5*$F336)</f>
        <v>7546</v>
      </c>
      <c r="D336" s="36">
        <f ca="1">OFFSET($E$4,$G336-1,5*$F336)-OFFSET($F$4,$G336-1,5*$F336)</f>
        <v>-6338</v>
      </c>
      <c r="E336" s="36">
        <f t="shared" ca="1" si="7"/>
        <v>226841</v>
      </c>
      <c r="F336" s="36">
        <v>8</v>
      </c>
      <c r="G336" s="36">
        <f>COUNT($F$304:F336)</f>
        <v>33</v>
      </c>
    </row>
    <row r="337" spans="1:7" x14ac:dyDescent="0.25">
      <c r="A337" s="1" t="s">
        <v>0</v>
      </c>
      <c r="B337" s="28" t="s">
        <v>73</v>
      </c>
      <c r="C337" s="36">
        <f ca="1">OFFSET($C$4,$G337-1,5*$F337)-OFFSET($D$4,$G337-1,5*$F337)</f>
        <v>252</v>
      </c>
      <c r="D337" s="36">
        <f ca="1">OFFSET($E$4,$G337-1,5*$F337)-OFFSET($F$4,$G337-1,5*$F337)</f>
        <v>138</v>
      </c>
      <c r="E337" s="36">
        <f t="shared" ca="1" si="7"/>
        <v>8072</v>
      </c>
      <c r="F337" s="36">
        <v>9</v>
      </c>
      <c r="G337" s="36">
        <f>COUNT($F$337:F337)</f>
        <v>1</v>
      </c>
    </row>
    <row r="338" spans="1:7" x14ac:dyDescent="0.25">
      <c r="A338" s="1" t="s">
        <v>1</v>
      </c>
      <c r="B338" s="28" t="s">
        <v>73</v>
      </c>
      <c r="C338" s="36">
        <f ca="1">OFFSET($C$4,$G338-1,5*$F338)-OFFSET($D$4,$G338-1,5*$F338)</f>
        <v>2543</v>
      </c>
      <c r="D338" s="36">
        <f ca="1">OFFSET($E$4,$G338-1,5*$F338)-OFFSET($F$4,$G338-1,5*$F338)</f>
        <v>-1118</v>
      </c>
      <c r="E338" s="36">
        <f t="shared" ca="1" si="7"/>
        <v>198294</v>
      </c>
      <c r="F338" s="36">
        <v>9</v>
      </c>
      <c r="G338" s="36">
        <f>COUNT($F$337:F338)</f>
        <v>2</v>
      </c>
    </row>
    <row r="339" spans="1:7" x14ac:dyDescent="0.25">
      <c r="A339" s="1" t="s">
        <v>2</v>
      </c>
      <c r="B339" s="28" t="s">
        <v>73</v>
      </c>
      <c r="C339" s="36">
        <f ca="1">OFFSET($C$4,$G339-1,5*$F339)-OFFSET($D$4,$G339-1,5*$F339)</f>
        <v>4770</v>
      </c>
      <c r="D339" s="36">
        <f ca="1">OFFSET($E$4,$G339-1,5*$F339)-OFFSET($F$4,$G339-1,5*$F339)</f>
        <v>-1884</v>
      </c>
      <c r="E339" s="36">
        <f t="shared" ca="1" si="7"/>
        <v>374915</v>
      </c>
      <c r="F339" s="36">
        <v>9</v>
      </c>
      <c r="G339" s="36">
        <f>COUNT($F$337:F339)</f>
        <v>3</v>
      </c>
    </row>
    <row r="340" spans="1:7" x14ac:dyDescent="0.25">
      <c r="A340" s="1" t="s">
        <v>3</v>
      </c>
      <c r="B340" s="28" t="s">
        <v>73</v>
      </c>
      <c r="C340" s="36">
        <f ca="1">OFFSET($C$4,$G340-1,5*$F340)-OFFSET($D$4,$G340-1,5*$F340)</f>
        <v>699</v>
      </c>
      <c r="D340" s="36">
        <f ca="1">OFFSET($E$4,$G340-1,5*$F340)-OFFSET($F$4,$G340-1,5*$F340)</f>
        <v>1273</v>
      </c>
      <c r="E340" s="36">
        <f t="shared" ca="1" si="7"/>
        <v>239865</v>
      </c>
      <c r="F340" s="36">
        <v>9</v>
      </c>
      <c r="G340" s="36">
        <f>COUNT($F$337:F340)</f>
        <v>4</v>
      </c>
    </row>
    <row r="341" spans="1:7" x14ac:dyDescent="0.25">
      <c r="A341" s="1" t="s">
        <v>4</v>
      </c>
      <c r="B341" s="28" t="s">
        <v>73</v>
      </c>
      <c r="C341" s="36">
        <f ca="1">OFFSET($C$4,$G341-1,5*$F341)-OFFSET($D$4,$G341-1,5*$F341)</f>
        <v>6717</v>
      </c>
      <c r="D341" s="36">
        <f ca="1">OFFSET($E$4,$G341-1,5*$F341)-OFFSET($F$4,$G341-1,5*$F341)</f>
        <v>-6932</v>
      </c>
      <c r="E341" s="36">
        <f t="shared" ca="1" si="7"/>
        <v>320762</v>
      </c>
      <c r="F341" s="36">
        <v>9</v>
      </c>
      <c r="G341" s="36">
        <f>COUNT($F$337:F341)</f>
        <v>5</v>
      </c>
    </row>
    <row r="342" spans="1:7" x14ac:dyDescent="0.25">
      <c r="A342" s="1" t="s">
        <v>5</v>
      </c>
      <c r="B342" s="28" t="s">
        <v>73</v>
      </c>
      <c r="C342" s="36">
        <f ca="1">OFFSET($C$4,$G342-1,5*$F342)-OFFSET($D$4,$G342-1,5*$F342)</f>
        <v>728</v>
      </c>
      <c r="D342" s="36">
        <f ca="1">OFFSET($E$4,$G342-1,5*$F342)-OFFSET($F$4,$G342-1,5*$F342)</f>
        <v>1169</v>
      </c>
      <c r="E342" s="36">
        <f t="shared" ca="1" si="7"/>
        <v>321278</v>
      </c>
      <c r="F342" s="36">
        <v>9</v>
      </c>
      <c r="G342" s="36">
        <f>COUNT($F$337:F342)</f>
        <v>6</v>
      </c>
    </row>
    <row r="343" spans="1:7" x14ac:dyDescent="0.25">
      <c r="A343" s="1" t="s">
        <v>6</v>
      </c>
      <c r="B343" s="28" t="s">
        <v>73</v>
      </c>
      <c r="C343" s="36">
        <f ca="1">OFFSET($C$4,$G343-1,5*$F343)-OFFSET($D$4,$G343-1,5*$F343)</f>
        <v>6288</v>
      </c>
      <c r="D343" s="36">
        <f ca="1">OFFSET($E$4,$G343-1,5*$F343)-OFFSET($F$4,$G343-1,5*$F343)</f>
        <v>-2790</v>
      </c>
      <c r="E343" s="36">
        <f t="shared" ca="1" si="7"/>
        <v>234846</v>
      </c>
      <c r="F343" s="36">
        <v>9</v>
      </c>
      <c r="G343" s="36">
        <f>COUNT($F$337:F343)</f>
        <v>7</v>
      </c>
    </row>
    <row r="344" spans="1:7" x14ac:dyDescent="0.25">
      <c r="A344" s="1" t="s">
        <v>7</v>
      </c>
      <c r="B344" s="28" t="s">
        <v>73</v>
      </c>
      <c r="C344" s="36">
        <f ca="1">OFFSET($C$4,$G344-1,5*$F344)-OFFSET($D$4,$G344-1,5*$F344)</f>
        <v>2189</v>
      </c>
      <c r="D344" s="36">
        <f ca="1">OFFSET($E$4,$G344-1,5*$F344)-OFFSET($F$4,$G344-1,5*$F344)</f>
        <v>-2362</v>
      </c>
      <c r="E344" s="36">
        <f t="shared" ca="1" si="7"/>
        <v>376040</v>
      </c>
      <c r="F344" s="36">
        <v>9</v>
      </c>
      <c r="G344" s="36">
        <f>COUNT($F$337:F344)</f>
        <v>8</v>
      </c>
    </row>
    <row r="345" spans="1:7" x14ac:dyDescent="0.25">
      <c r="A345" s="1" t="s">
        <v>8</v>
      </c>
      <c r="B345" s="28" t="s">
        <v>73</v>
      </c>
      <c r="C345" s="36">
        <f ca="1">OFFSET($C$4,$G345-1,5*$F345)-OFFSET($D$4,$G345-1,5*$F345)</f>
        <v>2291</v>
      </c>
      <c r="D345" s="36">
        <f ca="1">OFFSET($E$4,$G345-1,5*$F345)-OFFSET($F$4,$G345-1,5*$F345)</f>
        <v>-6391</v>
      </c>
      <c r="E345" s="36">
        <f t="shared" ca="1" si="7"/>
        <v>342118</v>
      </c>
      <c r="F345" s="36">
        <v>9</v>
      </c>
      <c r="G345" s="36">
        <f>COUNT($F$337:F345)</f>
        <v>9</v>
      </c>
    </row>
    <row r="346" spans="1:7" x14ac:dyDescent="0.25">
      <c r="A346" s="1" t="s">
        <v>9</v>
      </c>
      <c r="B346" s="28" t="s">
        <v>73</v>
      </c>
      <c r="C346" s="36">
        <f ca="1">OFFSET($C$4,$G346-1,5*$F346)-OFFSET($D$4,$G346-1,5*$F346)</f>
        <v>2983</v>
      </c>
      <c r="D346" s="36">
        <f ca="1">OFFSET($E$4,$G346-1,5*$F346)-OFFSET($F$4,$G346-1,5*$F346)</f>
        <v>-1892</v>
      </c>
      <c r="E346" s="36">
        <f t="shared" ca="1" si="7"/>
        <v>324574</v>
      </c>
      <c r="F346" s="36">
        <v>9</v>
      </c>
      <c r="G346" s="36">
        <f>COUNT($F$337:F346)</f>
        <v>10</v>
      </c>
    </row>
    <row r="347" spans="1:7" x14ac:dyDescent="0.25">
      <c r="A347" s="1" t="s">
        <v>10</v>
      </c>
      <c r="B347" s="28" t="s">
        <v>73</v>
      </c>
      <c r="C347" s="36">
        <f ca="1">OFFSET($C$4,$G347-1,5*$F347)-OFFSET($D$4,$G347-1,5*$F347)</f>
        <v>2793</v>
      </c>
      <c r="D347" s="36">
        <f ca="1">OFFSET($E$4,$G347-1,5*$F347)-OFFSET($F$4,$G347-1,5*$F347)</f>
        <v>-1262</v>
      </c>
      <c r="E347" s="36">
        <f t="shared" ca="1" si="7"/>
        <v>268678</v>
      </c>
      <c r="F347" s="36">
        <v>9</v>
      </c>
      <c r="G347" s="36">
        <f>COUNT($F$337:F347)</f>
        <v>11</v>
      </c>
    </row>
    <row r="348" spans="1:7" x14ac:dyDescent="0.25">
      <c r="A348" s="1" t="s">
        <v>11</v>
      </c>
      <c r="B348" s="28" t="s">
        <v>73</v>
      </c>
      <c r="C348" s="36">
        <f ca="1">OFFSET($C$4,$G348-1,5*$F348)-OFFSET($D$4,$G348-1,5*$F348)</f>
        <v>2592</v>
      </c>
      <c r="D348" s="36">
        <f ca="1">OFFSET($E$4,$G348-1,5*$F348)-OFFSET($F$4,$G348-1,5*$F348)</f>
        <v>-226</v>
      </c>
      <c r="E348" s="36">
        <f t="shared" ca="1" si="7"/>
        <v>263150</v>
      </c>
      <c r="F348" s="36">
        <v>9</v>
      </c>
      <c r="G348" s="36">
        <f>COUNT($F$337:F348)</f>
        <v>12</v>
      </c>
    </row>
    <row r="349" spans="1:7" x14ac:dyDescent="0.25">
      <c r="A349" s="1" t="s">
        <v>12</v>
      </c>
      <c r="B349" s="28" t="s">
        <v>73</v>
      </c>
      <c r="C349" s="36">
        <f ca="1">OFFSET($C$4,$G349-1,5*$F349)-OFFSET($D$4,$G349-1,5*$F349)</f>
        <v>1277</v>
      </c>
      <c r="D349" s="36">
        <f ca="1">OFFSET($E$4,$G349-1,5*$F349)-OFFSET($F$4,$G349-1,5*$F349)</f>
        <v>-3248</v>
      </c>
      <c r="E349" s="36">
        <f t="shared" ca="1" si="7"/>
        <v>178365</v>
      </c>
      <c r="F349" s="36">
        <v>9</v>
      </c>
      <c r="G349" s="36">
        <f>COUNT($F$337:F349)</f>
        <v>13</v>
      </c>
    </row>
    <row r="350" spans="1:7" x14ac:dyDescent="0.25">
      <c r="A350" s="1" t="s">
        <v>13</v>
      </c>
      <c r="B350" s="28" t="s">
        <v>73</v>
      </c>
      <c r="C350" s="36">
        <f ca="1">OFFSET($C$4,$G350-1,5*$F350)-OFFSET($D$4,$G350-1,5*$F350)</f>
        <v>5559</v>
      </c>
      <c r="D350" s="36">
        <f ca="1">OFFSET($E$4,$G350-1,5*$F350)-OFFSET($F$4,$G350-1,5*$F350)</f>
        <v>-4412</v>
      </c>
      <c r="E350" s="36">
        <f t="shared" ca="1" si="7"/>
        <v>267541</v>
      </c>
      <c r="F350" s="36">
        <v>9</v>
      </c>
      <c r="G350" s="36">
        <f>COUNT($F$337:F350)</f>
        <v>14</v>
      </c>
    </row>
    <row r="351" spans="1:7" x14ac:dyDescent="0.25">
      <c r="A351" s="1" t="s">
        <v>14</v>
      </c>
      <c r="B351" s="28" t="s">
        <v>73</v>
      </c>
      <c r="C351" s="36">
        <f ca="1">OFFSET($C$4,$G351-1,5*$F351)-OFFSET($D$4,$G351-1,5*$F351)</f>
        <v>3030</v>
      </c>
      <c r="D351" s="36">
        <f ca="1">OFFSET($E$4,$G351-1,5*$F351)-OFFSET($F$4,$G351-1,5*$F351)</f>
        <v>-2606</v>
      </c>
      <c r="E351" s="36">
        <f t="shared" ca="1" si="7"/>
        <v>246011</v>
      </c>
      <c r="F351" s="36">
        <v>9</v>
      </c>
      <c r="G351" s="36">
        <f>COUNT($F$337:F351)</f>
        <v>15</v>
      </c>
    </row>
    <row r="352" spans="1:7" x14ac:dyDescent="0.25">
      <c r="A352" s="1" t="s">
        <v>15</v>
      </c>
      <c r="B352" s="28" t="s">
        <v>73</v>
      </c>
      <c r="C352" s="36">
        <f ca="1">OFFSET($C$4,$G352-1,5*$F352)-OFFSET($D$4,$G352-1,5*$F352)</f>
        <v>673</v>
      </c>
      <c r="D352" s="36">
        <f ca="1">OFFSET($E$4,$G352-1,5*$F352)-OFFSET($F$4,$G352-1,5*$F352)</f>
        <v>2244</v>
      </c>
      <c r="E352" s="36">
        <f t="shared" ca="1" si="7"/>
        <v>245974</v>
      </c>
      <c r="F352" s="36">
        <v>9</v>
      </c>
      <c r="G352" s="36">
        <f>COUNT($F$337:F352)</f>
        <v>16</v>
      </c>
    </row>
    <row r="353" spans="1:7" x14ac:dyDescent="0.25">
      <c r="A353" s="1" t="s">
        <v>16</v>
      </c>
      <c r="B353" s="28" t="s">
        <v>73</v>
      </c>
      <c r="C353" s="36">
        <f ca="1">OFFSET($C$4,$G353-1,5*$F353)-OFFSET($D$4,$G353-1,5*$F353)</f>
        <v>3970</v>
      </c>
      <c r="D353" s="36">
        <f ca="1">OFFSET($E$4,$G353-1,5*$F353)-OFFSET($F$4,$G353-1,5*$F353)</f>
        <v>-800</v>
      </c>
      <c r="E353" s="36">
        <f t="shared" ca="1" si="7"/>
        <v>292690</v>
      </c>
      <c r="F353" s="36">
        <v>9</v>
      </c>
      <c r="G353" s="36">
        <f>COUNT($F$337:F353)</f>
        <v>17</v>
      </c>
    </row>
    <row r="354" spans="1:7" x14ac:dyDescent="0.25">
      <c r="A354" s="1" t="s">
        <v>17</v>
      </c>
      <c r="B354" s="28" t="s">
        <v>73</v>
      </c>
      <c r="C354" s="36">
        <f ca="1">OFFSET($C$4,$G354-1,5*$F354)-OFFSET($D$4,$G354-1,5*$F354)</f>
        <v>3607</v>
      </c>
      <c r="D354" s="36">
        <f ca="1">OFFSET($E$4,$G354-1,5*$F354)-OFFSET($F$4,$G354-1,5*$F354)</f>
        <v>-3678</v>
      </c>
      <c r="E354" s="36">
        <f t="shared" ca="1" si="7"/>
        <v>265568</v>
      </c>
      <c r="F354" s="36">
        <v>9</v>
      </c>
      <c r="G354" s="36">
        <f>COUNT($F$337:F354)</f>
        <v>18</v>
      </c>
    </row>
    <row r="355" spans="1:7" x14ac:dyDescent="0.25">
      <c r="A355" s="1" t="s">
        <v>18</v>
      </c>
      <c r="B355" s="28" t="s">
        <v>73</v>
      </c>
      <c r="C355" s="36">
        <f ca="1">OFFSET($C$4,$G355-1,5*$F355)-OFFSET($D$4,$G355-1,5*$F355)</f>
        <v>4620</v>
      </c>
      <c r="D355" s="36">
        <f ca="1">OFFSET($E$4,$G355-1,5*$F355)-OFFSET($F$4,$G355-1,5*$F355)</f>
        <v>-1067</v>
      </c>
      <c r="E355" s="36">
        <f t="shared" ca="1" si="7"/>
        <v>221030</v>
      </c>
      <c r="F355" s="36">
        <v>9</v>
      </c>
      <c r="G355" s="36">
        <f>COUNT($F$337:F355)</f>
        <v>19</v>
      </c>
    </row>
    <row r="356" spans="1:7" x14ac:dyDescent="0.25">
      <c r="A356" s="1" t="s">
        <v>19</v>
      </c>
      <c r="B356" s="28" t="s">
        <v>73</v>
      </c>
      <c r="C356" s="36">
        <f ca="1">OFFSET($C$4,$G356-1,5*$F356)-OFFSET($D$4,$G356-1,5*$F356)</f>
        <v>1059</v>
      </c>
      <c r="D356" s="36">
        <f ca="1">OFFSET($E$4,$G356-1,5*$F356)-OFFSET($F$4,$G356-1,5*$F356)</f>
        <v>-1580</v>
      </c>
      <c r="E356" s="36">
        <f t="shared" ca="1" si="7"/>
        <v>156190</v>
      </c>
      <c r="F356" s="36">
        <v>9</v>
      </c>
      <c r="G356" s="36">
        <f>COUNT($F$337:F356)</f>
        <v>20</v>
      </c>
    </row>
    <row r="357" spans="1:7" x14ac:dyDescent="0.25">
      <c r="A357" s="1" t="s">
        <v>20</v>
      </c>
      <c r="B357" s="28" t="s">
        <v>73</v>
      </c>
      <c r="C357" s="36">
        <f ca="1">OFFSET($C$4,$G357-1,5*$F357)-OFFSET($D$4,$G357-1,5*$F357)</f>
        <v>2136</v>
      </c>
      <c r="D357" s="36">
        <f ca="1">OFFSET($E$4,$G357-1,5*$F357)-OFFSET($F$4,$G357-1,5*$F357)</f>
        <v>-188</v>
      </c>
      <c r="E357" s="36">
        <f t="shared" ca="1" si="7"/>
        <v>169958</v>
      </c>
      <c r="F357" s="36">
        <v>9</v>
      </c>
      <c r="G357" s="36">
        <f>COUNT($F$337:F357)</f>
        <v>21</v>
      </c>
    </row>
    <row r="358" spans="1:7" x14ac:dyDescent="0.25">
      <c r="A358" s="1" t="s">
        <v>21</v>
      </c>
      <c r="B358" s="28" t="s">
        <v>73</v>
      </c>
      <c r="C358" s="36">
        <f ca="1">OFFSET($C$4,$G358-1,5*$F358)-OFFSET($D$4,$G358-1,5*$F358)</f>
        <v>2645</v>
      </c>
      <c r="D358" s="36">
        <f ca="1">OFFSET($E$4,$G358-1,5*$F358)-OFFSET($F$4,$G358-1,5*$F358)</f>
        <v>-1908</v>
      </c>
      <c r="E358" s="36">
        <f t="shared" ca="1" si="7"/>
        <v>318216</v>
      </c>
      <c r="F358" s="36">
        <v>9</v>
      </c>
      <c r="G358" s="36">
        <f>COUNT($F$337:F358)</f>
        <v>22</v>
      </c>
    </row>
    <row r="359" spans="1:7" x14ac:dyDescent="0.25">
      <c r="A359" s="1" t="s">
        <v>22</v>
      </c>
      <c r="B359" s="28" t="s">
        <v>73</v>
      </c>
      <c r="C359" s="36">
        <f ca="1">OFFSET($C$4,$G359-1,5*$F359)-OFFSET($D$4,$G359-1,5*$F359)</f>
        <v>3234</v>
      </c>
      <c r="D359" s="36">
        <f ca="1">OFFSET($E$4,$G359-1,5*$F359)-OFFSET($F$4,$G359-1,5*$F359)</f>
        <v>-787</v>
      </c>
      <c r="E359" s="36">
        <f t="shared" ca="1" si="7"/>
        <v>291933</v>
      </c>
      <c r="F359" s="36">
        <v>9</v>
      </c>
      <c r="G359" s="36">
        <f>COUNT($F$337:F359)</f>
        <v>23</v>
      </c>
    </row>
    <row r="360" spans="1:7" x14ac:dyDescent="0.25">
      <c r="A360" s="1" t="s">
        <v>23</v>
      </c>
      <c r="B360" s="28" t="s">
        <v>73</v>
      </c>
      <c r="C360" s="36">
        <f ca="1">OFFSET($C$4,$G360-1,5*$F360)-OFFSET($D$4,$G360-1,5*$F360)</f>
        <v>540</v>
      </c>
      <c r="D360" s="36">
        <f ca="1">OFFSET($E$4,$G360-1,5*$F360)-OFFSET($F$4,$G360-1,5*$F360)</f>
        <v>-2365</v>
      </c>
      <c r="E360" s="36">
        <f t="shared" ca="1" si="7"/>
        <v>203515</v>
      </c>
      <c r="F360" s="36">
        <v>9</v>
      </c>
      <c r="G360" s="36">
        <f>COUNT($F$337:F360)</f>
        <v>24</v>
      </c>
    </row>
    <row r="361" spans="1:7" x14ac:dyDescent="0.25">
      <c r="A361" s="1" t="s">
        <v>24</v>
      </c>
      <c r="B361" s="28" t="s">
        <v>73</v>
      </c>
      <c r="C361" s="36">
        <f ca="1">OFFSET($C$4,$G361-1,5*$F361)-OFFSET($D$4,$G361-1,5*$F361)</f>
        <v>9518</v>
      </c>
      <c r="D361" s="36">
        <f ca="1">OFFSET($E$4,$G361-1,5*$F361)-OFFSET($F$4,$G361-1,5*$F361)</f>
        <v>-8534</v>
      </c>
      <c r="E361" s="36">
        <f t="shared" ca="1" si="7"/>
        <v>324322</v>
      </c>
      <c r="F361" s="36">
        <v>9</v>
      </c>
      <c r="G361" s="36">
        <f>COUNT($F$337:F361)</f>
        <v>25</v>
      </c>
    </row>
    <row r="362" spans="1:7" x14ac:dyDescent="0.25">
      <c r="A362" s="1" t="s">
        <v>25</v>
      </c>
      <c r="B362" s="28" t="s">
        <v>73</v>
      </c>
      <c r="C362" s="36">
        <f ca="1">OFFSET($C$4,$G362-1,5*$F362)-OFFSET($D$4,$G362-1,5*$F362)</f>
        <v>3403</v>
      </c>
      <c r="D362" s="36">
        <f ca="1">OFFSET($E$4,$G362-1,5*$F362)-OFFSET($F$4,$G362-1,5*$F362)</f>
        <v>-1622</v>
      </c>
      <c r="E362" s="36">
        <f t="shared" ca="1" si="7"/>
        <v>293055</v>
      </c>
      <c r="F362" s="36">
        <v>9</v>
      </c>
      <c r="G362" s="36">
        <f>COUNT($F$337:F362)</f>
        <v>26</v>
      </c>
    </row>
    <row r="363" spans="1:7" x14ac:dyDescent="0.25">
      <c r="A363" s="1" t="s">
        <v>26</v>
      </c>
      <c r="B363" s="28" t="s">
        <v>73</v>
      </c>
      <c r="C363" s="36">
        <f ca="1">OFFSET($C$4,$G363-1,5*$F363)-OFFSET($D$4,$G363-1,5*$F363)</f>
        <v>426</v>
      </c>
      <c r="D363" s="36">
        <f ca="1">OFFSET($E$4,$G363-1,5*$F363)-OFFSET($F$4,$G363-1,5*$F363)</f>
        <v>208</v>
      </c>
      <c r="E363" s="36">
        <f t="shared" ca="1" si="7"/>
        <v>193585</v>
      </c>
      <c r="F363" s="36">
        <v>9</v>
      </c>
      <c r="G363" s="36">
        <f>COUNT($F$337:F363)</f>
        <v>27</v>
      </c>
    </row>
    <row r="364" spans="1:7" x14ac:dyDescent="0.25">
      <c r="A364" s="1" t="s">
        <v>27</v>
      </c>
      <c r="B364" s="28" t="s">
        <v>73</v>
      </c>
      <c r="C364" s="36">
        <f ca="1">OFFSET($C$4,$G364-1,5*$F364)-OFFSET($D$4,$G364-1,5*$F364)</f>
        <v>4210</v>
      </c>
      <c r="D364" s="36">
        <f ca="1">OFFSET($E$4,$G364-1,5*$F364)-OFFSET($F$4,$G364-1,5*$F364)</f>
        <v>-3538</v>
      </c>
      <c r="E364" s="36">
        <f t="shared" ca="1" si="7"/>
        <v>302538</v>
      </c>
      <c r="F364" s="36">
        <v>9</v>
      </c>
      <c r="G364" s="36">
        <f>COUNT($F$337:F364)</f>
        <v>28</v>
      </c>
    </row>
    <row r="365" spans="1:7" x14ac:dyDescent="0.25">
      <c r="A365" s="1" t="s">
        <v>28</v>
      </c>
      <c r="B365" s="28" t="s">
        <v>73</v>
      </c>
      <c r="C365" s="36">
        <f ca="1">OFFSET($C$4,$G365-1,5*$F365)-OFFSET($D$4,$G365-1,5*$F365)</f>
        <v>465</v>
      </c>
      <c r="D365" s="36">
        <f ca="1">OFFSET($E$4,$G365-1,5*$F365)-OFFSET($F$4,$G365-1,5*$F365)</f>
        <v>594</v>
      </c>
      <c r="E365" s="36">
        <f t="shared" ca="1" si="7"/>
        <v>198134</v>
      </c>
      <c r="F365" s="36">
        <v>9</v>
      </c>
      <c r="G365" s="36">
        <f>COUNT($F$337:F365)</f>
        <v>29</v>
      </c>
    </row>
    <row r="366" spans="1:7" x14ac:dyDescent="0.25">
      <c r="A366" s="1" t="s">
        <v>29</v>
      </c>
      <c r="B366" s="28" t="s">
        <v>73</v>
      </c>
      <c r="C366" s="36">
        <f ca="1">OFFSET($C$4,$G366-1,5*$F366)-OFFSET($D$4,$G366-1,5*$F366)</f>
        <v>8467</v>
      </c>
      <c r="D366" s="36">
        <f ca="1">OFFSET($E$4,$G366-1,5*$F366)-OFFSET($F$4,$G366-1,5*$F366)</f>
        <v>-875</v>
      </c>
      <c r="E366" s="36">
        <f t="shared" ca="1" si="7"/>
        <v>284015</v>
      </c>
      <c r="F366" s="36">
        <v>9</v>
      </c>
      <c r="G366" s="36">
        <f>COUNT($F$337:F366)</f>
        <v>30</v>
      </c>
    </row>
    <row r="367" spans="1:7" x14ac:dyDescent="0.25">
      <c r="A367" s="1" t="s">
        <v>30</v>
      </c>
      <c r="B367" s="28" t="s">
        <v>73</v>
      </c>
      <c r="C367" s="36">
        <f ca="1">OFFSET($C$4,$G367-1,5*$F367)-OFFSET($D$4,$G367-1,5*$F367)</f>
        <v>5075</v>
      </c>
      <c r="D367" s="36">
        <f ca="1">OFFSET($E$4,$G367-1,5*$F367)-OFFSET($F$4,$G367-1,5*$F367)</f>
        <v>-6052</v>
      </c>
      <c r="E367" s="36">
        <f t="shared" ca="1" si="7"/>
        <v>268020</v>
      </c>
      <c r="F367" s="36">
        <v>9</v>
      </c>
      <c r="G367" s="36">
        <f>COUNT($F$337:F367)</f>
        <v>31</v>
      </c>
    </row>
    <row r="368" spans="1:7" x14ac:dyDescent="0.25">
      <c r="A368" s="1" t="s">
        <v>31</v>
      </c>
      <c r="B368" s="28" t="s">
        <v>73</v>
      </c>
      <c r="C368" s="36">
        <f ca="1">OFFSET($C$4,$G368-1,5*$F368)-OFFSET($D$4,$G368-1,5*$F368)</f>
        <v>-241</v>
      </c>
      <c r="D368" s="36">
        <f ca="1">OFFSET($E$4,$G368-1,5*$F368)-OFFSET($F$4,$G368-1,5*$F368)</f>
        <v>-2143</v>
      </c>
      <c r="E368" s="36">
        <f t="shared" ca="1" si="7"/>
        <v>312145</v>
      </c>
      <c r="F368" s="36">
        <v>9</v>
      </c>
      <c r="G368" s="36">
        <f>COUNT($F$337:F368)</f>
        <v>32</v>
      </c>
    </row>
    <row r="369" spans="1:7" x14ac:dyDescent="0.25">
      <c r="A369" s="1" t="s">
        <v>32</v>
      </c>
      <c r="B369" s="28" t="s">
        <v>73</v>
      </c>
      <c r="C369" s="36">
        <f ca="1">OFFSET($C$4,$G369-1,5*$F369)-OFFSET($D$4,$G369-1,5*$F369)</f>
        <v>8886</v>
      </c>
      <c r="D369" s="36">
        <f ca="1">OFFSET($E$4,$G369-1,5*$F369)-OFFSET($F$4,$G369-1,5*$F369)</f>
        <v>-4000</v>
      </c>
      <c r="E369" s="36">
        <f t="shared" ca="1" si="7"/>
        <v>233292</v>
      </c>
      <c r="F369" s="36">
        <v>9</v>
      </c>
      <c r="G369" s="36">
        <f>COUNT($F$337:F369)</f>
        <v>33</v>
      </c>
    </row>
    <row r="370" spans="1:7" x14ac:dyDescent="0.25">
      <c r="A370" s="1" t="s">
        <v>0</v>
      </c>
      <c r="B370" s="28" t="s">
        <v>74</v>
      </c>
      <c r="C370" s="36">
        <f ca="1">OFFSET($C$4,$G370-1,5*$F370)-OFFSET($D$4,$G370-1,5*$F370)</f>
        <v>665</v>
      </c>
      <c r="D370" s="36">
        <f ca="1">OFFSET($E$4,$G370-1,5*$F370)-OFFSET($F$4,$G370-1,5*$F370)</f>
        <v>-7</v>
      </c>
      <c r="E370" s="36">
        <f t="shared" ca="1" si="7"/>
        <v>8760</v>
      </c>
      <c r="F370" s="36">
        <v>10</v>
      </c>
      <c r="G370" s="36">
        <f>COUNT($F$370:F370)</f>
        <v>1</v>
      </c>
    </row>
    <row r="371" spans="1:7" x14ac:dyDescent="0.25">
      <c r="A371" s="1" t="s">
        <v>1</v>
      </c>
      <c r="B371" s="28" t="s">
        <v>74</v>
      </c>
      <c r="C371" s="36">
        <f ca="1">OFFSET($C$4,$G371-1,5*$F371)-OFFSET($D$4,$G371-1,5*$F371)</f>
        <v>2509</v>
      </c>
      <c r="D371" s="36">
        <f ca="1">OFFSET($E$4,$G371-1,5*$F371)-OFFSET($F$4,$G371-1,5*$F371)</f>
        <v>-1176</v>
      </c>
      <c r="E371" s="36">
        <f t="shared" ca="1" si="7"/>
        <v>201979</v>
      </c>
      <c r="F371" s="36">
        <v>10</v>
      </c>
      <c r="G371" s="36">
        <f>COUNT($F$370:F371)</f>
        <v>2</v>
      </c>
    </row>
    <row r="372" spans="1:7" x14ac:dyDescent="0.25">
      <c r="A372" s="1" t="s">
        <v>2</v>
      </c>
      <c r="B372" s="28" t="s">
        <v>74</v>
      </c>
      <c r="C372" s="36">
        <f ca="1">OFFSET($C$4,$G372-1,5*$F372)-OFFSET($D$4,$G372-1,5*$F372)</f>
        <v>5407</v>
      </c>
      <c r="D372" s="36">
        <f ca="1">OFFSET($E$4,$G372-1,5*$F372)-OFFSET($F$4,$G372-1,5*$F372)</f>
        <v>-3379</v>
      </c>
      <c r="E372" s="36">
        <f t="shared" ca="1" si="7"/>
        <v>379691</v>
      </c>
      <c r="F372" s="36">
        <v>10</v>
      </c>
      <c r="G372" s="36">
        <f>COUNT($F$370:F372)</f>
        <v>3</v>
      </c>
    </row>
    <row r="373" spans="1:7" x14ac:dyDescent="0.25">
      <c r="A373" s="1" t="s">
        <v>3</v>
      </c>
      <c r="B373" s="28" t="s">
        <v>74</v>
      </c>
      <c r="C373" s="36">
        <f ca="1">OFFSET($C$4,$G373-1,5*$F373)-OFFSET($D$4,$G373-1,5*$F373)</f>
        <v>760</v>
      </c>
      <c r="D373" s="36">
        <f ca="1">OFFSET($E$4,$G373-1,5*$F373)-OFFSET($F$4,$G373-1,5*$F373)</f>
        <v>413</v>
      </c>
      <c r="E373" s="36">
        <f t="shared" ca="1" si="7"/>
        <v>242142</v>
      </c>
      <c r="F373" s="36">
        <v>10</v>
      </c>
      <c r="G373" s="36">
        <f>COUNT($F$370:F373)</f>
        <v>4</v>
      </c>
    </row>
    <row r="374" spans="1:7" x14ac:dyDescent="0.25">
      <c r="A374" s="1" t="s">
        <v>4</v>
      </c>
      <c r="B374" s="28" t="s">
        <v>74</v>
      </c>
      <c r="C374" s="36">
        <f ca="1">OFFSET($C$4,$G374-1,5*$F374)-OFFSET($D$4,$G374-1,5*$F374)</f>
        <v>7640</v>
      </c>
      <c r="D374" s="36">
        <f ca="1">OFFSET($E$4,$G374-1,5*$F374)-OFFSET($F$4,$G374-1,5*$F374)</f>
        <v>-7739</v>
      </c>
      <c r="E374" s="36">
        <f t="shared" ca="1" si="7"/>
        <v>324012</v>
      </c>
      <c r="F374" s="36">
        <v>10</v>
      </c>
      <c r="G374" s="36">
        <f>COUNT($F$370:F374)</f>
        <v>5</v>
      </c>
    </row>
    <row r="375" spans="1:7" x14ac:dyDescent="0.25">
      <c r="A375" s="1" t="s">
        <v>5</v>
      </c>
      <c r="B375" s="28" t="s">
        <v>74</v>
      </c>
      <c r="C375" s="36">
        <f ca="1">OFFSET($C$4,$G375-1,5*$F375)-OFFSET($D$4,$G375-1,5*$F375)</f>
        <v>796</v>
      </c>
      <c r="D375" s="36">
        <f ca="1">OFFSET($E$4,$G375-1,5*$F375)-OFFSET($F$4,$G375-1,5*$F375)</f>
        <v>1342</v>
      </c>
      <c r="E375" s="36">
        <f t="shared" ca="1" si="7"/>
        <v>324857</v>
      </c>
      <c r="F375" s="36">
        <v>10</v>
      </c>
      <c r="G375" s="36">
        <f>COUNT($F$370:F375)</f>
        <v>6</v>
      </c>
    </row>
    <row r="376" spans="1:7" x14ac:dyDescent="0.25">
      <c r="A376" s="1" t="s">
        <v>6</v>
      </c>
      <c r="B376" s="28" t="s">
        <v>74</v>
      </c>
      <c r="C376" s="36">
        <f ca="1">OFFSET($C$4,$G376-1,5*$F376)-OFFSET($D$4,$G376-1,5*$F376)</f>
        <v>7504</v>
      </c>
      <c r="D376" s="36">
        <f ca="1">OFFSET($E$4,$G376-1,5*$F376)-OFFSET($F$4,$G376-1,5*$F376)</f>
        <v>-2917</v>
      </c>
      <c r="E376" s="36">
        <f t="shared" ca="1" si="7"/>
        <v>241059</v>
      </c>
      <c r="F376" s="36">
        <v>10</v>
      </c>
      <c r="G376" s="36">
        <f>COUNT($F$370:F376)</f>
        <v>7</v>
      </c>
    </row>
    <row r="377" spans="1:7" x14ac:dyDescent="0.25">
      <c r="A377" s="1" t="s">
        <v>7</v>
      </c>
      <c r="B377" s="28" t="s">
        <v>74</v>
      </c>
      <c r="C377" s="36">
        <f ca="1">OFFSET($C$4,$G377-1,5*$F377)-OFFSET($D$4,$G377-1,5*$F377)</f>
        <v>2438</v>
      </c>
      <c r="D377" s="36">
        <f ca="1">OFFSET($E$4,$G377-1,5*$F377)-OFFSET($F$4,$G377-1,5*$F377)</f>
        <v>-2605</v>
      </c>
      <c r="E377" s="36">
        <f t="shared" ca="1" si="7"/>
        <v>379031</v>
      </c>
      <c r="F377" s="36">
        <v>10</v>
      </c>
      <c r="G377" s="36">
        <f>COUNT($F$370:F377)</f>
        <v>8</v>
      </c>
    </row>
    <row r="378" spans="1:7" x14ac:dyDescent="0.25">
      <c r="A378" s="1" t="s">
        <v>8</v>
      </c>
      <c r="B378" s="28" t="s">
        <v>74</v>
      </c>
      <c r="C378" s="36">
        <f ca="1">OFFSET($C$4,$G378-1,5*$F378)-OFFSET($D$4,$G378-1,5*$F378)</f>
        <v>4007</v>
      </c>
      <c r="D378" s="36">
        <f ca="1">OFFSET($E$4,$G378-1,5*$F378)-OFFSET($F$4,$G378-1,5*$F378)</f>
        <v>-6473</v>
      </c>
      <c r="E378" s="36">
        <f t="shared" ca="1" si="7"/>
        <v>343059</v>
      </c>
      <c r="F378" s="36">
        <v>10</v>
      </c>
      <c r="G378" s="36">
        <f>COUNT($F$370:F378)</f>
        <v>9</v>
      </c>
    </row>
    <row r="379" spans="1:7" x14ac:dyDescent="0.25">
      <c r="A379" s="1" t="s">
        <v>9</v>
      </c>
      <c r="B379" s="28" t="s">
        <v>74</v>
      </c>
      <c r="C379" s="36">
        <f ca="1">OFFSET($C$4,$G379-1,5*$F379)-OFFSET($D$4,$G379-1,5*$F379)</f>
        <v>3164</v>
      </c>
      <c r="D379" s="36">
        <f ca="1">OFFSET($E$4,$G379-1,5*$F379)-OFFSET($F$4,$G379-1,5*$F379)</f>
        <v>-2077</v>
      </c>
      <c r="E379" s="36">
        <f t="shared" ca="1" si="7"/>
        <v>328433</v>
      </c>
      <c r="F379" s="36">
        <v>10</v>
      </c>
      <c r="G379" s="36">
        <f>COUNT($F$370:F379)</f>
        <v>10</v>
      </c>
    </row>
    <row r="380" spans="1:7" x14ac:dyDescent="0.25">
      <c r="A380" s="1" t="s">
        <v>10</v>
      </c>
      <c r="B380" s="28" t="s">
        <v>74</v>
      </c>
      <c r="C380" s="36">
        <f ca="1">OFFSET($C$4,$G380-1,5*$F380)-OFFSET($D$4,$G380-1,5*$F380)</f>
        <v>3366</v>
      </c>
      <c r="D380" s="36">
        <f ca="1">OFFSET($E$4,$G380-1,5*$F380)-OFFSET($F$4,$G380-1,5*$F380)</f>
        <v>-407</v>
      </c>
      <c r="E380" s="36">
        <f t="shared" ca="1" si="7"/>
        <v>274803</v>
      </c>
      <c r="F380" s="36">
        <v>10</v>
      </c>
      <c r="G380" s="36">
        <f>COUNT($F$370:F380)</f>
        <v>11</v>
      </c>
    </row>
    <row r="381" spans="1:7" x14ac:dyDescent="0.25">
      <c r="A381" s="1" t="s">
        <v>11</v>
      </c>
      <c r="B381" s="28" t="s">
        <v>74</v>
      </c>
      <c r="C381" s="36">
        <f ca="1">OFFSET($C$4,$G381-1,5*$F381)-OFFSET($D$4,$G381-1,5*$F381)</f>
        <v>3359</v>
      </c>
      <c r="D381" s="36">
        <f ca="1">OFFSET($E$4,$G381-1,5*$F381)-OFFSET($F$4,$G381-1,5*$F381)</f>
        <v>-738</v>
      </c>
      <c r="E381" s="36">
        <f t="shared" ca="1" si="7"/>
        <v>269009</v>
      </c>
      <c r="F381" s="36">
        <v>10</v>
      </c>
      <c r="G381" s="36">
        <f>COUNT($F$370:F381)</f>
        <v>12</v>
      </c>
    </row>
    <row r="382" spans="1:7" x14ac:dyDescent="0.25">
      <c r="A382" s="1" t="s">
        <v>12</v>
      </c>
      <c r="B382" s="28" t="s">
        <v>74</v>
      </c>
      <c r="C382" s="36">
        <f ca="1">OFFSET($C$4,$G382-1,5*$F382)-OFFSET($D$4,$G382-1,5*$F382)</f>
        <v>2926</v>
      </c>
      <c r="D382" s="36">
        <f ca="1">OFFSET($E$4,$G382-1,5*$F382)-OFFSET($F$4,$G382-1,5*$F382)</f>
        <v>-3361</v>
      </c>
      <c r="E382" s="36">
        <f t="shared" ca="1" si="7"/>
        <v>179410</v>
      </c>
      <c r="F382" s="36">
        <v>10</v>
      </c>
      <c r="G382" s="36">
        <f>COUNT($F$370:F382)</f>
        <v>13</v>
      </c>
    </row>
    <row r="383" spans="1:7" x14ac:dyDescent="0.25">
      <c r="A383" s="1" t="s">
        <v>13</v>
      </c>
      <c r="B383" s="28" t="s">
        <v>74</v>
      </c>
      <c r="C383" s="36">
        <f ca="1">OFFSET($C$4,$G383-1,5*$F383)-OFFSET($D$4,$G383-1,5*$F383)</f>
        <v>6675</v>
      </c>
      <c r="D383" s="36">
        <f ca="1">OFFSET($E$4,$G383-1,5*$F383)-OFFSET($F$4,$G383-1,5*$F383)</f>
        <v>-4233</v>
      </c>
      <c r="E383" s="36">
        <f t="shared" ca="1" si="7"/>
        <v>272864</v>
      </c>
      <c r="F383" s="36">
        <v>10</v>
      </c>
      <c r="G383" s="36">
        <f>COUNT($F$370:F383)</f>
        <v>14</v>
      </c>
    </row>
    <row r="384" spans="1:7" x14ac:dyDescent="0.25">
      <c r="A384" s="1" t="s">
        <v>14</v>
      </c>
      <c r="B384" s="28" t="s">
        <v>74</v>
      </c>
      <c r="C384" s="36">
        <f ca="1">OFFSET($C$4,$G384-1,5*$F384)-OFFSET($D$4,$G384-1,5*$F384)</f>
        <v>2833</v>
      </c>
      <c r="D384" s="36">
        <f ca="1">OFFSET($E$4,$G384-1,5*$F384)-OFFSET($F$4,$G384-1,5*$F384)</f>
        <v>-3644</v>
      </c>
      <c r="E384" s="36">
        <f t="shared" ca="1" si="7"/>
        <v>247130</v>
      </c>
      <c r="F384" s="36">
        <v>10</v>
      </c>
      <c r="G384" s="36">
        <f>COUNT($F$370:F384)</f>
        <v>15</v>
      </c>
    </row>
    <row r="385" spans="1:7" x14ac:dyDescent="0.25">
      <c r="A385" s="1" t="s">
        <v>15</v>
      </c>
      <c r="B385" s="28" t="s">
        <v>74</v>
      </c>
      <c r="C385" s="36">
        <f ca="1">OFFSET($C$4,$G385-1,5*$F385)-OFFSET($D$4,$G385-1,5*$F385)</f>
        <v>604</v>
      </c>
      <c r="D385" s="36">
        <f ca="1">OFFSET($E$4,$G385-1,5*$F385)-OFFSET($F$4,$G385-1,5*$F385)</f>
        <v>1710</v>
      </c>
      <c r="E385" s="36">
        <f t="shared" ca="1" si="7"/>
        <v>249085</v>
      </c>
      <c r="F385" s="36">
        <v>10</v>
      </c>
      <c r="G385" s="36">
        <f>COUNT($F$370:F385)</f>
        <v>16</v>
      </c>
    </row>
    <row r="386" spans="1:7" x14ac:dyDescent="0.25">
      <c r="A386" s="1" t="s">
        <v>16</v>
      </c>
      <c r="B386" s="28" t="s">
        <v>74</v>
      </c>
      <c r="C386" s="36">
        <f ca="1">OFFSET($C$4,$G386-1,5*$F386)-OFFSET($D$4,$G386-1,5*$F386)</f>
        <v>4139</v>
      </c>
      <c r="D386" s="36">
        <f ca="1">OFFSET($E$4,$G386-1,5*$F386)-OFFSET($F$4,$G386-1,5*$F386)</f>
        <v>-1616</v>
      </c>
      <c r="E386" s="36">
        <f t="shared" ca="1" si="7"/>
        <v>297735</v>
      </c>
      <c r="F386" s="36">
        <v>10</v>
      </c>
      <c r="G386" s="36">
        <f>COUNT($F$370:F386)</f>
        <v>17</v>
      </c>
    </row>
    <row r="387" spans="1:7" x14ac:dyDescent="0.25">
      <c r="A387" s="1" t="s">
        <v>17</v>
      </c>
      <c r="B387" s="28" t="s">
        <v>74</v>
      </c>
      <c r="C387" s="36">
        <f ca="1">OFFSET($C$4,$G387-1,5*$F387)-OFFSET($D$4,$G387-1,5*$F387)</f>
        <v>4425</v>
      </c>
      <c r="D387" s="36">
        <f ca="1">OFFSET($E$4,$G387-1,5*$F387)-OFFSET($F$4,$G387-1,5*$F387)</f>
        <v>-3994</v>
      </c>
      <c r="E387" s="36">
        <f t="shared" ca="1" si="7"/>
        <v>268770</v>
      </c>
      <c r="F387" s="36">
        <v>10</v>
      </c>
      <c r="G387" s="36">
        <f>COUNT($F$370:F387)</f>
        <v>18</v>
      </c>
    </row>
    <row r="388" spans="1:7" x14ac:dyDescent="0.25">
      <c r="A388" s="1" t="s">
        <v>18</v>
      </c>
      <c r="B388" s="28" t="s">
        <v>74</v>
      </c>
      <c r="C388" s="36">
        <f ca="1">OFFSET($C$4,$G388-1,5*$F388)-OFFSET($D$4,$G388-1,5*$F388)</f>
        <v>6295</v>
      </c>
      <c r="D388" s="36">
        <f ca="1">OFFSET($E$4,$G388-1,5*$F388)-OFFSET($F$4,$G388-1,5*$F388)</f>
        <v>-1480</v>
      </c>
      <c r="E388" s="36">
        <f t="shared" ca="1" si="7"/>
        <v>227692</v>
      </c>
      <c r="F388" s="36">
        <v>10</v>
      </c>
      <c r="G388" s="36">
        <f>COUNT($F$370:F388)</f>
        <v>19</v>
      </c>
    </row>
    <row r="389" spans="1:7" x14ac:dyDescent="0.25">
      <c r="A389" s="1" t="s">
        <v>19</v>
      </c>
      <c r="B389" s="28" t="s">
        <v>74</v>
      </c>
      <c r="C389" s="36">
        <f ca="1">OFFSET($C$4,$G389-1,5*$F389)-OFFSET($D$4,$G389-1,5*$F389)</f>
        <v>2234</v>
      </c>
      <c r="D389" s="36">
        <f ca="1">OFFSET($E$4,$G389-1,5*$F389)-OFFSET($F$4,$G389-1,5*$F389)</f>
        <v>-1741</v>
      </c>
      <c r="E389" s="36">
        <f t="shared" ca="1" si="7"/>
        <v>157711</v>
      </c>
      <c r="F389" s="36">
        <v>10</v>
      </c>
      <c r="G389" s="36">
        <f>COUNT($F$370:F389)</f>
        <v>20</v>
      </c>
    </row>
    <row r="390" spans="1:7" x14ac:dyDescent="0.25">
      <c r="A390" s="1" t="s">
        <v>20</v>
      </c>
      <c r="B390" s="28" t="s">
        <v>74</v>
      </c>
      <c r="C390" s="36">
        <f ca="1">OFFSET($C$4,$G390-1,5*$F390)-OFFSET($D$4,$G390-1,5*$F390)</f>
        <v>2547</v>
      </c>
      <c r="D390" s="36">
        <f ca="1">OFFSET($E$4,$G390-1,5*$F390)-OFFSET($F$4,$G390-1,5*$F390)</f>
        <v>-226</v>
      </c>
      <c r="E390" s="36">
        <f t="shared" ca="1" si="7"/>
        <v>173525</v>
      </c>
      <c r="F390" s="36">
        <v>10</v>
      </c>
      <c r="G390" s="36">
        <f>COUNT($F$370:F390)</f>
        <v>21</v>
      </c>
    </row>
    <row r="391" spans="1:7" x14ac:dyDescent="0.25">
      <c r="A391" s="1" t="s">
        <v>21</v>
      </c>
      <c r="B391" s="28" t="s">
        <v>74</v>
      </c>
      <c r="C391" s="36">
        <f ca="1">OFFSET($C$4,$G391-1,5*$F391)-OFFSET($D$4,$G391-1,5*$F391)</f>
        <v>4598</v>
      </c>
      <c r="D391" s="36">
        <f ca="1">OFFSET($E$4,$G391-1,5*$F391)-OFFSET($F$4,$G391-1,5*$F391)</f>
        <v>-1572</v>
      </c>
      <c r="E391" s="36">
        <f t="shared" ca="1" si="7"/>
        <v>324431</v>
      </c>
      <c r="F391" s="36">
        <v>10</v>
      </c>
      <c r="G391" s="36">
        <f>COUNT($F$370:F391)</f>
        <v>22</v>
      </c>
    </row>
    <row r="392" spans="1:7" x14ac:dyDescent="0.25">
      <c r="A392" s="1" t="s">
        <v>22</v>
      </c>
      <c r="B392" s="28" t="s">
        <v>74</v>
      </c>
      <c r="C392" s="36">
        <f ca="1">OFFSET($C$4,$G392-1,5*$F392)-OFFSET($D$4,$G392-1,5*$F392)</f>
        <v>3683</v>
      </c>
      <c r="D392" s="36">
        <f ca="1">OFFSET($E$4,$G392-1,5*$F392)-OFFSET($F$4,$G392-1,5*$F392)</f>
        <v>-1536</v>
      </c>
      <c r="E392" s="36">
        <f t="shared" ca="1" si="7"/>
        <v>297325</v>
      </c>
      <c r="F392" s="36">
        <v>10</v>
      </c>
      <c r="G392" s="36">
        <f>COUNT($F$370:F392)</f>
        <v>23</v>
      </c>
    </row>
    <row r="393" spans="1:7" x14ac:dyDescent="0.25">
      <c r="A393" s="1" t="s">
        <v>23</v>
      </c>
      <c r="B393" s="28" t="s">
        <v>74</v>
      </c>
      <c r="C393" s="36">
        <f ca="1">OFFSET($C$4,$G393-1,5*$F393)-OFFSET($D$4,$G393-1,5*$F393)</f>
        <v>1077</v>
      </c>
      <c r="D393" s="36">
        <f ca="1">OFFSET($E$4,$G393-1,5*$F393)-OFFSET($F$4,$G393-1,5*$F393)</f>
        <v>-2060</v>
      </c>
      <c r="E393" s="36">
        <f t="shared" ca="1" si="7"/>
        <v>204565</v>
      </c>
      <c r="F393" s="36">
        <v>10</v>
      </c>
      <c r="G393" s="36">
        <f>COUNT($F$370:F393)</f>
        <v>24</v>
      </c>
    </row>
    <row r="394" spans="1:7" x14ac:dyDescent="0.25">
      <c r="A394" s="1" t="s">
        <v>24</v>
      </c>
      <c r="B394" s="28" t="s">
        <v>74</v>
      </c>
      <c r="C394" s="36">
        <f ca="1">OFFSET($C$4,$G394-1,5*$F394)-OFFSET($D$4,$G394-1,5*$F394)</f>
        <v>11182</v>
      </c>
      <c r="D394" s="36">
        <f ca="1">OFFSET($E$4,$G394-1,5*$F394)-OFFSET($F$4,$G394-1,5*$F394)</f>
        <v>-7273</v>
      </c>
      <c r="E394" s="36">
        <f t="shared" ref="E394:E435" ca="1" si="8">OFFSET($B$4,$G394-1,5*$F394)</f>
        <v>332817</v>
      </c>
      <c r="F394" s="36">
        <v>10</v>
      </c>
      <c r="G394" s="36">
        <f>COUNT($F$370:F394)</f>
        <v>25</v>
      </c>
    </row>
    <row r="395" spans="1:7" x14ac:dyDescent="0.25">
      <c r="A395" s="1" t="s">
        <v>25</v>
      </c>
      <c r="B395" s="28" t="s">
        <v>74</v>
      </c>
      <c r="C395" s="36">
        <f ca="1">OFFSET($C$4,$G395-1,5*$F395)-OFFSET($D$4,$G395-1,5*$F395)</f>
        <v>3685</v>
      </c>
      <c r="D395" s="36">
        <f ca="1">OFFSET($E$4,$G395-1,5*$F395)-OFFSET($F$4,$G395-1,5*$F395)</f>
        <v>-2912</v>
      </c>
      <c r="E395" s="36">
        <f t="shared" ca="1" si="8"/>
        <v>296793</v>
      </c>
      <c r="F395" s="36">
        <v>10</v>
      </c>
      <c r="G395" s="36">
        <f>COUNT($F$370:F395)</f>
        <v>26</v>
      </c>
    </row>
    <row r="396" spans="1:7" x14ac:dyDescent="0.25">
      <c r="A396" s="1" t="s">
        <v>26</v>
      </c>
      <c r="B396" s="28" t="s">
        <v>74</v>
      </c>
      <c r="C396" s="36">
        <f ca="1">OFFSET($C$4,$G396-1,5*$F396)-OFFSET($D$4,$G396-1,5*$F396)</f>
        <v>913</v>
      </c>
      <c r="D396" s="36">
        <f ca="1">OFFSET($E$4,$G396-1,5*$F396)-OFFSET($F$4,$G396-1,5*$F396)</f>
        <v>-1192</v>
      </c>
      <c r="E396" s="36">
        <f t="shared" ca="1" si="8"/>
        <v>194730</v>
      </c>
      <c r="F396" s="36">
        <v>10</v>
      </c>
      <c r="G396" s="36">
        <f>COUNT($F$370:F396)</f>
        <v>27</v>
      </c>
    </row>
    <row r="397" spans="1:7" x14ac:dyDescent="0.25">
      <c r="A397" s="1" t="s">
        <v>27</v>
      </c>
      <c r="B397" s="28" t="s">
        <v>74</v>
      </c>
      <c r="C397" s="36">
        <f ca="1">OFFSET($C$4,$G397-1,5*$F397)-OFFSET($D$4,$G397-1,5*$F397)</f>
        <v>5497</v>
      </c>
      <c r="D397" s="36">
        <f ca="1">OFFSET($E$4,$G397-1,5*$F397)-OFFSET($F$4,$G397-1,5*$F397)</f>
        <v>-2438</v>
      </c>
      <c r="E397" s="36">
        <f t="shared" ca="1" si="8"/>
        <v>308901</v>
      </c>
      <c r="F397" s="36">
        <v>10</v>
      </c>
      <c r="G397" s="36">
        <f>COUNT($F$370:F397)</f>
        <v>28</v>
      </c>
    </row>
    <row r="398" spans="1:7" x14ac:dyDescent="0.25">
      <c r="A398" s="1" t="s">
        <v>28</v>
      </c>
      <c r="B398" s="28" t="s">
        <v>74</v>
      </c>
      <c r="C398" s="36">
        <f ca="1">OFFSET($C$4,$G398-1,5*$F398)-OFFSET($D$4,$G398-1,5*$F398)</f>
        <v>568</v>
      </c>
      <c r="D398" s="36">
        <f ca="1">OFFSET($E$4,$G398-1,5*$F398)-OFFSET($F$4,$G398-1,5*$F398)</f>
        <v>161</v>
      </c>
      <c r="E398" s="36">
        <f t="shared" ca="1" si="8"/>
        <v>200145</v>
      </c>
      <c r="F398" s="36">
        <v>10</v>
      </c>
      <c r="G398" s="36">
        <f>COUNT($F$370:F398)</f>
        <v>29</v>
      </c>
    </row>
    <row r="399" spans="1:7" x14ac:dyDescent="0.25">
      <c r="A399" s="1" t="s">
        <v>29</v>
      </c>
      <c r="B399" s="28" t="s">
        <v>74</v>
      </c>
      <c r="C399" s="36">
        <f ca="1">OFFSET($C$4,$G399-1,5*$F399)-OFFSET($D$4,$G399-1,5*$F399)</f>
        <v>10532</v>
      </c>
      <c r="D399" s="36">
        <f ca="1">OFFSET($E$4,$G399-1,5*$F399)-OFFSET($F$4,$G399-1,5*$F399)</f>
        <v>-2798</v>
      </c>
      <c r="E399" s="36">
        <f t="shared" ca="1" si="8"/>
        <v>295236</v>
      </c>
      <c r="F399" s="36">
        <v>10</v>
      </c>
      <c r="G399" s="36">
        <f>COUNT($F$370:F399)</f>
        <v>30</v>
      </c>
    </row>
    <row r="400" spans="1:7" x14ac:dyDescent="0.25">
      <c r="A400" s="1" t="s">
        <v>30</v>
      </c>
      <c r="B400" s="28" t="s">
        <v>74</v>
      </c>
      <c r="C400" s="36">
        <f ca="1">OFFSET($C$4,$G400-1,5*$F400)-OFFSET($D$4,$G400-1,5*$F400)</f>
        <v>5814</v>
      </c>
      <c r="D400" s="36">
        <f ca="1">OFFSET($E$4,$G400-1,5*$F400)-OFFSET($F$4,$G400-1,5*$F400)</f>
        <v>-5787</v>
      </c>
      <c r="E400" s="36">
        <f t="shared" ca="1" si="8"/>
        <v>271170</v>
      </c>
      <c r="F400" s="36">
        <v>10</v>
      </c>
      <c r="G400" s="36">
        <f>COUNT($F$370:F400)</f>
        <v>31</v>
      </c>
    </row>
    <row r="401" spans="1:7" x14ac:dyDescent="0.25">
      <c r="A401" s="1" t="s">
        <v>31</v>
      </c>
      <c r="B401" s="28" t="s">
        <v>74</v>
      </c>
      <c r="C401" s="36">
        <f ca="1">OFFSET($C$4,$G401-1,5*$F401)-OFFSET($D$4,$G401-1,5*$F401)</f>
        <v>1296</v>
      </c>
      <c r="D401" s="36">
        <f ca="1">OFFSET($E$4,$G401-1,5*$F401)-OFFSET($F$4,$G401-1,5*$F401)</f>
        <v>-2507</v>
      </c>
      <c r="E401" s="36">
        <f t="shared" ca="1" si="8"/>
        <v>314544</v>
      </c>
      <c r="F401" s="36">
        <v>10</v>
      </c>
      <c r="G401" s="36">
        <f>COUNT($F$370:F401)</f>
        <v>32</v>
      </c>
    </row>
    <row r="402" spans="1:7" x14ac:dyDescent="0.25">
      <c r="A402" s="1" t="s">
        <v>32</v>
      </c>
      <c r="B402" s="28" t="s">
        <v>74</v>
      </c>
      <c r="C402" s="36">
        <f ca="1">OFFSET($C$4,$G402-1,5*$F402)-OFFSET($D$4,$G402-1,5*$F402)</f>
        <v>10763</v>
      </c>
      <c r="D402" s="36">
        <f ca="1">OFFSET($E$4,$G402-1,5*$F402)-OFFSET($F$4,$G402-1,5*$F402)</f>
        <v>-3273</v>
      </c>
      <c r="E402" s="36">
        <f t="shared" ca="1" si="8"/>
        <v>242299</v>
      </c>
      <c r="F402" s="36">
        <v>10</v>
      </c>
      <c r="G402" s="36">
        <f>COUNT($F$370:F402)</f>
        <v>33</v>
      </c>
    </row>
    <row r="403" spans="1:7" x14ac:dyDescent="0.25">
      <c r="A403" s="1" t="s">
        <v>0</v>
      </c>
      <c r="B403" s="28" t="s">
        <v>75</v>
      </c>
      <c r="C403" s="36">
        <f ca="1">OFFSET($C$4,$G403-1,5*$F403)-OFFSET($D$4,$G403-1,5*$F403)</f>
        <v>688</v>
      </c>
      <c r="D403" s="36">
        <f ca="1">OFFSET($E$4,$G403-1,5*$F403)-OFFSET($F$4,$G403-1,5*$F403)</f>
        <v>-64</v>
      </c>
      <c r="E403" s="36">
        <f t="shared" ca="1" si="8"/>
        <v>9401</v>
      </c>
      <c r="F403" s="36">
        <v>11</v>
      </c>
      <c r="G403" s="36">
        <f>COUNT($F$403:F403)</f>
        <v>1</v>
      </c>
    </row>
    <row r="404" spans="1:7" x14ac:dyDescent="0.25">
      <c r="A404" s="1" t="s">
        <v>1</v>
      </c>
      <c r="B404" s="28" t="s">
        <v>75</v>
      </c>
      <c r="C404" s="36">
        <f ca="1">OFFSET($C$4,$G404-1,5*$F404)-OFFSET($D$4,$G404-1,5*$F404)</f>
        <v>3301</v>
      </c>
      <c r="D404" s="36">
        <f ca="1">OFFSET($E$4,$G404-1,5*$F404)-OFFSET($F$4,$G404-1,5*$F404)</f>
        <v>-1576</v>
      </c>
      <c r="E404" s="36">
        <f t="shared" ca="1" si="8"/>
        <v>206460</v>
      </c>
      <c r="F404" s="36">
        <v>11</v>
      </c>
      <c r="G404" s="36">
        <f>COUNT($F$403:F404)</f>
        <v>2</v>
      </c>
    </row>
    <row r="405" spans="1:7" x14ac:dyDescent="0.25">
      <c r="A405" s="1" t="s">
        <v>2</v>
      </c>
      <c r="B405" s="28" t="s">
        <v>75</v>
      </c>
      <c r="C405" s="36">
        <f ca="1">OFFSET($C$4,$G405-1,5*$F405)-OFFSET($D$4,$G405-1,5*$F405)</f>
        <v>5223</v>
      </c>
      <c r="D405" s="36">
        <f ca="1">OFFSET($E$4,$G405-1,5*$F405)-OFFSET($F$4,$G405-1,5*$F405)</f>
        <v>-1779</v>
      </c>
      <c r="E405" s="36">
        <f t="shared" ca="1" si="8"/>
        <v>386083</v>
      </c>
      <c r="F405" s="36">
        <v>11</v>
      </c>
      <c r="G405" s="36">
        <f>COUNT($F$403:F405)</f>
        <v>3</v>
      </c>
    </row>
    <row r="406" spans="1:7" x14ac:dyDescent="0.25">
      <c r="A406" s="1" t="s">
        <v>3</v>
      </c>
      <c r="B406" s="28" t="s">
        <v>75</v>
      </c>
      <c r="C406" s="36">
        <f ca="1">OFFSET($C$4,$G406-1,5*$F406)-OFFSET($D$4,$G406-1,5*$F406)</f>
        <v>809</v>
      </c>
      <c r="D406" s="36">
        <f ca="1">OFFSET($E$4,$G406-1,5*$F406)-OFFSET($F$4,$G406-1,5*$F406)</f>
        <v>731</v>
      </c>
      <c r="E406" s="36">
        <f t="shared" ca="1" si="8"/>
        <v>244760</v>
      </c>
      <c r="F406" s="36">
        <v>11</v>
      </c>
      <c r="G406" s="36">
        <f>COUNT($F$403:F406)</f>
        <v>4</v>
      </c>
    </row>
    <row r="407" spans="1:7" x14ac:dyDescent="0.25">
      <c r="A407" s="1" t="s">
        <v>4</v>
      </c>
      <c r="B407" s="28" t="s">
        <v>75</v>
      </c>
      <c r="C407" s="36">
        <f ca="1">OFFSET($C$4,$G407-1,5*$F407)-OFFSET($D$4,$G407-1,5*$F407)</f>
        <v>8677</v>
      </c>
      <c r="D407" s="36">
        <f ca="1">OFFSET($E$4,$G407-1,5*$F407)-OFFSET($F$4,$G407-1,5*$F407)</f>
        <v>-7956</v>
      </c>
      <c r="E407" s="36">
        <f t="shared" ca="1" si="8"/>
        <v>328254</v>
      </c>
      <c r="F407" s="36">
        <v>11</v>
      </c>
      <c r="G407" s="36">
        <f>COUNT($F$403:F407)</f>
        <v>5</v>
      </c>
    </row>
    <row r="408" spans="1:7" x14ac:dyDescent="0.25">
      <c r="A408" s="1" t="s">
        <v>5</v>
      </c>
      <c r="B408" s="28" t="s">
        <v>75</v>
      </c>
      <c r="C408" s="36">
        <f ca="1">OFFSET($C$4,$G408-1,5*$F408)-OFFSET($D$4,$G408-1,5*$F408)</f>
        <v>774</v>
      </c>
      <c r="D408" s="36">
        <f ca="1">OFFSET($E$4,$G408-1,5*$F408)-OFFSET($F$4,$G408-1,5*$F408)</f>
        <v>-456</v>
      </c>
      <c r="E408" s="36">
        <f t="shared" ca="1" si="8"/>
        <v>326889</v>
      </c>
      <c r="F408" s="36">
        <v>11</v>
      </c>
      <c r="G408" s="36">
        <f>COUNT($F$403:F408)</f>
        <v>6</v>
      </c>
    </row>
    <row r="409" spans="1:7" x14ac:dyDescent="0.25">
      <c r="A409" s="1" t="s">
        <v>6</v>
      </c>
      <c r="B409" s="28" t="s">
        <v>75</v>
      </c>
      <c r="C409" s="36">
        <f ca="1">OFFSET($C$4,$G409-1,5*$F409)-OFFSET($D$4,$G409-1,5*$F409)</f>
        <v>6638</v>
      </c>
      <c r="D409" s="36">
        <f ca="1">OFFSET($E$4,$G409-1,5*$F409)-OFFSET($F$4,$G409-1,5*$F409)</f>
        <v>-3152</v>
      </c>
      <c r="E409" s="36">
        <f t="shared" ca="1" si="8"/>
        <v>246181</v>
      </c>
      <c r="F409" s="36">
        <v>11</v>
      </c>
      <c r="G409" s="36">
        <f>COUNT($F$403:F409)</f>
        <v>7</v>
      </c>
    </row>
    <row r="410" spans="1:7" x14ac:dyDescent="0.25">
      <c r="A410" s="1" t="s">
        <v>7</v>
      </c>
      <c r="B410" s="28" t="s">
        <v>75</v>
      </c>
      <c r="C410" s="36">
        <f ca="1">OFFSET($C$4,$G410-1,5*$F410)-OFFSET($D$4,$G410-1,5*$F410)</f>
        <v>2607</v>
      </c>
      <c r="D410" s="36">
        <f ca="1">OFFSET($E$4,$G410-1,5*$F410)-OFFSET($F$4,$G410-1,5*$F410)</f>
        <v>-2802</v>
      </c>
      <c r="E410" s="36">
        <f t="shared" ca="1" si="8"/>
        <v>382304</v>
      </c>
      <c r="F410" s="36">
        <v>11</v>
      </c>
      <c r="G410" s="36">
        <f>COUNT($F$403:F410)</f>
        <v>8</v>
      </c>
    </row>
    <row r="411" spans="1:7" x14ac:dyDescent="0.25">
      <c r="A411" s="1" t="s">
        <v>8</v>
      </c>
      <c r="B411" s="28" t="s">
        <v>75</v>
      </c>
      <c r="C411" s="36">
        <f ca="1">OFFSET($C$4,$G411-1,5*$F411)-OFFSET($D$4,$G411-1,5*$F411)</f>
        <v>3667</v>
      </c>
      <c r="D411" s="36">
        <f ca="1">OFFSET($E$4,$G411-1,5*$F411)-OFFSET($F$4,$G411-1,5*$F411)</f>
        <v>-6802</v>
      </c>
      <c r="E411" s="36">
        <f t="shared" ca="1" si="8"/>
        <v>343196</v>
      </c>
      <c r="F411" s="36">
        <v>11</v>
      </c>
      <c r="G411" s="36">
        <f>COUNT($F$403:F411)</f>
        <v>9</v>
      </c>
    </row>
    <row r="412" spans="1:7" x14ac:dyDescent="0.25">
      <c r="A412" s="1" t="s">
        <v>9</v>
      </c>
      <c r="B412" s="28" t="s">
        <v>75</v>
      </c>
      <c r="C412" s="36">
        <f ca="1">OFFSET($C$4,$G412-1,5*$F412)-OFFSET($D$4,$G412-1,5*$F412)</f>
        <v>3415</v>
      </c>
      <c r="D412" s="36">
        <f ca="1">OFFSET($E$4,$G412-1,5*$F412)-OFFSET($F$4,$G412-1,5*$F412)</f>
        <v>-3413</v>
      </c>
      <c r="E412" s="36">
        <f t="shared" ca="1" si="8"/>
        <v>331395</v>
      </c>
      <c r="F412" s="36">
        <v>11</v>
      </c>
      <c r="G412" s="36">
        <f>COUNT($F$403:F412)</f>
        <v>10</v>
      </c>
    </row>
    <row r="413" spans="1:7" x14ac:dyDescent="0.25">
      <c r="A413" s="1" t="s">
        <v>10</v>
      </c>
      <c r="B413" s="28" t="s">
        <v>75</v>
      </c>
      <c r="C413" s="36">
        <f ca="1">OFFSET($C$4,$G413-1,5*$F413)-OFFSET($D$4,$G413-1,5*$F413)</f>
        <v>3178</v>
      </c>
      <c r="D413" s="36">
        <f ca="1">OFFSET($E$4,$G413-1,5*$F413)-OFFSET($F$4,$G413-1,5*$F413)</f>
        <v>-1428</v>
      </c>
      <c r="E413" s="36">
        <f t="shared" ca="1" si="8"/>
        <v>279766</v>
      </c>
      <c r="F413" s="36">
        <v>11</v>
      </c>
      <c r="G413" s="36">
        <f>COUNT($F$403:F413)</f>
        <v>11</v>
      </c>
    </row>
    <row r="414" spans="1:7" x14ac:dyDescent="0.25">
      <c r="A414" s="1" t="s">
        <v>11</v>
      </c>
      <c r="B414" s="28" t="s">
        <v>75</v>
      </c>
      <c r="C414" s="36">
        <f ca="1">OFFSET($C$4,$G414-1,5*$F414)-OFFSET($D$4,$G414-1,5*$F414)</f>
        <v>2754</v>
      </c>
      <c r="D414" s="36">
        <f ca="1">OFFSET($E$4,$G414-1,5*$F414)-OFFSET($F$4,$G414-1,5*$F414)</f>
        <v>-1661</v>
      </c>
      <c r="E414" s="36">
        <f t="shared" ca="1" si="8"/>
        <v>273526</v>
      </c>
      <c r="F414" s="36">
        <v>11</v>
      </c>
      <c r="G414" s="36">
        <f>COUNT($F$403:F414)</f>
        <v>12</v>
      </c>
    </row>
    <row r="415" spans="1:7" x14ac:dyDescent="0.25">
      <c r="A415" s="1" t="s">
        <v>12</v>
      </c>
      <c r="B415" s="28" t="s">
        <v>75</v>
      </c>
      <c r="C415" s="36">
        <f ca="1">OFFSET($C$4,$G415-1,5*$F415)-OFFSET($D$4,$G415-1,5*$F415)</f>
        <v>2315</v>
      </c>
      <c r="D415" s="36">
        <f ca="1">OFFSET($E$4,$G415-1,5*$F415)-OFFSET($F$4,$G415-1,5*$F415)</f>
        <v>-3709</v>
      </c>
      <c r="E415" s="36">
        <f t="shared" ca="1" si="8"/>
        <v>179654</v>
      </c>
      <c r="F415" s="36">
        <v>11</v>
      </c>
      <c r="G415" s="36">
        <f>COUNT($F$403:F415)</f>
        <v>13</v>
      </c>
    </row>
    <row r="416" spans="1:7" x14ac:dyDescent="0.25">
      <c r="A416" s="1" t="s">
        <v>13</v>
      </c>
      <c r="B416" s="28" t="s">
        <v>75</v>
      </c>
      <c r="C416" s="36">
        <f ca="1">OFFSET($C$4,$G416-1,5*$F416)-OFFSET($D$4,$G416-1,5*$F416)</f>
        <v>6029</v>
      </c>
      <c r="D416" s="36">
        <f ca="1">OFFSET($E$4,$G416-1,5*$F416)-OFFSET($F$4,$G416-1,5*$F416)</f>
        <v>-3388</v>
      </c>
      <c r="E416" s="36">
        <f t="shared" ca="1" si="8"/>
        <v>278451</v>
      </c>
      <c r="F416" s="36">
        <v>11</v>
      </c>
      <c r="G416" s="36">
        <f>COUNT($F$403:F416)</f>
        <v>14</v>
      </c>
    </row>
    <row r="417" spans="1:7" x14ac:dyDescent="0.25">
      <c r="A417" s="1" t="s">
        <v>14</v>
      </c>
      <c r="B417" s="28" t="s">
        <v>75</v>
      </c>
      <c r="C417" s="36">
        <f ca="1">OFFSET($C$4,$G417-1,5*$F417)-OFFSET($D$4,$G417-1,5*$F417)</f>
        <v>3589</v>
      </c>
      <c r="D417" s="36">
        <f ca="1">OFFSET($E$4,$G417-1,5*$F417)-OFFSET($F$4,$G417-1,5*$F417)</f>
        <v>-4159</v>
      </c>
      <c r="E417" s="36">
        <f t="shared" ca="1" si="8"/>
        <v>248752</v>
      </c>
      <c r="F417" s="36">
        <v>11</v>
      </c>
      <c r="G417" s="36">
        <f>COUNT($F$403:F417)</f>
        <v>15</v>
      </c>
    </row>
    <row r="418" spans="1:7" x14ac:dyDescent="0.25">
      <c r="A418" s="1" t="s">
        <v>15</v>
      </c>
      <c r="B418" s="28" t="s">
        <v>75</v>
      </c>
      <c r="C418" s="36">
        <f ca="1">OFFSET($C$4,$G418-1,5*$F418)-OFFSET($D$4,$G418-1,5*$F418)</f>
        <v>847</v>
      </c>
      <c r="D418" s="36">
        <f ca="1">OFFSET($E$4,$G418-1,5*$F418)-OFFSET($F$4,$G418-1,5*$F418)</f>
        <v>1703</v>
      </c>
      <c r="E418" s="36">
        <f t="shared" ca="1" si="8"/>
        <v>252783</v>
      </c>
      <c r="F418" s="36">
        <v>11</v>
      </c>
      <c r="G418" s="36">
        <f>COUNT($F$403:F418)</f>
        <v>16</v>
      </c>
    </row>
    <row r="419" spans="1:7" x14ac:dyDescent="0.25">
      <c r="A419" s="1" t="s">
        <v>16</v>
      </c>
      <c r="B419" s="28" t="s">
        <v>75</v>
      </c>
      <c r="C419" s="36">
        <f ca="1">OFFSET($C$4,$G419-1,5*$F419)-OFFSET($D$4,$G419-1,5*$F419)</f>
        <v>4241</v>
      </c>
      <c r="D419" s="36">
        <f ca="1">OFFSET($E$4,$G419-1,5*$F419)-OFFSET($F$4,$G419-1,5*$F419)</f>
        <v>-2253</v>
      </c>
      <c r="E419" s="36">
        <f t="shared" ca="1" si="8"/>
        <v>302471</v>
      </c>
      <c r="F419" s="36">
        <v>11</v>
      </c>
      <c r="G419" s="36">
        <f>COUNT($F$403:F419)</f>
        <v>17</v>
      </c>
    </row>
    <row r="420" spans="1:7" x14ac:dyDescent="0.25">
      <c r="A420" s="1" t="s">
        <v>17</v>
      </c>
      <c r="B420" s="28" t="s">
        <v>75</v>
      </c>
      <c r="C420" s="36">
        <f ca="1">OFFSET($C$4,$G420-1,5*$F420)-OFFSET($D$4,$G420-1,5*$F420)</f>
        <v>4392</v>
      </c>
      <c r="D420" s="36">
        <f ca="1">OFFSET($E$4,$G420-1,5*$F420)-OFFSET($F$4,$G420-1,5*$F420)</f>
        <v>-5020</v>
      </c>
      <c r="E420" s="36">
        <f t="shared" ca="1" si="8"/>
        <v>271139</v>
      </c>
      <c r="F420" s="36">
        <v>11</v>
      </c>
      <c r="G420" s="36">
        <f>COUNT($F$403:F420)</f>
        <v>18</v>
      </c>
    </row>
    <row r="421" spans="1:7" x14ac:dyDescent="0.25">
      <c r="A421" s="1" t="s">
        <v>18</v>
      </c>
      <c r="B421" s="28" t="s">
        <v>75</v>
      </c>
      <c r="C421" s="36">
        <f ca="1">OFFSET($C$4,$G421-1,5*$F421)-OFFSET($D$4,$G421-1,5*$F421)</f>
        <v>5455</v>
      </c>
      <c r="D421" s="36">
        <f ca="1">OFFSET($E$4,$G421-1,5*$F421)-OFFSET($F$4,$G421-1,5*$F421)</f>
        <v>-2005</v>
      </c>
      <c r="E421" s="36">
        <f t="shared" ca="1" si="8"/>
        <v>232865</v>
      </c>
      <c r="F421" s="36">
        <v>11</v>
      </c>
      <c r="G421" s="36">
        <f>COUNT($F$403:F421)</f>
        <v>19</v>
      </c>
    </row>
    <row r="422" spans="1:7" x14ac:dyDescent="0.25">
      <c r="A422" s="1" t="s">
        <v>19</v>
      </c>
      <c r="B422" s="28" t="s">
        <v>75</v>
      </c>
      <c r="C422" s="36">
        <f ca="1">OFFSET($C$4,$G422-1,5*$F422)-OFFSET($D$4,$G422-1,5*$F422)</f>
        <v>1946</v>
      </c>
      <c r="D422" s="36">
        <f ca="1">OFFSET($E$4,$G422-1,5*$F422)-OFFSET($F$4,$G422-1,5*$F422)</f>
        <v>-3884</v>
      </c>
      <c r="E422" s="36">
        <f t="shared" ca="1" si="8"/>
        <v>156726</v>
      </c>
      <c r="F422" s="36">
        <v>11</v>
      </c>
      <c r="G422" s="36">
        <f>COUNT($F$403:F422)</f>
        <v>20</v>
      </c>
    </row>
    <row r="423" spans="1:7" x14ac:dyDescent="0.25">
      <c r="A423" s="1" t="s">
        <v>20</v>
      </c>
      <c r="B423" s="28" t="s">
        <v>75</v>
      </c>
      <c r="C423" s="36">
        <f ca="1">OFFSET($C$4,$G423-1,5*$F423)-OFFSET($D$4,$G423-1,5*$F423)</f>
        <v>2256</v>
      </c>
      <c r="D423" s="36">
        <f ca="1">OFFSET($E$4,$G423-1,5*$F423)-OFFSET($F$4,$G423-1,5*$F423)</f>
        <v>-878</v>
      </c>
      <c r="E423" s="36">
        <f t="shared" ca="1" si="8"/>
        <v>176107</v>
      </c>
      <c r="F423" s="36">
        <v>11</v>
      </c>
      <c r="G423" s="36">
        <f>COUNT($F$403:F423)</f>
        <v>21</v>
      </c>
    </row>
    <row r="424" spans="1:7" x14ac:dyDescent="0.25">
      <c r="A424" s="1" t="s">
        <v>21</v>
      </c>
      <c r="B424" s="28" t="s">
        <v>75</v>
      </c>
      <c r="C424" s="36">
        <f ca="1">OFFSET($C$4,$G424-1,5*$F424)-OFFSET($D$4,$G424-1,5*$F424)</f>
        <v>2948</v>
      </c>
      <c r="D424" s="36">
        <f ca="1">OFFSET($E$4,$G424-1,5*$F424)-OFFSET($F$4,$G424-1,5*$F424)</f>
        <v>-2416</v>
      </c>
      <c r="E424" s="36">
        <f t="shared" ca="1" si="8"/>
        <v>327910</v>
      </c>
      <c r="F424" s="36">
        <v>11</v>
      </c>
      <c r="G424" s="36">
        <f>COUNT($F$403:F424)</f>
        <v>22</v>
      </c>
    </row>
    <row r="425" spans="1:7" x14ac:dyDescent="0.25">
      <c r="A425" s="1" t="s">
        <v>22</v>
      </c>
      <c r="B425" s="28" t="s">
        <v>75</v>
      </c>
      <c r="C425" s="36">
        <f ca="1">OFFSET($C$4,$G425-1,5*$F425)-OFFSET($D$4,$G425-1,5*$F425)</f>
        <v>3111</v>
      </c>
      <c r="D425" s="36">
        <f ca="1">OFFSET($E$4,$G425-1,5*$F425)-OFFSET($F$4,$G425-1,5*$F425)</f>
        <v>-1893</v>
      </c>
      <c r="E425" s="36">
        <f t="shared" ca="1" si="8"/>
        <v>301867</v>
      </c>
      <c r="F425" s="36">
        <v>11</v>
      </c>
      <c r="G425" s="36">
        <f>COUNT($F$403:F425)</f>
        <v>23</v>
      </c>
    </row>
    <row r="426" spans="1:7" x14ac:dyDescent="0.25">
      <c r="A426" s="1" t="s">
        <v>23</v>
      </c>
      <c r="B426" s="28" t="s">
        <v>75</v>
      </c>
      <c r="C426" s="36">
        <f ca="1">OFFSET($C$4,$G426-1,5*$F426)-OFFSET($D$4,$G426-1,5*$F426)</f>
        <v>1186</v>
      </c>
      <c r="D426" s="36">
        <f ca="1">OFFSET($E$4,$G426-1,5*$F426)-OFFSET($F$4,$G426-1,5*$F426)</f>
        <v>-2875</v>
      </c>
      <c r="E426" s="36">
        <f t="shared" ca="1" si="8"/>
        <v>205029</v>
      </c>
      <c r="F426" s="36">
        <v>11</v>
      </c>
      <c r="G426" s="36">
        <f>COUNT($F$403:F426)</f>
        <v>24</v>
      </c>
    </row>
    <row r="427" spans="1:7" x14ac:dyDescent="0.25">
      <c r="A427" s="1" t="s">
        <v>24</v>
      </c>
      <c r="B427" s="28" t="s">
        <v>75</v>
      </c>
      <c r="C427" s="36">
        <f ca="1">OFFSET($C$4,$G427-1,5*$F427)-OFFSET($D$4,$G427-1,5*$F427)</f>
        <v>11039</v>
      </c>
      <c r="D427" s="36">
        <f ca="1">OFFSET($E$4,$G427-1,5*$F427)-OFFSET($F$4,$G427-1,5*$F427)</f>
        <v>-7796</v>
      </c>
      <c r="E427" s="36">
        <f t="shared" ca="1" si="8"/>
        <v>340978</v>
      </c>
      <c r="F427" s="36">
        <v>11</v>
      </c>
      <c r="G427" s="36">
        <f>COUNT($F$403:F427)</f>
        <v>25</v>
      </c>
    </row>
    <row r="428" spans="1:7" x14ac:dyDescent="0.25">
      <c r="A428" s="1" t="s">
        <v>25</v>
      </c>
      <c r="B428" s="28" t="s">
        <v>75</v>
      </c>
      <c r="C428" s="36">
        <f ca="1">OFFSET($C$4,$G428-1,5*$F428)-OFFSET($D$4,$G428-1,5*$F428)</f>
        <v>3961</v>
      </c>
      <c r="D428" s="36">
        <f ca="1">OFFSET($E$4,$G428-1,5*$F428)-OFFSET($F$4,$G428-1,5*$F428)</f>
        <v>-4421</v>
      </c>
      <c r="E428" s="36">
        <f t="shared" ca="1" si="8"/>
        <v>299249</v>
      </c>
      <c r="F428" s="36">
        <v>11</v>
      </c>
      <c r="G428" s="36">
        <f>COUNT($F$403:F428)</f>
        <v>26</v>
      </c>
    </row>
    <row r="429" spans="1:7" x14ac:dyDescent="0.25">
      <c r="A429" s="1" t="s">
        <v>26</v>
      </c>
      <c r="B429" s="28" t="s">
        <v>75</v>
      </c>
      <c r="C429" s="36">
        <f ca="1">OFFSET($C$4,$G429-1,5*$F429)-OFFSET($D$4,$G429-1,5*$F429)</f>
        <v>602</v>
      </c>
      <c r="D429" s="36">
        <f ca="1">OFFSET($E$4,$G429-1,5*$F429)-OFFSET($F$4,$G429-1,5*$F429)</f>
        <v>-857</v>
      </c>
      <c r="E429" s="36">
        <f t="shared" ca="1" si="8"/>
        <v>195846</v>
      </c>
      <c r="F429" s="36">
        <v>11</v>
      </c>
      <c r="G429" s="36">
        <f>COUNT($F$403:F429)</f>
        <v>27</v>
      </c>
    </row>
    <row r="430" spans="1:7" x14ac:dyDescent="0.25">
      <c r="A430" s="1" t="s">
        <v>27</v>
      </c>
      <c r="B430" s="28" t="s">
        <v>75</v>
      </c>
      <c r="C430" s="36">
        <f ca="1">OFFSET($C$4,$G430-1,5*$F430)-OFFSET($D$4,$G430-1,5*$F430)</f>
        <v>4607</v>
      </c>
      <c r="D430" s="36">
        <f ca="1">OFFSET($E$4,$G430-1,5*$F430)-OFFSET($F$4,$G430-1,5*$F430)</f>
        <v>-3472</v>
      </c>
      <c r="E430" s="36">
        <f t="shared" ca="1" si="8"/>
        <v>313223</v>
      </c>
      <c r="F430" s="36">
        <v>11</v>
      </c>
      <c r="G430" s="36">
        <f>COUNT($F$403:F430)</f>
        <v>28</v>
      </c>
    </row>
    <row r="431" spans="1:7" x14ac:dyDescent="0.25">
      <c r="A431" s="1" t="s">
        <v>28</v>
      </c>
      <c r="B431" s="28" t="s">
        <v>75</v>
      </c>
      <c r="C431" s="36">
        <f ca="1">OFFSET($C$4,$G431-1,5*$F431)-OFFSET($D$4,$G431-1,5*$F431)</f>
        <v>494</v>
      </c>
      <c r="D431" s="36">
        <f ca="1">OFFSET($E$4,$G431-1,5*$F431)-OFFSET($F$4,$G431-1,5*$F431)</f>
        <v>335</v>
      </c>
      <c r="E431" s="36">
        <f t="shared" ca="1" si="8"/>
        <v>202220</v>
      </c>
      <c r="F431" s="36">
        <v>11</v>
      </c>
      <c r="G431" s="36">
        <f>COUNT($F$403:F431)</f>
        <v>29</v>
      </c>
    </row>
    <row r="432" spans="1:7" x14ac:dyDescent="0.25">
      <c r="A432" s="1" t="s">
        <v>29</v>
      </c>
      <c r="B432" s="28" t="s">
        <v>75</v>
      </c>
      <c r="C432" s="36">
        <f ca="1">OFFSET($C$4,$G432-1,5*$F432)-OFFSET($D$4,$G432-1,5*$F432)</f>
        <v>9145</v>
      </c>
      <c r="D432" s="36">
        <f ca="1">OFFSET($E$4,$G432-1,5*$F432)-OFFSET($F$4,$G432-1,5*$F432)</f>
        <v>-3031</v>
      </c>
      <c r="E432" s="36">
        <f t="shared" ca="1" si="8"/>
        <v>304854</v>
      </c>
      <c r="F432" s="36">
        <v>11</v>
      </c>
      <c r="G432" s="36">
        <f>COUNT($F$403:F432)</f>
        <v>30</v>
      </c>
    </row>
    <row r="433" spans="1:7" x14ac:dyDescent="0.25">
      <c r="A433" s="1" t="s">
        <v>30</v>
      </c>
      <c r="B433" s="28" t="s">
        <v>75</v>
      </c>
      <c r="C433" s="36">
        <f ca="1">OFFSET($C$4,$G433-1,5*$F433)-OFFSET($D$4,$G433-1,5*$F433)</f>
        <v>6195</v>
      </c>
      <c r="D433" s="36">
        <f ca="1">OFFSET($E$4,$G433-1,5*$F433)-OFFSET($F$4,$G433-1,5*$F433)</f>
        <v>-4883</v>
      </c>
      <c r="E433" s="36">
        <f t="shared" ca="1" si="8"/>
        <v>275843</v>
      </c>
      <c r="F433" s="36">
        <v>11</v>
      </c>
      <c r="G433" s="36">
        <f>COUNT($F$403:F433)</f>
        <v>31</v>
      </c>
    </row>
    <row r="434" spans="1:7" x14ac:dyDescent="0.25">
      <c r="A434" s="1" t="s">
        <v>31</v>
      </c>
      <c r="B434" s="28" t="s">
        <v>75</v>
      </c>
      <c r="C434" s="36">
        <f ca="1">OFFSET($C$4,$G434-1,5*$F434)-OFFSET($D$4,$G434-1,5*$F434)</f>
        <v>800</v>
      </c>
      <c r="D434" s="36">
        <f ca="1">OFFSET($E$4,$G434-1,5*$F434)-OFFSET($F$4,$G434-1,5*$F434)</f>
        <v>-2674</v>
      </c>
      <c r="E434" s="36">
        <f t="shared" ca="1" si="8"/>
        <v>316096</v>
      </c>
      <c r="F434" s="36">
        <v>11</v>
      </c>
      <c r="G434" s="36">
        <f>COUNT($F$403:F434)</f>
        <v>32</v>
      </c>
    </row>
    <row r="435" spans="1:7" x14ac:dyDescent="0.25">
      <c r="A435" s="1" t="s">
        <v>32</v>
      </c>
      <c r="B435" s="28" t="s">
        <v>75</v>
      </c>
      <c r="C435" s="36">
        <f ca="1">OFFSET($C$4,$G435-1,5*$F435)-OFFSET($D$4,$G435-1,5*$F435)</f>
        <v>9190</v>
      </c>
      <c r="D435" s="36">
        <f ca="1">OFFSET($E$4,$G435-1,5*$F435)-OFFSET($F$4,$G435-1,5*$F435)</f>
        <v>-5368</v>
      </c>
      <c r="E435" s="36">
        <f t="shared" ca="1" si="8"/>
        <v>247614</v>
      </c>
      <c r="F435" s="36">
        <v>11</v>
      </c>
      <c r="G435" s="36">
        <f>COUNT($F$403:F435)</f>
        <v>33</v>
      </c>
    </row>
  </sheetData>
  <mergeCells count="46">
    <mergeCell ref="BA2:BB2"/>
    <mergeCell ref="BC2:BD2"/>
    <mergeCell ref="BE2:BE3"/>
    <mergeCell ref="BF2:BG2"/>
    <mergeCell ref="BH2:BI2"/>
    <mergeCell ref="AQ2:AR2"/>
    <mergeCell ref="AS2:AT2"/>
    <mergeCell ref="AU2:AU3"/>
    <mergeCell ref="AV2:AW2"/>
    <mergeCell ref="AX2:AY2"/>
    <mergeCell ref="AZ2:AZ3"/>
    <mergeCell ref="AG2:AH2"/>
    <mergeCell ref="AI2:AJ2"/>
    <mergeCell ref="AK2:AK3"/>
    <mergeCell ref="AL2:AM2"/>
    <mergeCell ref="AN2:AO2"/>
    <mergeCell ref="AP2:AP3"/>
    <mergeCell ref="W2:X2"/>
    <mergeCell ref="Y2:Z2"/>
    <mergeCell ref="AA2:AA3"/>
    <mergeCell ref="AB2:AC2"/>
    <mergeCell ref="AD2:AE2"/>
    <mergeCell ref="AF2:AF3"/>
    <mergeCell ref="BE1:BI1"/>
    <mergeCell ref="G2:G3"/>
    <mergeCell ref="H2:I2"/>
    <mergeCell ref="J2:K2"/>
    <mergeCell ref="L2:L3"/>
    <mergeCell ref="M2:N2"/>
    <mergeCell ref="O2:P2"/>
    <mergeCell ref="AA1:AE1"/>
    <mergeCell ref="AF1:AJ1"/>
    <mergeCell ref="AK1:AO1"/>
    <mergeCell ref="AP1:AT1"/>
    <mergeCell ref="AU1:AY1"/>
    <mergeCell ref="AZ1:BD1"/>
    <mergeCell ref="A1:A3"/>
    <mergeCell ref="B1:F1"/>
    <mergeCell ref="G1:K1"/>
    <mergeCell ref="L1:P1"/>
    <mergeCell ref="Q1:U1"/>
    <mergeCell ref="V1:Z1"/>
    <mergeCell ref="Q2:Q3"/>
    <mergeCell ref="R2:S2"/>
    <mergeCell ref="T2:U2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import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Dread Pirate Roberts</dc:creator>
  <cp:lastModifiedBy>Dread Pirate Roberts</cp:lastModifiedBy>
  <dcterms:created xsi:type="dcterms:W3CDTF">2017-12-01T10:03:07Z</dcterms:created>
  <dcterms:modified xsi:type="dcterms:W3CDTF">2017-12-01T14:16:07Z</dcterms:modified>
</cp:coreProperties>
</file>