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ngLQ\Desktop\"/>
    </mc:Choice>
  </mc:AlternateContent>
  <bookViews>
    <workbookView xWindow="0" yWindow="0" windowWidth="16392" windowHeight="5640" firstSheet="1" activeTab="1"/>
  </bookViews>
  <sheets>
    <sheet name="giá thanh bột cá" sheetId="5" r:id="rId1"/>
    <sheet name="theo 1 lô tàu nam thanh " sheetId="6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5" l="1"/>
</calcChain>
</file>

<file path=xl/sharedStrings.xml><?xml version="1.0" encoding="utf-8"?>
<sst xmlns="http://schemas.openxmlformats.org/spreadsheetml/2006/main" count="251" uniqueCount="191">
  <si>
    <t xml:space="preserve"> </t>
  </si>
  <si>
    <t xml:space="preserve">Chi nguyên liệu, phụ liệu khác   </t>
  </si>
  <si>
    <t xml:space="preserve">Chi nhân công sản xuất trục tiếp </t>
  </si>
  <si>
    <t>chi lương nhân viên quản lý (tính chất lương quản lý )</t>
  </si>
  <si>
    <t xml:space="preserve">Chi vận chuyển hàng bán </t>
  </si>
  <si>
    <t>Chi sửa chữa , công cụ ,dụng cụ , vật tư …</t>
  </si>
  <si>
    <t>Chi phí nhiên liệu (than,nước ,đá ,xăng , dầu , ga…)</t>
  </si>
  <si>
    <t xml:space="preserve">chi phí bằng tiền khác </t>
  </si>
  <si>
    <t>Chi phí bao bì , đóng gói …</t>
  </si>
  <si>
    <t xml:space="preserve">Chi ăn ca, hỗ trợ BH ,chi TC lương công nhân .. </t>
  </si>
  <si>
    <t xml:space="preserve">Chi phí điện </t>
  </si>
  <si>
    <t xml:space="preserve">Chi Phục Vụ Thu Mua </t>
  </si>
  <si>
    <t xml:space="preserve">Bột Cá </t>
  </si>
  <si>
    <t xml:space="preserve">Chi lương ,  tính chất lương bán hàng </t>
  </si>
  <si>
    <t>I</t>
  </si>
  <si>
    <t xml:space="preserve">từ ngày      đến ngày </t>
  </si>
  <si>
    <t>Hoa Hồng bán hàng</t>
  </si>
  <si>
    <t>II</t>
  </si>
  <si>
    <t xml:space="preserve">Chi phí Sản xuất trực tiếp </t>
  </si>
  <si>
    <t xml:space="preserve">thành tiền </t>
  </si>
  <si>
    <t xml:space="preserve">giá thành đơn vị </t>
  </si>
  <si>
    <t xml:space="preserve">ghi chú </t>
  </si>
  <si>
    <t xml:space="preserve">Nội Dung </t>
  </si>
  <si>
    <t>6.1 Trong đó : Than</t>
  </si>
  <si>
    <t>6.2                 : Nước</t>
  </si>
  <si>
    <t>6.3                 : Đá bảo quản</t>
  </si>
  <si>
    <t>Chi phí mua ngoài khác phục vụ quản lý(phân bổ 50%) .</t>
  </si>
  <si>
    <t>Chi lương ,  tính chất lương q lý (Phân bổ 50%)</t>
  </si>
  <si>
    <t>chi khấu hao phân bổ tài sản</t>
  </si>
  <si>
    <t>ID</t>
  </si>
  <si>
    <t>tài khoản</t>
  </si>
  <si>
    <t xml:space="preserve">báo cáo tính giá thành sản xuất bột cá </t>
  </si>
  <si>
    <t xml:space="preserve">định mức </t>
  </si>
  <si>
    <t>Số lượng SP</t>
  </si>
  <si>
    <t xml:space="preserve">cách làm báo cáo </t>
  </si>
  <si>
    <t xml:space="preserve">thực hiện theo ngày chứng từ </t>
  </si>
  <si>
    <t>thực hiện các chứng từ  Nhập / xuất /bán / chi phí   theo hoạt động của surumi    có :  C_Activity_ID=1000273</t>
  </si>
  <si>
    <t>số tiền phát sinh xuất sử dụng nội bộ   với sản phẩm có  M_PartType_ID=1000058</t>
  </si>
  <si>
    <t>số tiền phát sinh xuất sử dụng nội bộ   với sản phẩm có  M_PartType_ID=1000060</t>
  </si>
  <si>
    <t>số tiền phát sinh xuất sử dụng nội bộ   với sản phẩm có  M_PartType_ID=1000059</t>
  </si>
  <si>
    <t xml:space="preserve">cột định mức lấy tại bảng giá thành nhập vào </t>
  </si>
  <si>
    <t>số lượng xuất bán  sản phẩm có M_AttributeSet_ID=1000086</t>
  </si>
  <si>
    <t xml:space="preserve">thành tiền / số lượng SP bột cá bán </t>
  </si>
  <si>
    <t>dự thao</t>
  </si>
  <si>
    <t>số lượng xuất bán  sản phẩm có  M_Product_ID=1015086</t>
  </si>
  <si>
    <t>thành tiền bán của sản phẩm  có  M_Product_ID=1015086</t>
  </si>
  <si>
    <t xml:space="preserve">Giá thành  sx bột đầu xương </t>
  </si>
  <si>
    <t>Giá thành SX bột cá nguyên con</t>
  </si>
  <si>
    <t xml:space="preserve">CL bột cá đầu xương </t>
  </si>
  <si>
    <t xml:space="preserve">C lệch bột cá nguyên con </t>
  </si>
  <si>
    <t>(PS kho nhập SX với  M_AttributeSet_ID=1000086,  C_Activity_ID=1000272, C_Campaign_ID=1000060</t>
  </si>
  <si>
    <t>(PS kho nhập SX với  M_Product_ID=1015086,  C_Activity_ID=1000272, C_Campaign_ID=1000060</t>
  </si>
  <si>
    <t>PS kho nhập SX  với  sản phẩm : M_Product_ID=1015086, C_Activity_ID=1000272, C_Campaign_ID=1000060</t>
  </si>
  <si>
    <t>số lượng xuất bán  sản phẩm có  M_Product_ID=1015087</t>
  </si>
  <si>
    <t>thành tiền bán của sản phẩm  có  M_Product_ID=1015087</t>
  </si>
  <si>
    <t>thành tiền / số lượng  (tức là SL bột đầu đầu cá )</t>
  </si>
  <si>
    <t>(PSNơ TK 6221- PSCO TK 6221) C_Activity_ID=1000272</t>
  </si>
  <si>
    <t>(PSNơ TK 6213- PSCO TK 6213) C_Activity_ID=1000272,</t>
  </si>
  <si>
    <t>(PSNơ TK 6223- PSCO TK 6223) C_Activity_ID=1000272</t>
  </si>
  <si>
    <t>(PSNơ TK 6271- PSCO TK 6271) C_Activity_ID=1000272</t>
  </si>
  <si>
    <t>(PSNơ TK 6272- PSCO TK 6272) C_Activity_ID=1000272</t>
  </si>
  <si>
    <t>(PSNơ TK 6273- PSCO TK 6273) C_Activity_ID=1000272</t>
  </si>
  <si>
    <t>(PSNơ TK 6274- PSCO TK 6274) C_Activity_ID=1000272</t>
  </si>
  <si>
    <t>(PSNơ TK 6275- PSCO TK 6275) C_Activity_ID=1000272</t>
  </si>
  <si>
    <t>(PSNơ TK 6276- PSCO TK 6276) C_Activity_ID=1000272</t>
  </si>
  <si>
    <t>(PSNơ TK 6277- PSCO TK 6277) C_Activity_ID=1000272</t>
  </si>
  <si>
    <t>(PSNơ TK 6278- PSCO TK 6278) C_Activity_ID=1000272</t>
  </si>
  <si>
    <t>(PSNơ TK 6411- PSCO TK 6411) C_Activity_ID=1000272</t>
  </si>
  <si>
    <t>(PSNơ TK 6417- PSCO TK 6417) C_Activity_ID=1000272</t>
  </si>
  <si>
    <t>PS NO - PSCO TK  6418  C_Activity_ID=1000272</t>
  </si>
  <si>
    <t xml:space="preserve">(PSNơ TK 6421- PSCO TK 6421) /2   </t>
  </si>
  <si>
    <t xml:space="preserve">(PSNơ TK 6428-  PSCO TK 6428) +( (NO TK622-CO TK 622  ) + (NO TK 627-CO TK 627 ) có C_Activity_ID=1000271) /2 </t>
  </si>
  <si>
    <t>PS kho nhập SX  với  sản phẩm : M_Product_ID=1015087, C_Activity_ID=1000272, C_Campaign_ID=1000060</t>
  </si>
  <si>
    <t>Nguyên liệu đầu xương  SX : Bột cá  Đầu Xương</t>
  </si>
  <si>
    <t>Nguyên liệu cá  SX :  Bột cá nguyên con</t>
  </si>
  <si>
    <t>(thành tiền phiếu  xuất kho sử dụng nội bộ  với  (M_Product_Category_ID=1000492, hoặc M_Product_Category_ID=1000493) , C_Activity_ID=1000272.</t>
  </si>
  <si>
    <t xml:space="preserve">thành tiền phiếu xuất kho sử dụng  sản phẩm có M_Product_ID=1015083 ,C_Activity_ID=1000272 </t>
  </si>
  <si>
    <t>thành tiền / số lượng  (tức là SL bột cá nguyên con)</t>
  </si>
  <si>
    <t xml:space="preserve">thành tiền / số lượng </t>
  </si>
  <si>
    <t>III</t>
  </si>
  <si>
    <t xml:space="preserve">Kết quả </t>
  </si>
  <si>
    <t>Chi phí sản xuất (chưa có NL cá)</t>
  </si>
  <si>
    <t>tổng thành tiền chi phí  II (trừ phần II 1.1 và 1.2)</t>
  </si>
  <si>
    <t xml:space="preserve">Bột cá đầu xương  bán  </t>
  </si>
  <si>
    <t>bằng tổng chi phí SX( III.1) +phần (II 1.1)</t>
  </si>
  <si>
    <t>bằng tổng chi phí SX( III.1) +phần (II 1.2)</t>
  </si>
  <si>
    <t>giá bán (I.3)- giá thành (III.2)</t>
  </si>
  <si>
    <t>giá ban bột đầu xương ( I.4)- giá z bột đầu xương  ( III.3)</t>
  </si>
  <si>
    <t xml:space="preserve">Bôt cá xuất bán </t>
  </si>
  <si>
    <t xml:space="preserve"> hsv_giathanh</t>
  </si>
  <si>
    <t>giá bán bình quân - giá mua bình quân</t>
  </si>
  <si>
    <t>số lượng nhập mua   sản phẩm có  M_Product_ID=1015087</t>
  </si>
  <si>
    <r>
      <t xml:space="preserve">Thành phẩm phẩm : </t>
    </r>
    <r>
      <rPr>
        <sz val="11"/>
        <color rgb="FFFF0000"/>
        <rFont val="Calibri"/>
        <family val="2"/>
        <scheme val="minor"/>
      </rPr>
      <t xml:space="preserve">bột cac mua ngoài </t>
    </r>
  </si>
  <si>
    <t>C Lệch giá bột cá mua  ngoài</t>
  </si>
  <si>
    <t>Thành phẩm bột cá nguyên con SX</t>
  </si>
  <si>
    <t>Thành phẩm  bột cá  Đầu Xương  SX</t>
  </si>
  <si>
    <t>ngày cập :</t>
  </si>
  <si>
    <t>sl bán</t>
  </si>
  <si>
    <t xml:space="preserve">đơn giá </t>
  </si>
  <si>
    <t xml:space="preserve">đánh giá kết quả  chuyến tàu </t>
  </si>
  <si>
    <t>Mã lô :</t>
  </si>
  <si>
    <t>NL loại 2</t>
  </si>
  <si>
    <t>NL loại 3</t>
  </si>
  <si>
    <t>xx</t>
  </si>
  <si>
    <t xml:space="preserve">Cá khác </t>
  </si>
  <si>
    <t xml:space="preserve">nguyên liệu </t>
  </si>
  <si>
    <t xml:space="preserve">thành phẩm </t>
  </si>
  <si>
    <t xml:space="preserve">Chi phí Dầu </t>
  </si>
  <si>
    <t xml:space="preserve">KQ thu mua </t>
  </si>
  <si>
    <t xml:space="preserve">CL Mua bán </t>
  </si>
  <si>
    <t xml:space="preserve">Chi phí Đá </t>
  </si>
  <si>
    <t>KQ lô (chua CP khác)</t>
  </si>
  <si>
    <t>STT</t>
  </si>
  <si>
    <t>Nội dung</t>
  </si>
  <si>
    <r>
      <rPr>
        <b/>
        <sz val="11"/>
        <color theme="1"/>
        <rFont val="Calibri"/>
        <family val="2"/>
        <scheme val="minor"/>
      </rPr>
      <t xml:space="preserve">xxx </t>
    </r>
    <r>
      <rPr>
        <sz val="11"/>
        <color theme="1"/>
        <rFont val="Calibri"/>
        <family val="2"/>
        <scheme val="minor"/>
      </rPr>
      <t>= SL mua ,  M_Product_ID=1016614,  M_AttributeValue_ID=1000440</t>
    </r>
  </si>
  <si>
    <t>xxx = SL mua ,  M_Product_ID=1016614,  M_AttributeValue_ID=1000442</t>
  </si>
  <si>
    <t>xxx = SL mua ,  M_Product_ID=1016614,  M_AttributeValue_ID=1000441</t>
  </si>
  <si>
    <t>xxx = thành tiền mua : M_Product_ID=1016614,  M_AttributeValue_ID=1000440</t>
  </si>
  <si>
    <r>
      <rPr>
        <b/>
        <sz val="11"/>
        <color theme="1"/>
        <rFont val="Calibri"/>
        <family val="2"/>
        <scheme val="minor"/>
      </rPr>
      <t xml:space="preserve">xxx </t>
    </r>
    <r>
      <rPr>
        <sz val="11"/>
        <color theme="1"/>
        <rFont val="Calibri"/>
        <family val="2"/>
        <scheme val="minor"/>
      </rPr>
      <t>= SL bán ,  M_Product_ID=1016614,  M_AttributeValue_ID=1000445</t>
    </r>
  </si>
  <si>
    <r>
      <rPr>
        <b/>
        <sz val="11"/>
        <color theme="1"/>
        <rFont val="Calibri"/>
        <family val="2"/>
        <scheme val="minor"/>
      </rPr>
      <t xml:space="preserve">xxx </t>
    </r>
    <r>
      <rPr>
        <sz val="11"/>
        <color theme="1"/>
        <rFont val="Calibri"/>
        <family val="2"/>
        <scheme val="minor"/>
      </rPr>
      <t>= SL bán ,  M_Product_ID=1016614,  M_AttributeValue_ID=1000446</t>
    </r>
  </si>
  <si>
    <r>
      <rPr>
        <b/>
        <sz val="11"/>
        <color theme="1"/>
        <rFont val="Calibri"/>
        <family val="2"/>
        <scheme val="minor"/>
      </rPr>
      <t xml:space="preserve">xxx </t>
    </r>
    <r>
      <rPr>
        <sz val="11"/>
        <color theme="1"/>
        <rFont val="Calibri"/>
        <family val="2"/>
        <scheme val="minor"/>
      </rPr>
      <t>= SL bán ,  M_Product_ID=1016614,  M_AttributeValue_ID=1000447</t>
    </r>
  </si>
  <si>
    <r>
      <rPr>
        <b/>
        <sz val="11"/>
        <color theme="1"/>
        <rFont val="Calibri"/>
        <family val="2"/>
        <scheme val="minor"/>
      </rPr>
      <t xml:space="preserve">xxx </t>
    </r>
    <r>
      <rPr>
        <sz val="11"/>
        <color theme="1"/>
        <rFont val="Calibri"/>
        <family val="2"/>
        <scheme val="minor"/>
      </rPr>
      <t>= SL bán ,  M_Product_ID=1016614,  M_AttributeValue_ID=1000448</t>
    </r>
  </si>
  <si>
    <t>xx=thành tiền /SL bán</t>
  </si>
  <si>
    <r>
      <rPr>
        <b/>
        <sz val="11"/>
        <color theme="1"/>
        <rFont val="Calibri"/>
        <family val="2"/>
        <scheme val="minor"/>
      </rPr>
      <t xml:space="preserve">xxx </t>
    </r>
    <r>
      <rPr>
        <sz val="11"/>
        <color theme="1"/>
        <rFont val="Calibri"/>
        <family val="2"/>
        <scheme val="minor"/>
      </rPr>
      <t>= Thành tiền bán ,  M_Product_ID=1016614,  M_AttributeValue_ID=1000449</t>
    </r>
  </si>
  <si>
    <r>
      <rPr>
        <b/>
        <sz val="11"/>
        <color theme="1"/>
        <rFont val="Calibri"/>
        <family val="2"/>
        <scheme val="minor"/>
      </rPr>
      <t xml:space="preserve">xxx </t>
    </r>
    <r>
      <rPr>
        <sz val="11"/>
        <color theme="1"/>
        <rFont val="Calibri"/>
        <family val="2"/>
        <scheme val="minor"/>
      </rPr>
      <t>= Thành tiền bán ,  M_Product_ID=1016614,  M_AttributeValue_ID=1000445</t>
    </r>
  </si>
  <si>
    <r>
      <rPr>
        <b/>
        <sz val="11"/>
        <color theme="1"/>
        <rFont val="Calibri"/>
        <family val="2"/>
        <scheme val="minor"/>
      </rPr>
      <t xml:space="preserve">xxx </t>
    </r>
    <r>
      <rPr>
        <sz val="11"/>
        <color theme="1"/>
        <rFont val="Calibri"/>
        <family val="2"/>
        <scheme val="minor"/>
      </rPr>
      <t>= Thành tiền bán ,  M_Product_ID=1016614,  M_AttributeValue_ID=1000446</t>
    </r>
  </si>
  <si>
    <r>
      <rPr>
        <b/>
        <sz val="11"/>
        <color theme="1"/>
        <rFont val="Calibri"/>
        <family val="2"/>
        <scheme val="minor"/>
      </rPr>
      <t xml:space="preserve">xxx </t>
    </r>
    <r>
      <rPr>
        <sz val="11"/>
        <color theme="1"/>
        <rFont val="Calibri"/>
        <family val="2"/>
        <scheme val="minor"/>
      </rPr>
      <t>= Thành tiền bán ,  M_Product_ID=1016614,  M_AttributeValue_ID=1000447</t>
    </r>
  </si>
  <si>
    <r>
      <rPr>
        <b/>
        <sz val="11"/>
        <color theme="1"/>
        <rFont val="Calibri"/>
        <family val="2"/>
        <scheme val="minor"/>
      </rPr>
      <t xml:space="preserve">xxx </t>
    </r>
    <r>
      <rPr>
        <sz val="11"/>
        <color theme="1"/>
        <rFont val="Calibri"/>
        <family val="2"/>
        <scheme val="minor"/>
      </rPr>
      <t>= Thành tiền bán ,  M_Product_ID=1016614,  M_AttributeValue_ID=1000448</t>
    </r>
  </si>
  <si>
    <t>xx=thành tiền mua/SL mua</t>
  </si>
  <si>
    <t>xx=thành tiền mua /SL mua</t>
  </si>
  <si>
    <t>xx=Thành tiền mua /SL mua</t>
  </si>
  <si>
    <t>xxx = 100 *SL bán / SL mua loại 1</t>
  </si>
  <si>
    <t>xxx = 100 *SL bán / SL mua loại 2</t>
  </si>
  <si>
    <t>xxx = 100 *SL bán / SL mua loại 3</t>
  </si>
  <si>
    <t>% TP/NL mua</t>
  </si>
  <si>
    <t>tổng tiền bán - tiền mua (loại 1,loại 2,loại 3 ) trên</t>
  </si>
  <si>
    <t>xxx = SL mua của lô  - (NL lao 1 +loại 2+ loại 3) trên</t>
  </si>
  <si>
    <t>TPxxx = SL bán của lô  - (TP loại 1 +TP loại 2+ TP loại 3) trên</t>
  </si>
  <si>
    <t xml:space="preserve">XXX=tiền bán - tiền mua </t>
  </si>
  <si>
    <t xml:space="preserve">XXX=Tổng tiền bán - Tiền mua </t>
  </si>
  <si>
    <t>XXX =Tiền dầu trong  mẫ lô sp</t>
  </si>
  <si>
    <t>XXX =Tiền đá trong  mẫ lô sp</t>
  </si>
  <si>
    <t>XXX = tiền bán - tiền mua - tiền dầu - tiền đá</t>
  </si>
  <si>
    <t>XXX=  tiền dầu /Tống só cá NL</t>
  </si>
  <si>
    <t>XXX=  tiền đá /Tống só cá NL</t>
  </si>
  <si>
    <t>mã lô sp trong bảng mã lô</t>
  </si>
  <si>
    <t>ngày bắt đầu của lô sản phâmt</t>
  </si>
  <si>
    <t xml:space="preserve">XXX= chênh lệch / tống cá nguyên liệu </t>
  </si>
  <si>
    <t>TP 200/250</t>
  </si>
  <si>
    <t>TP 140/200</t>
  </si>
  <si>
    <t>kết qua thu mua loại 2</t>
  </si>
  <si>
    <t>Kết Quả loại 3</t>
  </si>
  <si>
    <r>
      <rPr>
        <b/>
        <sz val="11"/>
        <color theme="1"/>
        <rFont val="Calibri"/>
        <family val="2"/>
        <scheme val="minor"/>
      </rPr>
      <t xml:space="preserve">xxx </t>
    </r>
    <r>
      <rPr>
        <sz val="11"/>
        <color theme="1"/>
        <rFont val="Calibri"/>
        <family val="2"/>
        <scheme val="minor"/>
      </rPr>
      <t xml:space="preserve">= SL bán ,  M_Product_ID=1016614,  M_AttributeValue_ID=1000449    </t>
    </r>
  </si>
  <si>
    <t>loại 140 DN (size nhỏ loại 2)</t>
  </si>
  <si>
    <t xml:space="preserve">TP 140 DN </t>
  </si>
  <si>
    <t xml:space="preserve">KQ thu mua cá đổng </t>
  </si>
  <si>
    <t xml:space="preserve">kq mua cá khác </t>
  </si>
  <si>
    <t>kq loai 1</t>
  </si>
  <si>
    <t xml:space="preserve">TP 250/300 </t>
  </si>
  <si>
    <t>Rót size (250/300)</t>
  </si>
  <si>
    <t>N.L Mua loại 1</t>
  </si>
  <si>
    <t xml:space="preserve">Cá Đổng </t>
  </si>
  <si>
    <t xml:space="preserve">T.Phẩm size 300 UP </t>
  </si>
  <si>
    <t>TP. NL loại 2 tăng size</t>
  </si>
  <si>
    <t>đơn giá bán size 300UP</t>
  </si>
  <si>
    <t>đơngiá size 250/300</t>
  </si>
  <si>
    <t xml:space="preserve">số lượng * đơn giá </t>
  </si>
  <si>
    <t>(T+hành tiền tp -t tièn NL )/ SL NL</t>
  </si>
  <si>
    <t xml:space="preserve">T.P rớt size NL loại 1 </t>
  </si>
  <si>
    <t>TP 300 UP (NL loại 2)</t>
  </si>
  <si>
    <t xml:space="preserve">" - "  = (-1) * (số lượng TP (ID3) - SL NL(ID2) ) ; Nếu (số lượng TP (ID3) - SL NL(ID2) ) &gt; 0 ,  ngược lại để bằng không </t>
  </si>
  <si>
    <t>"+" = (-1) * (số lượng T Phẩm  (ID3)- số lượng NL (ID2)) ; Nếu (số lượng TP (ID3) - SL NL  (ID2)) &lt;0  , ngược lại để bằng không )</t>
  </si>
  <si>
    <t>"-" =(số lượng T Phẩm  (ID3)- số lượng NL (ID2)) ; Nếu (số lượng TP (ID3) - SL NL  (ID2)) &lt;0  , ngược lại để bằng không )</t>
  </si>
  <si>
    <t>đơn giá bán size 250/300UP</t>
  </si>
  <si>
    <t>"+" =  (số lượng T Phẩm  (ID3)- số lượng NL (ID2)) ; Nếu (số lượng TP (ID3) - SL NL  (ID2)) &lt;0  , ngược lại để bằng không )</t>
  </si>
  <si>
    <t>đơn giá soze 140 DN</t>
  </si>
  <si>
    <t>(thành tiền bán -thành tiền mua )/Nl loại 2</t>
  </si>
  <si>
    <t xml:space="preserve">TP  loại 3 tăng size </t>
  </si>
  <si>
    <t xml:space="preserve">bằng = tổng nguyên liệu loại  2 (ID7) - tổng thành phẩm loại 2 (ID7+ID8+ID9+ID10+ID11+ID12)   , nếu hiệu  &lt; 0  , ngược lại bằng không  </t>
  </si>
  <si>
    <t xml:space="preserve">bằng = tổng nguyên liệu loại  2 (ID7) - tổng thành phẩm loại 2 (ID7+ID8+ID9+ID10+ID11+ID12)   , nếu hiệu &gt; lớn không , ngược lại bằng không  </t>
  </si>
  <si>
    <t>tăng size loại 3</t>
  </si>
  <si>
    <t xml:space="preserve">bằng =(-1)* tổng nguyên liệu loại  2 (ID7) - tổng thành phẩm loại 2 (ID7+ID8+ID9+ID10+ID11+ID12)   , nếu hiệu  &lt; 0  , ngược lại bằng không  </t>
  </si>
  <si>
    <t>nguyên loaiệu loại 2 rớt</t>
  </si>
  <si>
    <t xml:space="preserve">bằng = (-1)* tổng nguyên liệu loại  2 (ID7) - tổng thành phẩm loại 2 (ID7+ID8+ID9+ID10+ID11+ID12)   , nếu hiệu &gt; lớn không , ngược lại bằng không  </t>
  </si>
  <si>
    <t xml:space="preserve">tiền bán - tiền mua nguyên liệ </t>
  </si>
  <si>
    <t>(tiền bán - tiền mua )/ số nl loại 3</t>
  </si>
  <si>
    <t>thành tiền thành phẩm (ID3+ID4+ID5) - thành tiền nguyên liệu  (ID 2)</t>
  </si>
  <si>
    <t>SL * DG</t>
  </si>
  <si>
    <t>SL *DG</t>
  </si>
  <si>
    <t>thành tiền bán (D9 +…ID14 ) - thành tiền mua (ID13)</t>
  </si>
  <si>
    <t>đơn gá  140/200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</si>
</sst>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333333"/>
      <name val="Arial Unicode MS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wrapText="1"/>
    </xf>
    <xf numFmtId="0" fontId="3" fillId="2" borderId="0" xfId="0" applyFont="1" applyFill="1" applyAlignment="1">
      <alignment vertical="center"/>
    </xf>
    <xf numFmtId="0" fontId="0" fillId="2" borderId="1" xfId="0" applyFill="1" applyBorder="1"/>
    <xf numFmtId="0" fontId="0" fillId="2" borderId="0" xfId="0" applyFill="1"/>
    <xf numFmtId="0" fontId="0" fillId="2" borderId="2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wrapText="1"/>
    </xf>
    <xf numFmtId="0" fontId="0" fillId="2" borderId="1" xfId="0" quotePrefix="1" applyFill="1" applyBorder="1" applyAlignment="1">
      <alignment wrapText="1"/>
    </xf>
    <xf numFmtId="0" fontId="0" fillId="2" borderId="0" xfId="0" applyFill="1" applyBorder="1"/>
    <xf numFmtId="0" fontId="0" fillId="2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19" workbookViewId="0">
      <selection activeCell="A38" sqref="A38"/>
    </sheetView>
  </sheetViews>
  <sheetFormatPr defaultRowHeight="14.4" x14ac:dyDescent="0.3"/>
  <cols>
    <col min="5" max="5" width="52.77734375" customWidth="1"/>
    <col min="6" max="6" width="37.21875" customWidth="1"/>
    <col min="8" max="8" width="111.77734375" customWidth="1"/>
    <col min="9" max="9" width="95" customWidth="1"/>
    <col min="10" max="10" width="44.6640625" customWidth="1"/>
  </cols>
  <sheetData>
    <row r="1" spans="1:11" ht="15" x14ac:dyDescent="0.3">
      <c r="E1" s="1" t="s">
        <v>31</v>
      </c>
      <c r="F1" s="6" t="s">
        <v>89</v>
      </c>
    </row>
    <row r="2" spans="1:11" x14ac:dyDescent="0.3">
      <c r="E2" t="s">
        <v>15</v>
      </c>
      <c r="G2" t="s">
        <v>12</v>
      </c>
    </row>
    <row r="4" spans="1:11" x14ac:dyDescent="0.3">
      <c r="A4" t="s">
        <v>29</v>
      </c>
      <c r="B4" t="s">
        <v>30</v>
      </c>
      <c r="C4" s="2"/>
      <c r="D4" s="2"/>
      <c r="E4" s="2" t="s">
        <v>22</v>
      </c>
      <c r="F4" s="2" t="s">
        <v>43</v>
      </c>
      <c r="G4" s="2" t="s">
        <v>32</v>
      </c>
      <c r="H4" s="2" t="s">
        <v>33</v>
      </c>
      <c r="I4" s="2" t="s">
        <v>19</v>
      </c>
      <c r="J4" s="2" t="s">
        <v>20</v>
      </c>
      <c r="K4" s="2" t="s">
        <v>21</v>
      </c>
    </row>
    <row r="5" spans="1:11" x14ac:dyDescent="0.3">
      <c r="A5">
        <v>1</v>
      </c>
      <c r="C5" s="2"/>
      <c r="D5" s="2" t="s">
        <v>14</v>
      </c>
      <c r="E5" s="2" t="s">
        <v>92</v>
      </c>
      <c r="F5" s="2"/>
      <c r="G5" s="2"/>
      <c r="H5" s="7" t="s">
        <v>91</v>
      </c>
      <c r="I5" s="7" t="s">
        <v>54</v>
      </c>
      <c r="J5" s="7" t="s">
        <v>78</v>
      </c>
      <c r="K5" s="2"/>
    </row>
    <row r="6" spans="1:11" ht="24" customHeight="1" x14ac:dyDescent="0.3">
      <c r="A6">
        <v>2</v>
      </c>
      <c r="C6" s="2"/>
      <c r="D6" s="2">
        <v>1</v>
      </c>
      <c r="E6" s="2" t="s">
        <v>94</v>
      </c>
      <c r="F6" s="2"/>
      <c r="G6" s="2"/>
      <c r="H6" s="5" t="s">
        <v>72</v>
      </c>
      <c r="I6" s="2"/>
      <c r="J6" s="2"/>
      <c r="K6" s="2"/>
    </row>
    <row r="7" spans="1:11" ht="18" customHeight="1" x14ac:dyDescent="0.3">
      <c r="A7">
        <v>3</v>
      </c>
      <c r="C7" s="2"/>
      <c r="D7" s="2">
        <v>2</v>
      </c>
      <c r="E7" s="2" t="s">
        <v>95</v>
      </c>
      <c r="F7" s="2"/>
      <c r="G7" s="2"/>
      <c r="H7" s="5" t="s">
        <v>52</v>
      </c>
      <c r="I7" s="2"/>
      <c r="J7" s="2"/>
      <c r="K7" s="2"/>
    </row>
    <row r="8" spans="1:11" ht="17.399999999999999" customHeight="1" x14ac:dyDescent="0.3">
      <c r="A8">
        <v>4</v>
      </c>
      <c r="C8" s="2"/>
      <c r="D8" s="2">
        <v>3</v>
      </c>
      <c r="E8" s="2" t="s">
        <v>88</v>
      </c>
      <c r="F8" s="2"/>
      <c r="G8" s="2"/>
      <c r="H8" s="2" t="s">
        <v>53</v>
      </c>
      <c r="I8" s="2" t="s">
        <v>54</v>
      </c>
      <c r="J8" s="2" t="s">
        <v>78</v>
      </c>
      <c r="K8" s="2"/>
    </row>
    <row r="9" spans="1:11" x14ac:dyDescent="0.3">
      <c r="A9">
        <v>5</v>
      </c>
      <c r="C9" s="2"/>
      <c r="D9" s="2">
        <v>4</v>
      </c>
      <c r="E9" s="2" t="s">
        <v>83</v>
      </c>
      <c r="F9" s="2"/>
      <c r="G9" s="2"/>
      <c r="H9" s="2" t="s">
        <v>44</v>
      </c>
      <c r="I9" s="2" t="s">
        <v>45</v>
      </c>
      <c r="J9" s="2" t="s">
        <v>78</v>
      </c>
      <c r="K9" s="2"/>
    </row>
    <row r="10" spans="1:11" x14ac:dyDescent="0.3">
      <c r="A10">
        <v>6</v>
      </c>
      <c r="C10" s="2"/>
      <c r="D10" s="2" t="s">
        <v>17</v>
      </c>
      <c r="E10" s="2" t="s">
        <v>18</v>
      </c>
      <c r="F10" s="2"/>
      <c r="G10" s="2"/>
      <c r="H10" s="2"/>
      <c r="I10" s="2"/>
      <c r="J10" s="2"/>
      <c r="K10" s="2"/>
    </row>
    <row r="11" spans="1:11" ht="33.6" customHeight="1" x14ac:dyDescent="0.3">
      <c r="A11">
        <v>7</v>
      </c>
      <c r="B11">
        <v>6211</v>
      </c>
      <c r="C11" s="2"/>
      <c r="D11" s="2">
        <v>1.1000000000000001</v>
      </c>
      <c r="E11" s="2" t="s">
        <v>74</v>
      </c>
      <c r="F11" s="2"/>
      <c r="G11" s="2">
        <v>24307</v>
      </c>
      <c r="H11" s="5" t="s">
        <v>72</v>
      </c>
      <c r="I11" s="5" t="s">
        <v>75</v>
      </c>
      <c r="J11" s="2" t="s">
        <v>77</v>
      </c>
      <c r="K11" s="2"/>
    </row>
    <row r="12" spans="1:11" ht="18.600000000000001" customHeight="1" x14ac:dyDescent="0.3">
      <c r="A12">
        <v>8</v>
      </c>
      <c r="C12" s="2"/>
      <c r="D12" s="2">
        <v>1.2</v>
      </c>
      <c r="E12" s="2" t="s">
        <v>73</v>
      </c>
      <c r="F12" s="2"/>
      <c r="G12" s="2"/>
      <c r="H12" s="5" t="s">
        <v>51</v>
      </c>
      <c r="I12" s="2" t="s">
        <v>76</v>
      </c>
      <c r="J12" s="2" t="s">
        <v>55</v>
      </c>
      <c r="K12" s="2"/>
    </row>
    <row r="13" spans="1:11" ht="21" customHeight="1" x14ac:dyDescent="0.3">
      <c r="A13">
        <v>9</v>
      </c>
      <c r="B13">
        <v>6213</v>
      </c>
      <c r="C13" s="2"/>
      <c r="D13" s="2">
        <v>2</v>
      </c>
      <c r="E13" s="2" t="s">
        <v>1</v>
      </c>
      <c r="F13" s="2"/>
      <c r="G13" s="2"/>
      <c r="H13" s="5" t="s">
        <v>50</v>
      </c>
      <c r="I13" s="2" t="s">
        <v>57</v>
      </c>
      <c r="J13" s="2" t="s">
        <v>78</v>
      </c>
      <c r="K13" s="2"/>
    </row>
    <row r="14" spans="1:11" ht="22.2" customHeight="1" x14ac:dyDescent="0.3">
      <c r="A14">
        <v>10</v>
      </c>
      <c r="B14">
        <v>6221</v>
      </c>
      <c r="C14" s="2"/>
      <c r="D14" s="2">
        <v>3</v>
      </c>
      <c r="E14" s="2" t="s">
        <v>2</v>
      </c>
      <c r="F14" s="2" t="s">
        <v>0</v>
      </c>
      <c r="G14" s="2">
        <v>692</v>
      </c>
      <c r="H14" s="5" t="s">
        <v>50</v>
      </c>
      <c r="I14" s="2" t="s">
        <v>56</v>
      </c>
      <c r="J14" s="2" t="s">
        <v>78</v>
      </c>
      <c r="K14" s="2"/>
    </row>
    <row r="15" spans="1:11" ht="20.399999999999999" customHeight="1" x14ac:dyDescent="0.3">
      <c r="A15">
        <v>11</v>
      </c>
      <c r="B15">
        <v>6223</v>
      </c>
      <c r="C15" s="2"/>
      <c r="D15" s="2">
        <v>4</v>
      </c>
      <c r="E15" s="2" t="s">
        <v>9</v>
      </c>
      <c r="F15" s="2" t="s">
        <v>0</v>
      </c>
      <c r="G15" s="2">
        <v>68</v>
      </c>
      <c r="H15" s="5" t="s">
        <v>50</v>
      </c>
      <c r="I15" s="2" t="s">
        <v>58</v>
      </c>
      <c r="J15" s="2" t="s">
        <v>78</v>
      </c>
      <c r="K15" s="2"/>
    </row>
    <row r="16" spans="1:11" ht="20.399999999999999" customHeight="1" x14ac:dyDescent="0.3">
      <c r="A16">
        <v>12</v>
      </c>
      <c r="B16">
        <v>6271</v>
      </c>
      <c r="C16" s="2"/>
      <c r="D16" s="2">
        <v>5</v>
      </c>
      <c r="E16" s="2" t="s">
        <v>3</v>
      </c>
      <c r="F16" s="2"/>
      <c r="G16" s="2">
        <v>150</v>
      </c>
      <c r="H16" s="5" t="s">
        <v>50</v>
      </c>
      <c r="I16" s="2" t="s">
        <v>59</v>
      </c>
      <c r="J16" s="2" t="s">
        <v>78</v>
      </c>
      <c r="K16" s="2"/>
    </row>
    <row r="17" spans="1:11" ht="19.8" customHeight="1" x14ac:dyDescent="0.3">
      <c r="A17">
        <v>13</v>
      </c>
      <c r="B17">
        <v>6272</v>
      </c>
      <c r="C17" s="2"/>
      <c r="D17" s="2">
        <v>6</v>
      </c>
      <c r="E17" s="2" t="s">
        <v>6</v>
      </c>
      <c r="F17" s="2"/>
      <c r="G17" s="2">
        <v>1879</v>
      </c>
      <c r="H17" s="5" t="s">
        <v>50</v>
      </c>
      <c r="I17" s="2" t="s">
        <v>60</v>
      </c>
      <c r="J17" s="2" t="s">
        <v>78</v>
      </c>
      <c r="K17" s="2"/>
    </row>
    <row r="18" spans="1:11" ht="18.600000000000001" customHeight="1" x14ac:dyDescent="0.3">
      <c r="A18">
        <v>14</v>
      </c>
      <c r="C18" s="2"/>
      <c r="D18" s="2"/>
      <c r="E18" s="2" t="s">
        <v>23</v>
      </c>
      <c r="F18" s="2"/>
      <c r="G18" s="2">
        <v>1778</v>
      </c>
      <c r="H18" s="5" t="s">
        <v>50</v>
      </c>
      <c r="I18" s="2" t="s">
        <v>37</v>
      </c>
      <c r="J18" s="2" t="s">
        <v>78</v>
      </c>
      <c r="K18" s="2"/>
    </row>
    <row r="19" spans="1:11" ht="19.8" customHeight="1" x14ac:dyDescent="0.3">
      <c r="A19">
        <v>15</v>
      </c>
      <c r="C19" s="2"/>
      <c r="D19" s="2"/>
      <c r="E19" s="2" t="s">
        <v>24</v>
      </c>
      <c r="F19" s="2"/>
      <c r="G19" s="2">
        <v>57</v>
      </c>
      <c r="H19" s="5" t="s">
        <v>50</v>
      </c>
      <c r="I19" s="2" t="s">
        <v>38</v>
      </c>
      <c r="J19" s="2" t="s">
        <v>78</v>
      </c>
      <c r="K19" s="2"/>
    </row>
    <row r="20" spans="1:11" ht="24" customHeight="1" x14ac:dyDescent="0.3">
      <c r="A20">
        <v>16</v>
      </c>
      <c r="C20" s="2"/>
      <c r="D20" s="2"/>
      <c r="E20" s="2" t="s">
        <v>25</v>
      </c>
      <c r="F20" s="2"/>
      <c r="G20" s="2"/>
      <c r="H20" s="5" t="s">
        <v>50</v>
      </c>
      <c r="I20" s="2" t="s">
        <v>39</v>
      </c>
      <c r="J20" s="2" t="s">
        <v>78</v>
      </c>
      <c r="K20" s="2"/>
    </row>
    <row r="21" spans="1:11" ht="16.2" customHeight="1" x14ac:dyDescent="0.3">
      <c r="A21">
        <v>17</v>
      </c>
      <c r="B21">
        <v>6273</v>
      </c>
      <c r="C21" s="2"/>
      <c r="D21" s="2">
        <v>7</v>
      </c>
      <c r="E21" s="2" t="s">
        <v>5</v>
      </c>
      <c r="F21" s="2"/>
      <c r="G21" s="2">
        <v>327</v>
      </c>
      <c r="H21" s="5" t="s">
        <v>50</v>
      </c>
      <c r="I21" s="2" t="s">
        <v>61</v>
      </c>
      <c r="J21" s="2" t="s">
        <v>78</v>
      </c>
      <c r="K21" s="2"/>
    </row>
    <row r="22" spans="1:11" ht="23.4" customHeight="1" x14ac:dyDescent="0.3">
      <c r="A22">
        <v>18</v>
      </c>
      <c r="B22">
        <v>6274</v>
      </c>
      <c r="C22" s="2"/>
      <c r="D22" s="2">
        <v>8</v>
      </c>
      <c r="E22" s="2" t="s">
        <v>28</v>
      </c>
      <c r="F22" s="2"/>
      <c r="G22" s="2"/>
      <c r="H22" s="5" t="s">
        <v>50</v>
      </c>
      <c r="I22" s="2" t="s">
        <v>62</v>
      </c>
      <c r="J22" s="2" t="s">
        <v>78</v>
      </c>
      <c r="K22" s="2"/>
    </row>
    <row r="23" spans="1:11" ht="21.6" customHeight="1" x14ac:dyDescent="0.3">
      <c r="A23">
        <v>19</v>
      </c>
      <c r="B23">
        <v>6275</v>
      </c>
      <c r="C23" s="2"/>
      <c r="D23" s="2">
        <v>9</v>
      </c>
      <c r="E23" s="2" t="s">
        <v>11</v>
      </c>
      <c r="F23" s="2"/>
      <c r="G23" s="2"/>
      <c r="H23" s="5" t="s">
        <v>50</v>
      </c>
      <c r="I23" s="2" t="s">
        <v>63</v>
      </c>
      <c r="J23" s="2" t="s">
        <v>78</v>
      </c>
      <c r="K23" s="2"/>
    </row>
    <row r="24" spans="1:11" ht="26.4" customHeight="1" x14ac:dyDescent="0.3">
      <c r="A24">
        <v>20</v>
      </c>
      <c r="B24">
        <v>6276</v>
      </c>
      <c r="C24" s="2"/>
      <c r="D24" s="2">
        <v>10</v>
      </c>
      <c r="E24" s="2" t="s">
        <v>8</v>
      </c>
      <c r="F24" s="2"/>
      <c r="G24" s="2">
        <v>108</v>
      </c>
      <c r="H24" s="5" t="s">
        <v>50</v>
      </c>
      <c r="I24" s="2" t="s">
        <v>64</v>
      </c>
      <c r="J24" s="2" t="s">
        <v>78</v>
      </c>
      <c r="K24" s="2"/>
    </row>
    <row r="25" spans="1:11" ht="20.399999999999999" customHeight="1" x14ac:dyDescent="0.3">
      <c r="A25">
        <v>21</v>
      </c>
      <c r="B25">
        <v>6277</v>
      </c>
      <c r="C25" s="2"/>
      <c r="D25" s="2">
        <v>11</v>
      </c>
      <c r="E25" s="2" t="s">
        <v>10</v>
      </c>
      <c r="F25" s="2"/>
      <c r="G25" s="2">
        <v>181</v>
      </c>
      <c r="H25" s="5" t="s">
        <v>50</v>
      </c>
      <c r="I25" s="2" t="s">
        <v>65</v>
      </c>
      <c r="J25" s="2" t="s">
        <v>78</v>
      </c>
      <c r="K25" s="2"/>
    </row>
    <row r="26" spans="1:11" ht="19.2" customHeight="1" x14ac:dyDescent="0.3">
      <c r="A26">
        <v>22</v>
      </c>
      <c r="B26">
        <v>6278</v>
      </c>
      <c r="C26" s="2"/>
      <c r="D26" s="2">
        <v>12</v>
      </c>
      <c r="E26" s="2" t="s">
        <v>7</v>
      </c>
      <c r="F26" s="2"/>
      <c r="G26" s="2">
        <v>71</v>
      </c>
      <c r="H26" s="5" t="s">
        <v>50</v>
      </c>
      <c r="I26" s="2" t="s">
        <v>66</v>
      </c>
      <c r="J26" s="2" t="s">
        <v>78</v>
      </c>
      <c r="K26" s="2"/>
    </row>
    <row r="27" spans="1:11" ht="19.8" customHeight="1" x14ac:dyDescent="0.3">
      <c r="A27">
        <v>23</v>
      </c>
      <c r="B27">
        <v>6411</v>
      </c>
      <c r="C27" s="2"/>
      <c r="D27" s="2">
        <v>13</v>
      </c>
      <c r="E27" s="2" t="s">
        <v>13</v>
      </c>
      <c r="F27" s="2"/>
      <c r="G27" s="2">
        <v>150</v>
      </c>
      <c r="H27" s="2" t="s">
        <v>41</v>
      </c>
      <c r="I27" s="2" t="s">
        <v>67</v>
      </c>
      <c r="J27" s="2" t="s">
        <v>42</v>
      </c>
      <c r="K27" s="2"/>
    </row>
    <row r="28" spans="1:11" ht="20.399999999999999" customHeight="1" x14ac:dyDescent="0.3">
      <c r="A28">
        <v>24</v>
      </c>
      <c r="B28">
        <v>6417</v>
      </c>
      <c r="C28" s="2"/>
      <c r="D28" s="2">
        <v>14</v>
      </c>
      <c r="E28" s="2" t="s">
        <v>4</v>
      </c>
      <c r="F28" s="2"/>
      <c r="G28" s="2">
        <v>459</v>
      </c>
      <c r="H28" s="2" t="s">
        <v>41</v>
      </c>
      <c r="I28" s="2" t="s">
        <v>68</v>
      </c>
      <c r="J28" s="2" t="s">
        <v>42</v>
      </c>
      <c r="K28" s="2"/>
    </row>
    <row r="29" spans="1:11" x14ac:dyDescent="0.3">
      <c r="A29">
        <v>25</v>
      </c>
      <c r="B29">
        <v>6418</v>
      </c>
      <c r="C29" s="2"/>
      <c r="D29" s="2">
        <v>15</v>
      </c>
      <c r="E29" s="2" t="s">
        <v>16</v>
      </c>
      <c r="F29" s="2"/>
      <c r="G29" s="2"/>
      <c r="H29" s="2" t="s">
        <v>41</v>
      </c>
      <c r="I29" s="2" t="s">
        <v>69</v>
      </c>
      <c r="J29" s="2" t="s">
        <v>42</v>
      </c>
      <c r="K29" s="2"/>
    </row>
    <row r="30" spans="1:11" x14ac:dyDescent="0.3">
      <c r="A30">
        <v>26</v>
      </c>
      <c r="B30">
        <v>6421</v>
      </c>
      <c r="C30" s="2"/>
      <c r="D30" s="2">
        <v>16</v>
      </c>
      <c r="E30" s="2" t="s">
        <v>27</v>
      </c>
      <c r="F30" s="2"/>
      <c r="G30" s="2"/>
      <c r="H30" s="2" t="s">
        <v>41</v>
      </c>
      <c r="I30" s="2" t="s">
        <v>70</v>
      </c>
      <c r="J30" s="2" t="s">
        <v>42</v>
      </c>
      <c r="K30" s="2"/>
    </row>
    <row r="31" spans="1:11" x14ac:dyDescent="0.3">
      <c r="A31">
        <v>27</v>
      </c>
      <c r="B31">
        <v>6428</v>
      </c>
      <c r="C31" s="2"/>
      <c r="D31" s="2">
        <v>17</v>
      </c>
      <c r="E31" s="2" t="s">
        <v>26</v>
      </c>
      <c r="F31" s="2"/>
      <c r="G31" s="2">
        <v>783</v>
      </c>
      <c r="H31" s="2" t="s">
        <v>41</v>
      </c>
      <c r="I31" s="2" t="s">
        <v>71</v>
      </c>
      <c r="J31" s="2" t="s">
        <v>42</v>
      </c>
      <c r="K31" s="2"/>
    </row>
    <row r="32" spans="1:11" x14ac:dyDescent="0.3">
      <c r="A32">
        <v>28</v>
      </c>
      <c r="C32" s="2"/>
      <c r="D32" s="2" t="s">
        <v>79</v>
      </c>
      <c r="E32" s="2" t="s">
        <v>80</v>
      </c>
      <c r="F32" s="2"/>
      <c r="G32" s="2">
        <f>SUM(G11:G31)-G18-G19-G20</f>
        <v>29175</v>
      </c>
      <c r="H32" s="2"/>
      <c r="I32" s="2" t="s">
        <v>0</v>
      </c>
      <c r="J32" s="2"/>
      <c r="K32" s="2"/>
    </row>
    <row r="33" spans="1:11" x14ac:dyDescent="0.3">
      <c r="A33">
        <v>29</v>
      </c>
      <c r="C33" s="2"/>
      <c r="D33" s="2">
        <v>1</v>
      </c>
      <c r="E33" s="2" t="s">
        <v>81</v>
      </c>
      <c r="F33" s="2"/>
      <c r="G33" s="2"/>
      <c r="H33" s="2"/>
      <c r="I33" s="2"/>
      <c r="J33" s="2" t="s">
        <v>82</v>
      </c>
      <c r="K33" s="2"/>
    </row>
    <row r="34" spans="1:11" x14ac:dyDescent="0.3">
      <c r="A34">
        <v>30</v>
      </c>
      <c r="C34" s="2"/>
      <c r="D34" s="2">
        <v>2</v>
      </c>
      <c r="E34" s="2" t="s">
        <v>47</v>
      </c>
      <c r="F34" s="2"/>
      <c r="G34" s="2"/>
      <c r="H34" s="2"/>
      <c r="I34" s="2"/>
      <c r="J34" s="2" t="s">
        <v>84</v>
      </c>
      <c r="K34" s="2"/>
    </row>
    <row r="35" spans="1:11" x14ac:dyDescent="0.3">
      <c r="A35">
        <v>31</v>
      </c>
      <c r="C35" s="2"/>
      <c r="D35" s="2">
        <v>3</v>
      </c>
      <c r="E35" s="2" t="s">
        <v>46</v>
      </c>
      <c r="F35" s="2"/>
      <c r="G35" s="2"/>
      <c r="H35" s="2"/>
      <c r="I35" s="2"/>
      <c r="J35" s="2" t="s">
        <v>85</v>
      </c>
      <c r="K35" s="2"/>
    </row>
    <row r="36" spans="1:11" x14ac:dyDescent="0.3">
      <c r="A36">
        <v>32</v>
      </c>
      <c r="C36" s="2"/>
      <c r="D36" s="2">
        <v>4</v>
      </c>
      <c r="E36" s="2" t="s">
        <v>49</v>
      </c>
      <c r="F36" s="2"/>
      <c r="G36" s="2"/>
      <c r="H36" s="2"/>
      <c r="I36" s="2"/>
      <c r="J36" s="2" t="s">
        <v>86</v>
      </c>
      <c r="K36" s="2"/>
    </row>
    <row r="37" spans="1:11" x14ac:dyDescent="0.3">
      <c r="A37">
        <v>33</v>
      </c>
      <c r="C37" s="2"/>
      <c r="D37" s="2">
        <v>5</v>
      </c>
      <c r="E37" s="2" t="s">
        <v>48</v>
      </c>
      <c r="F37" s="2"/>
      <c r="G37" s="2"/>
      <c r="H37" s="2"/>
      <c r="I37" s="2"/>
      <c r="J37" s="2" t="s">
        <v>87</v>
      </c>
      <c r="K37" s="2"/>
    </row>
    <row r="38" spans="1:11" s="8" customFormat="1" x14ac:dyDescent="0.3">
      <c r="A38" s="8">
        <v>34</v>
      </c>
      <c r="D38" s="9">
        <v>6</v>
      </c>
      <c r="E38" s="9" t="s">
        <v>93</v>
      </c>
      <c r="J38" s="9" t="s">
        <v>90</v>
      </c>
    </row>
    <row r="39" spans="1:11" x14ac:dyDescent="0.3">
      <c r="A39" t="s">
        <v>0</v>
      </c>
    </row>
    <row r="40" spans="1:11" x14ac:dyDescent="0.3">
      <c r="H40" t="s">
        <v>34</v>
      </c>
    </row>
    <row r="41" spans="1:11" x14ac:dyDescent="0.3">
      <c r="G41">
        <v>1</v>
      </c>
      <c r="H41" s="3" t="s">
        <v>35</v>
      </c>
    </row>
    <row r="42" spans="1:11" x14ac:dyDescent="0.3">
      <c r="G42">
        <v>2</v>
      </c>
      <c r="H42" s="4" t="s">
        <v>36</v>
      </c>
    </row>
    <row r="43" spans="1:11" x14ac:dyDescent="0.3">
      <c r="G43">
        <v>3</v>
      </c>
      <c r="H43" s="3" t="s"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8"/>
  <sheetViews>
    <sheetView tabSelected="1" topLeftCell="A20" workbookViewId="0">
      <selection activeCell="A27" sqref="A27"/>
    </sheetView>
  </sheetViews>
  <sheetFormatPr defaultRowHeight="14.4" x14ac:dyDescent="0.3"/>
  <cols>
    <col min="3" max="3" width="26.33203125" customWidth="1"/>
    <col min="4" max="4" width="50.77734375" customWidth="1"/>
    <col min="5" max="5" width="29.88671875" customWidth="1"/>
    <col min="6" max="6" width="46.88671875" customWidth="1"/>
    <col min="7" max="7" width="31.109375" customWidth="1"/>
  </cols>
  <sheetData>
    <row r="2" spans="1:7" x14ac:dyDescent="0.3">
      <c r="C2" t="s">
        <v>99</v>
      </c>
    </row>
    <row r="3" spans="1:7" x14ac:dyDescent="0.3">
      <c r="C3" t="s">
        <v>100</v>
      </c>
      <c r="D3" t="s">
        <v>145</v>
      </c>
    </row>
    <row r="4" spans="1:7" x14ac:dyDescent="0.3">
      <c r="C4" t="s">
        <v>96</v>
      </c>
      <c r="D4" t="s">
        <v>146</v>
      </c>
    </row>
    <row r="7" spans="1:7" x14ac:dyDescent="0.3">
      <c r="B7" s="2" t="s">
        <v>112</v>
      </c>
      <c r="C7" s="2" t="s">
        <v>113</v>
      </c>
      <c r="D7" s="2" t="s">
        <v>97</v>
      </c>
      <c r="E7" s="2" t="s">
        <v>98</v>
      </c>
      <c r="F7" s="2" t="s">
        <v>19</v>
      </c>
      <c r="G7" s="2" t="s">
        <v>134</v>
      </c>
    </row>
    <row r="8" spans="1:7" x14ac:dyDescent="0.3">
      <c r="B8" s="10">
        <v>1</v>
      </c>
      <c r="C8" s="10">
        <v>2</v>
      </c>
      <c r="D8" s="10">
        <v>4</v>
      </c>
      <c r="E8" s="10">
        <v>5</v>
      </c>
      <c r="F8" s="10">
        <v>7</v>
      </c>
      <c r="G8" s="10">
        <v>8</v>
      </c>
    </row>
    <row r="9" spans="1:7" x14ac:dyDescent="0.3">
      <c r="A9">
        <v>1</v>
      </c>
      <c r="B9" s="2" t="s">
        <v>14</v>
      </c>
      <c r="C9" s="2" t="s">
        <v>161</v>
      </c>
      <c r="D9" s="2"/>
      <c r="E9" s="2"/>
      <c r="F9" s="2"/>
      <c r="G9" s="2"/>
    </row>
    <row r="10" spans="1:7" ht="28.8" x14ac:dyDescent="0.3">
      <c r="A10">
        <v>2</v>
      </c>
      <c r="B10" s="2">
        <v>1</v>
      </c>
      <c r="C10" s="2" t="s">
        <v>160</v>
      </c>
      <c r="D10" s="5" t="s">
        <v>114</v>
      </c>
      <c r="E10" s="2" t="s">
        <v>128</v>
      </c>
      <c r="F10" s="5" t="s">
        <v>117</v>
      </c>
      <c r="G10" s="2"/>
    </row>
    <row r="11" spans="1:7" ht="28.8" x14ac:dyDescent="0.3">
      <c r="A11">
        <v>3</v>
      </c>
      <c r="B11" s="2"/>
      <c r="C11" s="2" t="s">
        <v>162</v>
      </c>
      <c r="D11" s="5" t="s">
        <v>152</v>
      </c>
      <c r="E11" s="2" t="s">
        <v>122</v>
      </c>
      <c r="F11" s="5" t="s">
        <v>123</v>
      </c>
      <c r="G11" s="2" t="s">
        <v>131</v>
      </c>
    </row>
    <row r="12" spans="1:7" s="8" customFormat="1" ht="28.8" x14ac:dyDescent="0.3">
      <c r="A12" s="8">
        <v>4</v>
      </c>
      <c r="B12" s="7"/>
      <c r="C12" s="7" t="s">
        <v>163</v>
      </c>
      <c r="D12" s="11" t="s">
        <v>170</v>
      </c>
      <c r="E12" s="7" t="s">
        <v>164</v>
      </c>
      <c r="F12" s="11" t="s">
        <v>166</v>
      </c>
      <c r="G12" s="7"/>
    </row>
    <row r="13" spans="1:7" s="8" customFormat="1" ht="43.2" x14ac:dyDescent="0.3">
      <c r="A13" s="8">
        <v>5</v>
      </c>
      <c r="B13" s="7"/>
      <c r="C13" s="7" t="s">
        <v>159</v>
      </c>
      <c r="D13" s="12" t="s">
        <v>171</v>
      </c>
      <c r="E13" s="7" t="s">
        <v>165</v>
      </c>
      <c r="F13" s="11" t="s">
        <v>166</v>
      </c>
      <c r="G13" s="7"/>
    </row>
    <row r="14" spans="1:7" ht="28.8" x14ac:dyDescent="0.3">
      <c r="A14">
        <v>6</v>
      </c>
      <c r="B14" s="2"/>
      <c r="C14" s="2" t="s">
        <v>157</v>
      </c>
      <c r="D14" s="5">
        <v>0</v>
      </c>
      <c r="E14" s="2" t="s">
        <v>167</v>
      </c>
      <c r="F14" s="5" t="s">
        <v>186</v>
      </c>
      <c r="G14" s="2"/>
    </row>
    <row r="15" spans="1:7" ht="28.8" x14ac:dyDescent="0.3">
      <c r="A15">
        <v>7</v>
      </c>
      <c r="B15" s="2">
        <v>3</v>
      </c>
      <c r="C15" s="2" t="s">
        <v>101</v>
      </c>
      <c r="D15" s="5" t="s">
        <v>116</v>
      </c>
      <c r="E15" s="2" t="s">
        <v>129</v>
      </c>
      <c r="F15" s="5" t="s">
        <v>117</v>
      </c>
      <c r="G15" s="2"/>
    </row>
    <row r="16" spans="1:7" s="8" customFormat="1" ht="28.8" x14ac:dyDescent="0.3">
      <c r="A16" s="8">
        <v>9</v>
      </c>
      <c r="B16" s="7"/>
      <c r="C16" s="7" t="s">
        <v>168</v>
      </c>
      <c r="D16" s="12" t="s">
        <v>172</v>
      </c>
      <c r="E16" s="7" t="s">
        <v>173</v>
      </c>
      <c r="F16" s="11" t="s">
        <v>187</v>
      </c>
      <c r="G16" s="7"/>
    </row>
    <row r="17" spans="1:7" s="8" customFormat="1" ht="28.8" x14ac:dyDescent="0.3">
      <c r="A17" s="8">
        <v>8</v>
      </c>
      <c r="B17" s="7"/>
      <c r="C17" s="7" t="s">
        <v>169</v>
      </c>
      <c r="D17" s="12" t="s">
        <v>174</v>
      </c>
      <c r="E17" s="7" t="s">
        <v>164</v>
      </c>
      <c r="F17" s="11" t="s">
        <v>187</v>
      </c>
      <c r="G17" s="7"/>
    </row>
    <row r="18" spans="1:7" ht="28.8" x14ac:dyDescent="0.3">
      <c r="A18" s="8">
        <v>10</v>
      </c>
      <c r="B18" s="2"/>
      <c r="C18" s="2" t="s">
        <v>158</v>
      </c>
      <c r="D18" s="5" t="s">
        <v>120</v>
      </c>
      <c r="E18" s="2" t="s">
        <v>122</v>
      </c>
      <c r="F18" s="5" t="s">
        <v>126</v>
      </c>
      <c r="G18" s="2" t="s">
        <v>132</v>
      </c>
    </row>
    <row r="19" spans="1:7" ht="28.8" x14ac:dyDescent="0.3">
      <c r="A19" s="8">
        <v>11</v>
      </c>
      <c r="B19" s="2"/>
      <c r="C19" s="2" t="s">
        <v>148</v>
      </c>
      <c r="D19" s="5" t="s">
        <v>119</v>
      </c>
      <c r="E19" s="2" t="s">
        <v>122</v>
      </c>
      <c r="F19" s="5" t="s">
        <v>125</v>
      </c>
      <c r="G19" s="2" t="s">
        <v>132</v>
      </c>
    </row>
    <row r="20" spans="1:7" ht="28.8" x14ac:dyDescent="0.3">
      <c r="A20" s="8">
        <v>12</v>
      </c>
      <c r="B20" s="2"/>
      <c r="C20" s="2" t="s">
        <v>149</v>
      </c>
      <c r="D20" s="5" t="s">
        <v>118</v>
      </c>
      <c r="E20" s="2" t="s">
        <v>122</v>
      </c>
      <c r="F20" s="5" t="s">
        <v>124</v>
      </c>
      <c r="G20" s="2" t="s">
        <v>132</v>
      </c>
    </row>
    <row r="21" spans="1:7" s="8" customFormat="1" ht="43.2" x14ac:dyDescent="0.3">
      <c r="A21" s="8">
        <v>13</v>
      </c>
      <c r="B21" s="13"/>
      <c r="C21" s="9" t="s">
        <v>177</v>
      </c>
      <c r="D21" s="14" t="s">
        <v>178</v>
      </c>
      <c r="E21" s="9" t="s">
        <v>190</v>
      </c>
      <c r="F21" s="14" t="s">
        <v>188</v>
      </c>
      <c r="G21" s="13"/>
    </row>
    <row r="22" spans="1:7" s="8" customFormat="1" ht="43.2" x14ac:dyDescent="0.3">
      <c r="A22" s="8">
        <v>14</v>
      </c>
      <c r="B22" s="13"/>
      <c r="C22" s="9" t="s">
        <v>153</v>
      </c>
      <c r="D22" s="14" t="s">
        <v>179</v>
      </c>
      <c r="E22" s="9" t="s">
        <v>175</v>
      </c>
      <c r="F22" s="14" t="s">
        <v>188</v>
      </c>
      <c r="G22" s="13"/>
    </row>
    <row r="23" spans="1:7" x14ac:dyDescent="0.3">
      <c r="A23" s="13">
        <v>15</v>
      </c>
      <c r="B23" s="2"/>
      <c r="C23" s="2" t="s">
        <v>150</v>
      </c>
      <c r="D23" s="5"/>
      <c r="E23" s="2" t="s">
        <v>176</v>
      </c>
      <c r="F23" s="5" t="s">
        <v>189</v>
      </c>
      <c r="G23" s="2"/>
    </row>
    <row r="24" spans="1:7" ht="28.8" x14ac:dyDescent="0.3">
      <c r="B24" s="2">
        <v>2</v>
      </c>
      <c r="C24" s="2" t="s">
        <v>102</v>
      </c>
      <c r="D24" s="5" t="s">
        <v>115</v>
      </c>
      <c r="E24" s="2" t="s">
        <v>130</v>
      </c>
      <c r="F24" s="5" t="s">
        <v>117</v>
      </c>
      <c r="G24" s="2"/>
    </row>
    <row r="25" spans="1:7" ht="28.8" x14ac:dyDescent="0.3">
      <c r="B25" s="2"/>
      <c r="C25" s="2" t="s">
        <v>154</v>
      </c>
      <c r="D25" s="5" t="s">
        <v>121</v>
      </c>
      <c r="E25" s="2" t="s">
        <v>122</v>
      </c>
      <c r="F25" s="5" t="s">
        <v>127</v>
      </c>
      <c r="G25" s="2" t="s">
        <v>133</v>
      </c>
    </row>
    <row r="26" spans="1:7" ht="43.2" x14ac:dyDescent="0.3">
      <c r="B26" s="2"/>
      <c r="C26" s="2" t="s">
        <v>180</v>
      </c>
      <c r="D26" s="14" t="s">
        <v>181</v>
      </c>
      <c r="E26" s="2"/>
      <c r="F26" s="5"/>
      <c r="G26" s="2"/>
    </row>
    <row r="27" spans="1:7" ht="43.2" x14ac:dyDescent="0.3">
      <c r="B27" s="2"/>
      <c r="C27" s="2" t="s">
        <v>182</v>
      </c>
      <c r="D27" s="14" t="s">
        <v>183</v>
      </c>
      <c r="E27" s="2"/>
      <c r="F27" s="5"/>
      <c r="G27" s="2"/>
    </row>
    <row r="28" spans="1:7" x14ac:dyDescent="0.3">
      <c r="B28" s="2"/>
      <c r="C28" s="2" t="s">
        <v>151</v>
      </c>
      <c r="D28" s="5"/>
      <c r="E28" s="2" t="s">
        <v>185</v>
      </c>
      <c r="F28" s="5" t="s">
        <v>184</v>
      </c>
      <c r="G28" s="2"/>
    </row>
    <row r="29" spans="1:7" x14ac:dyDescent="0.3">
      <c r="B29" s="2"/>
      <c r="C29" s="2" t="s">
        <v>155</v>
      </c>
      <c r="D29" s="5"/>
      <c r="E29" s="2"/>
      <c r="F29" s="5"/>
      <c r="G29" s="2"/>
    </row>
    <row r="30" spans="1:7" x14ac:dyDescent="0.3">
      <c r="B30" s="2" t="s">
        <v>17</v>
      </c>
      <c r="C30" s="2" t="s">
        <v>104</v>
      </c>
      <c r="D30" s="2" t="s">
        <v>0</v>
      </c>
      <c r="E30" s="2"/>
      <c r="F30" s="2"/>
      <c r="G30" s="2"/>
    </row>
    <row r="31" spans="1:7" x14ac:dyDescent="0.3">
      <c r="B31" s="2">
        <v>1</v>
      </c>
      <c r="C31" s="2" t="s">
        <v>105</v>
      </c>
      <c r="D31" s="5" t="s">
        <v>136</v>
      </c>
      <c r="E31" s="2"/>
      <c r="F31" s="2"/>
      <c r="G31" s="2"/>
    </row>
    <row r="32" spans="1:7" x14ac:dyDescent="0.3">
      <c r="B32" s="2">
        <v>2</v>
      </c>
      <c r="C32" s="2" t="s">
        <v>106</v>
      </c>
      <c r="D32" s="5" t="s">
        <v>137</v>
      </c>
      <c r="E32" s="2"/>
      <c r="F32" s="2" t="s">
        <v>135</v>
      </c>
      <c r="G32" s="2"/>
    </row>
    <row r="33" spans="2:7" x14ac:dyDescent="0.3">
      <c r="B33" s="2"/>
      <c r="C33" s="2" t="s">
        <v>156</v>
      </c>
      <c r="D33" s="2" t="s">
        <v>103</v>
      </c>
      <c r="E33" s="2"/>
      <c r="F33" s="2" t="s">
        <v>138</v>
      </c>
      <c r="G33" s="2" t="s">
        <v>133</v>
      </c>
    </row>
    <row r="34" spans="2:7" x14ac:dyDescent="0.3">
      <c r="B34" s="2" t="s">
        <v>79</v>
      </c>
      <c r="C34" s="2" t="s">
        <v>108</v>
      </c>
      <c r="D34" s="2"/>
      <c r="E34" s="2"/>
      <c r="F34" s="2"/>
      <c r="G34" s="2"/>
    </row>
    <row r="35" spans="2:7" x14ac:dyDescent="0.3">
      <c r="B35" s="2">
        <v>1</v>
      </c>
      <c r="C35" s="2" t="s">
        <v>109</v>
      </c>
      <c r="D35" s="2"/>
      <c r="E35" s="2"/>
      <c r="F35" s="2" t="s">
        <v>139</v>
      </c>
      <c r="G35" s="2" t="s">
        <v>147</v>
      </c>
    </row>
    <row r="36" spans="2:7" x14ac:dyDescent="0.3">
      <c r="B36" s="2">
        <v>2</v>
      </c>
      <c r="C36" s="2" t="s">
        <v>107</v>
      </c>
      <c r="D36" s="2"/>
      <c r="E36" s="2"/>
      <c r="F36" s="2" t="s">
        <v>140</v>
      </c>
      <c r="G36" s="2" t="s">
        <v>143</v>
      </c>
    </row>
    <row r="37" spans="2:7" x14ac:dyDescent="0.3">
      <c r="B37" s="2">
        <v>3</v>
      </c>
      <c r="C37" s="2" t="s">
        <v>110</v>
      </c>
      <c r="D37" s="2"/>
      <c r="E37" s="2"/>
      <c r="F37" s="2" t="s">
        <v>141</v>
      </c>
      <c r="G37" s="2" t="s">
        <v>144</v>
      </c>
    </row>
    <row r="38" spans="2:7" x14ac:dyDescent="0.3">
      <c r="B38" s="2">
        <v>4</v>
      </c>
      <c r="C38" s="2" t="s">
        <v>111</v>
      </c>
      <c r="D38" s="2"/>
      <c r="E38" s="2"/>
      <c r="F38" s="2" t="s">
        <v>142</v>
      </c>
      <c r="G3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giá thanh bột cá</vt:lpstr>
      <vt:lpstr>theo 1 lô tàu nam thanh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2019-02-21T03:36:54Z</dcterms:created>
  <dcterms:modified xsi:type="dcterms:W3CDTF">2019-05-18T07:33:58Z</dcterms:modified>
</cp:coreProperties>
</file>