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Year 1\NAEI_projections\data\"/>
    </mc:Choice>
  </mc:AlternateContent>
  <xr:revisionPtr revIDLastSave="0" documentId="8_{0DC92BA0-77FF-4E7A-A5FF-64D7F915F4EB}" xr6:coauthVersionLast="47" xr6:coauthVersionMax="47" xr10:uidLastSave="{00000000-0000-0000-0000-000000000000}"/>
  <bookViews>
    <workbookView xWindow="-108" yWindow="-108" windowWidth="23256" windowHeight="12456" xr2:uid="{0EF7DA4B-E7C1-47F6-8636-3025CFDB3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  <c r="D52" i="1"/>
  <c r="D53" i="1"/>
  <c r="D54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5" i="1"/>
  <c r="D84" i="1"/>
  <c r="D85" i="1"/>
  <c r="D86" i="1"/>
  <c r="D87" i="1"/>
  <c r="D88" i="1"/>
  <c r="D89" i="1"/>
  <c r="D90" i="1"/>
  <c r="D92" i="1"/>
  <c r="D95" i="1"/>
  <c r="D96" i="1"/>
  <c r="D104" i="1"/>
  <c r="D111" i="1"/>
  <c r="D112" i="1"/>
  <c r="D113" i="1"/>
  <c r="D114" i="1"/>
  <c r="D115" i="1"/>
  <c r="D116" i="1"/>
  <c r="D118" i="1"/>
  <c r="D119" i="1"/>
  <c r="D120" i="1"/>
  <c r="D121" i="1"/>
  <c r="D122" i="1"/>
  <c r="D128" i="1"/>
  <c r="D129" i="1"/>
  <c r="D130" i="1"/>
  <c r="D131" i="1"/>
  <c r="D132" i="1"/>
  <c r="D134" i="1"/>
  <c r="D140" i="1"/>
  <c r="D141" i="1"/>
  <c r="D142" i="1"/>
  <c r="D143" i="1"/>
  <c r="D144" i="1"/>
  <c r="D145" i="1"/>
  <c r="D146" i="1"/>
  <c r="D2" i="1"/>
  <c r="B12" i="1"/>
  <c r="B13" i="1"/>
  <c r="B14" i="1"/>
  <c r="B15" i="1"/>
  <c r="B24" i="1"/>
  <c r="B25" i="1"/>
  <c r="B26" i="1"/>
  <c r="B27" i="1"/>
  <c r="B36" i="1"/>
  <c r="B37" i="1"/>
  <c r="B38" i="1"/>
  <c r="B39" i="1"/>
  <c r="B48" i="1"/>
  <c r="B49" i="1"/>
  <c r="B51" i="1"/>
  <c r="B52" i="1"/>
  <c r="B59" i="1"/>
  <c r="B60" i="1"/>
  <c r="B61" i="1"/>
  <c r="B62" i="1"/>
  <c r="B63" i="1"/>
  <c r="B64" i="1"/>
  <c r="B71" i="1"/>
  <c r="B72" i="1"/>
  <c r="B73" i="1"/>
  <c r="B74" i="1"/>
  <c r="B75" i="1"/>
  <c r="B76" i="1"/>
  <c r="B83" i="1"/>
  <c r="B84" i="1"/>
  <c r="B85" i="1"/>
  <c r="B86" i="1"/>
  <c r="B87" i="1"/>
  <c r="B88" i="1"/>
  <c r="B96" i="1"/>
  <c r="B97" i="1"/>
  <c r="B98" i="1"/>
  <c r="B99" i="1"/>
  <c r="B100" i="1"/>
  <c r="B101" i="1"/>
  <c r="B108" i="1"/>
  <c r="B109" i="1"/>
  <c r="B110" i="1"/>
  <c r="B111" i="1"/>
  <c r="B112" i="1"/>
  <c r="B113" i="1"/>
  <c r="B120" i="1"/>
  <c r="B121" i="1"/>
  <c r="B122" i="1"/>
  <c r="B123" i="1"/>
  <c r="B124" i="1"/>
  <c r="B125" i="1"/>
  <c r="B126" i="1"/>
  <c r="B132" i="1"/>
  <c r="B134" i="1"/>
  <c r="B143" i="1"/>
  <c r="B144" i="1"/>
  <c r="B14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2" i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A13" i="1"/>
  <c r="A14" i="1"/>
  <c r="A15" i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A25" i="1"/>
  <c r="A26" i="1"/>
  <c r="A27" i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A37" i="1"/>
  <c r="A38" i="1"/>
  <c r="A39" i="1"/>
  <c r="A40" i="1"/>
  <c r="B40" i="1" s="1"/>
  <c r="A41" i="1"/>
  <c r="B41" i="1" s="1"/>
  <c r="A42" i="1"/>
  <c r="B42" i="1" s="1"/>
  <c r="A43" i="1"/>
  <c r="B43" i="1" s="1"/>
  <c r="A44" i="1"/>
  <c r="B44" i="1" s="1"/>
  <c r="A45" i="1"/>
  <c r="B45" i="1" s="1"/>
  <c r="A46" i="1"/>
  <c r="B46" i="1" s="1"/>
  <c r="A47" i="1"/>
  <c r="B47" i="1" s="1"/>
  <c r="A48" i="1"/>
  <c r="A49" i="1"/>
  <c r="A50" i="1"/>
  <c r="A51" i="1"/>
  <c r="A52" i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A60" i="1"/>
  <c r="A61" i="1"/>
  <c r="A62" i="1"/>
  <c r="A63" i="1"/>
  <c r="A64" i="1"/>
  <c r="A65" i="1"/>
  <c r="B65" i="1" s="1"/>
  <c r="A66" i="1"/>
  <c r="B66" i="1" s="1"/>
  <c r="A67" i="1"/>
  <c r="B67" i="1" s="1"/>
  <c r="A68" i="1"/>
  <c r="B68" i="1" s="1"/>
  <c r="A69" i="1"/>
  <c r="B69" i="1" s="1"/>
  <c r="A70" i="1"/>
  <c r="B70" i="1" s="1"/>
  <c r="A71" i="1"/>
  <c r="A72" i="1"/>
  <c r="A73" i="1"/>
  <c r="A74" i="1"/>
  <c r="A75" i="1"/>
  <c r="A76" i="1"/>
  <c r="A77" i="1"/>
  <c r="B77" i="1" s="1"/>
  <c r="A78" i="1"/>
  <c r="B78" i="1" s="1"/>
  <c r="A79" i="1"/>
  <c r="B79" i="1" s="1"/>
  <c r="A80" i="1"/>
  <c r="B80" i="1" s="1"/>
  <c r="A81" i="1"/>
  <c r="B81" i="1" s="1"/>
  <c r="A82" i="1"/>
  <c r="B82" i="1" s="1"/>
  <c r="A83" i="1"/>
  <c r="A84" i="1"/>
  <c r="A85" i="1"/>
  <c r="A86" i="1"/>
  <c r="A87" i="1"/>
  <c r="A88" i="1"/>
  <c r="A89" i="1"/>
  <c r="B89" i="1" s="1"/>
  <c r="A90" i="1"/>
  <c r="B90" i="1" s="1"/>
  <c r="A91" i="1"/>
  <c r="A92" i="1"/>
  <c r="B92" i="1" s="1"/>
  <c r="A93" i="1"/>
  <c r="B93" i="1" s="1"/>
  <c r="A94" i="1"/>
  <c r="B94" i="1" s="1"/>
  <c r="A95" i="1"/>
  <c r="B95" i="1" s="1"/>
  <c r="A96" i="1"/>
  <c r="A97" i="1"/>
  <c r="A98" i="1"/>
  <c r="A99" i="1"/>
  <c r="A100" i="1"/>
  <c r="A101" i="1"/>
  <c r="A102" i="1"/>
  <c r="B102" i="1" s="1"/>
  <c r="A103" i="1"/>
  <c r="B103" i="1" s="1"/>
  <c r="A104" i="1"/>
  <c r="B104" i="1" s="1"/>
  <c r="A105" i="1"/>
  <c r="B105" i="1" s="1"/>
  <c r="A106" i="1"/>
  <c r="B106" i="1" s="1"/>
  <c r="A107" i="1"/>
  <c r="B107" i="1" s="1"/>
  <c r="A108" i="1"/>
  <c r="A109" i="1"/>
  <c r="A110" i="1"/>
  <c r="A111" i="1"/>
  <c r="A112" i="1"/>
  <c r="A113" i="1"/>
  <c r="A114" i="1"/>
  <c r="B114" i="1" s="1"/>
  <c r="A115" i="1"/>
  <c r="B115" i="1" s="1"/>
  <c r="A116" i="1"/>
  <c r="B116" i="1" s="1"/>
  <c r="A117" i="1"/>
  <c r="A118" i="1"/>
  <c r="B118" i="1" s="1"/>
  <c r="A119" i="1"/>
  <c r="B119" i="1" s="1"/>
  <c r="A120" i="1"/>
  <c r="A121" i="1"/>
  <c r="A122" i="1"/>
  <c r="A123" i="1"/>
  <c r="A124" i="1"/>
  <c r="A125" i="1"/>
  <c r="A126" i="1"/>
  <c r="A127" i="1"/>
  <c r="B127" i="1" s="1"/>
  <c r="A128" i="1"/>
  <c r="B128" i="1" s="1"/>
  <c r="A129" i="1"/>
  <c r="B129" i="1" s="1"/>
  <c r="A130" i="1"/>
  <c r="B130" i="1" s="1"/>
  <c r="A131" i="1"/>
  <c r="B131" i="1" s="1"/>
  <c r="A132" i="1"/>
  <c r="A133" i="1"/>
  <c r="A134" i="1"/>
  <c r="A135" i="1"/>
  <c r="A136" i="1"/>
  <c r="A137" i="1"/>
  <c r="A138" i="1"/>
  <c r="A139" i="1"/>
  <c r="A140" i="1"/>
  <c r="B140" i="1" s="1"/>
  <c r="A141" i="1"/>
  <c r="B141" i="1" s="1"/>
  <c r="A142" i="1"/>
  <c r="B142" i="1" s="1"/>
  <c r="A143" i="1"/>
  <c r="A144" i="1"/>
  <c r="A145" i="1"/>
  <c r="A146" i="1"/>
  <c r="B146" i="1" s="1"/>
  <c r="A2" i="1"/>
  <c r="B2" i="1" s="1"/>
</calcChain>
</file>

<file path=xl/sharedStrings.xml><?xml version="1.0" encoding="utf-8"?>
<sst xmlns="http://schemas.openxmlformats.org/spreadsheetml/2006/main" count="343" uniqueCount="287">
  <si>
    <t>NFR Code</t>
  </si>
  <si>
    <t>Source Description</t>
  </si>
  <si>
    <t>1A</t>
  </si>
  <si>
    <t>Fuel Combustion Activities</t>
  </si>
  <si>
    <t>1A1</t>
  </si>
  <si>
    <t>Energy Industries</t>
  </si>
  <si>
    <t>1A1a</t>
  </si>
  <si>
    <t>Public electricity and heat production</t>
  </si>
  <si>
    <t>1A1b</t>
  </si>
  <si>
    <t>Petroleum refining</t>
  </si>
  <si>
    <t>1A1c</t>
  </si>
  <si>
    <t>Manufacture of solid fuels and other energy industries</t>
  </si>
  <si>
    <t>1A2</t>
  </si>
  <si>
    <t>Manufacturing Industries and Construction</t>
  </si>
  <si>
    <t>1A2a</t>
  </si>
  <si>
    <t>Stationary combustion in manufacturing industries and construction: Iron and steel</t>
  </si>
  <si>
    <t>1A2b</t>
  </si>
  <si>
    <t>Stationary combustion in manufacturing industries and construction: Non-ferrous metals</t>
  </si>
  <si>
    <t>1A2c</t>
  </si>
  <si>
    <t>Stationary combustion in manufacturing industries and construction: Chemicals</t>
  </si>
  <si>
    <t>1A2d</t>
  </si>
  <si>
    <t>Stationary combustion in manufacturing industries and construction: Pulp, Paper and Print</t>
  </si>
  <si>
    <t>1A2e</t>
  </si>
  <si>
    <t>Stationary combustion in manufacturing industries and construction: Food processing, beverages and tobacco</t>
  </si>
  <si>
    <t>1A2f</t>
  </si>
  <si>
    <t>Stationary combustion in manufacturing industries and construction: Non-metallic minerals</t>
  </si>
  <si>
    <t>1A2gvii</t>
  </si>
  <si>
    <t>Mobile Combustion in manufacturing industries and construction: Other</t>
  </si>
  <si>
    <t>1A2gviii</t>
  </si>
  <si>
    <t>Stationary combustion in manufacturing industries and construction: Other</t>
  </si>
  <si>
    <t>1A3</t>
  </si>
  <si>
    <t>Transport</t>
  </si>
  <si>
    <t>1A3ai(i)</t>
  </si>
  <si>
    <t>International Aviation</t>
  </si>
  <si>
    <t>1A3aii(i)</t>
  </si>
  <si>
    <t>Domestic aviation</t>
  </si>
  <si>
    <t>1A3bi</t>
  </si>
  <si>
    <t>Road Transport: Passenger Cars</t>
  </si>
  <si>
    <t>1A3bii</t>
  </si>
  <si>
    <t>Road Transport: Light duty vehicles</t>
  </si>
  <si>
    <t>1A3biii</t>
  </si>
  <si>
    <t>Road Transport: Heavy duty vehicles and buses</t>
  </si>
  <si>
    <t>1A3biv</t>
  </si>
  <si>
    <t>Road Transport: Mopeds &amp; Motorcycles</t>
  </si>
  <si>
    <t>1A3bv</t>
  </si>
  <si>
    <t>Road Transport: Gasoline Evaporations</t>
  </si>
  <si>
    <t>1A3bvi</t>
  </si>
  <si>
    <t>Road Transport: Automobile tyre and brake wear</t>
  </si>
  <si>
    <t>1A3bvii</t>
  </si>
  <si>
    <t>Road Transport: Automobile road abrasion</t>
  </si>
  <si>
    <t>1A3c</t>
  </si>
  <si>
    <t>Railways</t>
  </si>
  <si>
    <t>1A3dii</t>
  </si>
  <si>
    <t>National Navigation (shipping)</t>
  </si>
  <si>
    <t>1A3eii</t>
  </si>
  <si>
    <t>Other</t>
  </si>
  <si>
    <t>1A4</t>
  </si>
  <si>
    <t>Other Sectors</t>
  </si>
  <si>
    <t>1A4ai</t>
  </si>
  <si>
    <t>Commercial/Industrial stationary combustion</t>
  </si>
  <si>
    <t>1A4aii</t>
  </si>
  <si>
    <t>Commercial/institutional: Mobile</t>
  </si>
  <si>
    <t>1A4bi</t>
  </si>
  <si>
    <t>Residential stationary combustion</t>
  </si>
  <si>
    <t>1A4bii</t>
  </si>
  <si>
    <t>Household and gardening mobile combustion</t>
  </si>
  <si>
    <t>1A4ci</t>
  </si>
  <si>
    <t>Agriculture/Forestry/Fishing stationary combustion</t>
  </si>
  <si>
    <t>1A4cii</t>
  </si>
  <si>
    <t>Off-road vehicles and other machinery from agriculture/forestry/fishing</t>
  </si>
  <si>
    <t>1A4ciii</t>
  </si>
  <si>
    <t>Fishing Vessels</t>
  </si>
  <si>
    <t>1A5</t>
  </si>
  <si>
    <t>Other (not elsewhere specified)</t>
  </si>
  <si>
    <t>1A5b</t>
  </si>
  <si>
    <t>Other mobile combustion (including military, land based and recreational boats)</t>
  </si>
  <si>
    <t>1B</t>
  </si>
  <si>
    <t>Fugitive Emissions from Fuels</t>
  </si>
  <si>
    <t>1B1</t>
  </si>
  <si>
    <t>Fugitive Emissions from Solid Fuels</t>
  </si>
  <si>
    <t>1B1a</t>
  </si>
  <si>
    <t>Coal Mining and Handling</t>
  </si>
  <si>
    <t>1B1b</t>
  </si>
  <si>
    <t>Solid fuel transformation</t>
  </si>
  <si>
    <t>1B1c</t>
  </si>
  <si>
    <t>1B2</t>
  </si>
  <si>
    <t>Fugitive Emissions from Oil and Natural Gas</t>
  </si>
  <si>
    <t>1B2ai</t>
  </si>
  <si>
    <t>Oil: Exploration, production, transport</t>
  </si>
  <si>
    <t>1B2aiv</t>
  </si>
  <si>
    <t>Oil: Refining/storage</t>
  </si>
  <si>
    <t>1B2av</t>
  </si>
  <si>
    <t>Oil: Distribution</t>
  </si>
  <si>
    <t>1B2b</t>
  </si>
  <si>
    <t>Natural Gas: Exploration, production, transport</t>
  </si>
  <si>
    <t>1B2c</t>
  </si>
  <si>
    <t>Venting and flaring of oil, gas, combined oil and gas</t>
  </si>
  <si>
    <t>Industrial Processes and Product Use</t>
  </si>
  <si>
    <t>2A</t>
  </si>
  <si>
    <t>Mineral Products</t>
  </si>
  <si>
    <t>2A1</t>
  </si>
  <si>
    <t>Cement Production</t>
  </si>
  <si>
    <t>2A2</t>
  </si>
  <si>
    <t>Lime Production</t>
  </si>
  <si>
    <t>2A3</t>
  </si>
  <si>
    <t>Glass Production</t>
  </si>
  <si>
    <t>2A5a</t>
  </si>
  <si>
    <t>Quarrying and mining of minerals other than coal</t>
  </si>
  <si>
    <t>2A5b</t>
  </si>
  <si>
    <t>Construction and Demolition</t>
  </si>
  <si>
    <t>2A6</t>
  </si>
  <si>
    <t>Other mineral products</t>
  </si>
  <si>
    <t>2B</t>
  </si>
  <si>
    <t>Chemical Industry</t>
  </si>
  <si>
    <t>2B1</t>
  </si>
  <si>
    <t>Ammonia Production</t>
  </si>
  <si>
    <t>2B10a</t>
  </si>
  <si>
    <t>2B10b</t>
  </si>
  <si>
    <t>Storage, handling and transport of chemical products</t>
  </si>
  <si>
    <t>2B2</t>
  </si>
  <si>
    <t>Nitric Acid production</t>
  </si>
  <si>
    <t>2B3</t>
  </si>
  <si>
    <t>Adipic acid production</t>
  </si>
  <si>
    <t>2B6</t>
  </si>
  <si>
    <t>Titanium dioxide production</t>
  </si>
  <si>
    <t>2B7</t>
  </si>
  <si>
    <t>Soda ash production</t>
  </si>
  <si>
    <t>2C</t>
  </si>
  <si>
    <t>Metal production</t>
  </si>
  <si>
    <t>2C1</t>
  </si>
  <si>
    <t>Iron and steel production</t>
  </si>
  <si>
    <t>2C3</t>
  </si>
  <si>
    <t>Aluminium production</t>
  </si>
  <si>
    <t>2C4</t>
  </si>
  <si>
    <t>Magnesium production</t>
  </si>
  <si>
    <t>2C5</t>
  </si>
  <si>
    <t>Lead production</t>
  </si>
  <si>
    <t>2C6</t>
  </si>
  <si>
    <t>Zinc production</t>
  </si>
  <si>
    <t>2C7a</t>
  </si>
  <si>
    <t>Copper production</t>
  </si>
  <si>
    <t>2C7b</t>
  </si>
  <si>
    <t>Nickel production</t>
  </si>
  <si>
    <t>2C7c</t>
  </si>
  <si>
    <t>Other metal production</t>
  </si>
  <si>
    <t>2D</t>
  </si>
  <si>
    <t>Solvents</t>
  </si>
  <si>
    <t>2D3a</t>
  </si>
  <si>
    <t>Domestic solvent use including fungicides</t>
  </si>
  <si>
    <t>2D3b</t>
  </si>
  <si>
    <t>Road paving and asphalt</t>
  </si>
  <si>
    <t>2D3d</t>
  </si>
  <si>
    <t>Coating applications</t>
  </si>
  <si>
    <t>2D3e</t>
  </si>
  <si>
    <t>Degreasing</t>
  </si>
  <si>
    <t>2D3f</t>
  </si>
  <si>
    <t>Dry Cleaning</t>
  </si>
  <si>
    <t>2D3g</t>
  </si>
  <si>
    <t>Chemical Products</t>
  </si>
  <si>
    <t>2D3h</t>
  </si>
  <si>
    <t>Printing</t>
  </si>
  <si>
    <t>2D3i</t>
  </si>
  <si>
    <t>Other solvent use</t>
  </si>
  <si>
    <t>2G</t>
  </si>
  <si>
    <t>Other product use (please specify in the IIR)</t>
  </si>
  <si>
    <t>2H</t>
  </si>
  <si>
    <t>Pulp and paper industry, food and beverages industry</t>
  </si>
  <si>
    <t>2H1</t>
  </si>
  <si>
    <t>Pulp and paper industry</t>
  </si>
  <si>
    <t>2H2</t>
  </si>
  <si>
    <t>Food and beverages industry</t>
  </si>
  <si>
    <t>2H3</t>
  </si>
  <si>
    <t>Other industrial processes</t>
  </si>
  <si>
    <t>2I</t>
  </si>
  <si>
    <t>Wood Processing</t>
  </si>
  <si>
    <t>2K</t>
  </si>
  <si>
    <t>Consumption of POPs and heavy metals</t>
  </si>
  <si>
    <t>Agriculture</t>
  </si>
  <si>
    <t>3B</t>
  </si>
  <si>
    <t>Manure Management</t>
  </si>
  <si>
    <t>3B1a</t>
  </si>
  <si>
    <t>Dairy cattle</t>
  </si>
  <si>
    <t>3B1b</t>
  </si>
  <si>
    <t>Non-dairy cattle</t>
  </si>
  <si>
    <t>3B2</t>
  </si>
  <si>
    <t>Sheep</t>
  </si>
  <si>
    <t>3B3</t>
  </si>
  <si>
    <t>Swine</t>
  </si>
  <si>
    <t>3B4d</t>
  </si>
  <si>
    <t>Goats</t>
  </si>
  <si>
    <t>3B4e</t>
  </si>
  <si>
    <t>Horses</t>
  </si>
  <si>
    <t>3B4gi</t>
  </si>
  <si>
    <t>Laying hens</t>
  </si>
  <si>
    <t>3B4gii</t>
  </si>
  <si>
    <t>Broilers</t>
  </si>
  <si>
    <t>3B4giii</t>
  </si>
  <si>
    <t>Turkeys</t>
  </si>
  <si>
    <t>3B4giv</t>
  </si>
  <si>
    <t>Other poultry</t>
  </si>
  <si>
    <t>3B4h</t>
  </si>
  <si>
    <t>other animals</t>
  </si>
  <si>
    <t>3D</t>
  </si>
  <si>
    <t>Agricultural soils</t>
  </si>
  <si>
    <t>3Da1</t>
  </si>
  <si>
    <t>Inorganic N-fertilizers (includes urea application)</t>
  </si>
  <si>
    <t>3Da2a</t>
  </si>
  <si>
    <t>Animal manure applied to soils</t>
  </si>
  <si>
    <t>3Da2b</t>
  </si>
  <si>
    <t>Sewage sludge applied to soils</t>
  </si>
  <si>
    <t>3Da2c</t>
  </si>
  <si>
    <t>Other organic fertilisers applied to soils</t>
  </si>
  <si>
    <t>3Da3</t>
  </si>
  <si>
    <t>Urine and dung deposited by grazing animals</t>
  </si>
  <si>
    <t>3Da4</t>
  </si>
  <si>
    <t>Crop residues applied to soils</t>
  </si>
  <si>
    <t>3Db</t>
  </si>
  <si>
    <t>Indirect emissions from managed soils</t>
  </si>
  <si>
    <t>3Dc</t>
  </si>
  <si>
    <t>Farm-level agricultural operations including storage, handling and transport of agricultural products</t>
  </si>
  <si>
    <t>3De</t>
  </si>
  <si>
    <t>Cultivated crops</t>
  </si>
  <si>
    <t>3Df</t>
  </si>
  <si>
    <t>Use of pesticides</t>
  </si>
  <si>
    <t>3F</t>
  </si>
  <si>
    <t>Field burning of agricultural waste</t>
  </si>
  <si>
    <t>3I</t>
  </si>
  <si>
    <t>Waste</t>
  </si>
  <si>
    <t>5A</t>
  </si>
  <si>
    <t>Solid Waste disposal on land</t>
  </si>
  <si>
    <t>5B</t>
  </si>
  <si>
    <t>Biological treatment of waste</t>
  </si>
  <si>
    <t>5B1</t>
  </si>
  <si>
    <t>Composting</t>
  </si>
  <si>
    <t>5B2</t>
  </si>
  <si>
    <t>Biological treatment of waste - Anaerobic digestion at biogas facilities</t>
  </si>
  <si>
    <t>5C</t>
  </si>
  <si>
    <t>Waste Incineration</t>
  </si>
  <si>
    <t>5C1a</t>
  </si>
  <si>
    <t>Municipal waste incineration</t>
  </si>
  <si>
    <t>5C1bii</t>
  </si>
  <si>
    <t>Hazardous waste incineration</t>
  </si>
  <si>
    <t>5C1biii</t>
  </si>
  <si>
    <t>Clinical waste incineration</t>
  </si>
  <si>
    <t>5C1biv</t>
  </si>
  <si>
    <t>Sewage sludge incineration</t>
  </si>
  <si>
    <t>5C1bv</t>
  </si>
  <si>
    <t>Cremation</t>
  </si>
  <si>
    <t>5C2</t>
  </si>
  <si>
    <t>Open burning of waste</t>
  </si>
  <si>
    <t>5D</t>
  </si>
  <si>
    <t>Waste-water handling</t>
  </si>
  <si>
    <t>5D1</t>
  </si>
  <si>
    <t>Domestic</t>
  </si>
  <si>
    <t>5D2</t>
  </si>
  <si>
    <t>Industrial</t>
  </si>
  <si>
    <t>5E</t>
  </si>
  <si>
    <t>Other Waste  </t>
  </si>
  <si>
    <t>6A</t>
  </si>
  <si>
    <t>z_11B</t>
  </si>
  <si>
    <t>Forest fires</t>
  </si>
  <si>
    <t>z_11C</t>
  </si>
  <si>
    <t>Other natural emissions (please specify in the IIR)</t>
  </si>
  <si>
    <t>z_1A3ai(ii)</t>
  </si>
  <si>
    <t>International aviation cruise (civil)</t>
  </si>
  <si>
    <t>z_1A3aii(ii)</t>
  </si>
  <si>
    <t>Domestic aviation cruise (civil)</t>
  </si>
  <si>
    <t>z_1A3di(i)</t>
  </si>
  <si>
    <t>International maritime navigation</t>
  </si>
  <si>
    <t>1A3bi(fu)</t>
  </si>
  <si>
    <t>Road transport: Passenger cars (fuel used)</t>
  </si>
  <si>
    <t>1A3bii(fu)</t>
  </si>
  <si>
    <t>Road transport: Light duty vehicles (fuel used)</t>
  </si>
  <si>
    <t>1A3biii(fu)</t>
  </si>
  <si>
    <t>Road transport: Heavy duty vehicles and buses (fuel used)</t>
  </si>
  <si>
    <t>1A3biv(fu)</t>
  </si>
  <si>
    <t>Road transport: Mopeds &amp; motorcycles (fuel used)</t>
  </si>
  <si>
    <t>1A3bv(fu)</t>
  </si>
  <si>
    <t>Road transport: Gasoline evaporation (fuel used)</t>
  </si>
  <si>
    <t>1A3bvi(fu)</t>
  </si>
  <si>
    <t>Road transport: Automobile tyre and brake wear (fuel used)</t>
  </si>
  <si>
    <t>1A3bvii(fu)</t>
  </si>
  <si>
    <t>Road transport: Automobile road abrasion (fuel used)</t>
  </si>
  <si>
    <t>Code_2</t>
  </si>
  <si>
    <t>Code_3</t>
  </si>
  <si>
    <t>NFR_wide</t>
  </si>
  <si>
    <t>NFR_mid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</si>
</sst>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49FD-8060-43CC-9A41-A84A7A194C3A}">
  <dimension ref="A1:F146"/>
  <sheetViews>
    <sheetView tabSelected="1" workbookViewId="0">
      <selection activeCell="E1" sqref="E1"/>
    </sheetView>
  </sheetViews>
  <sheetFormatPr defaultRowHeight="14.4" x14ac:dyDescent="0.3"/>
  <cols>
    <col min="2" max="2" width="22.33203125" bestFit="1" customWidth="1"/>
    <col min="3" max="3" width="7" bestFit="1" customWidth="1"/>
  </cols>
  <sheetData>
    <row r="1" spans="1:6" x14ac:dyDescent="0.3">
      <c r="A1" t="s">
        <v>283</v>
      </c>
      <c r="B1" t="s">
        <v>285</v>
      </c>
      <c r="C1" t="s">
        <v>284</v>
      </c>
      <c r="D1" t="s">
        <v>286</v>
      </c>
      <c r="E1" s="1" t="s">
        <v>0</v>
      </c>
      <c r="F1" s="1" t="s">
        <v>1</v>
      </c>
    </row>
    <row r="2" spans="1:6" x14ac:dyDescent="0.3">
      <c r="A2" t="str">
        <f>LEFT(E2,2)</f>
        <v>1A</v>
      </c>
      <c r="B2" t="str">
        <f>_xlfn.XLOOKUP(A2,E:E,F:F)</f>
        <v>Fuel Combustion Activities</v>
      </c>
      <c r="C2" t="str">
        <f>LEFT(E2,3)</f>
        <v>1A</v>
      </c>
      <c r="D2" t="str">
        <f>_xlfn.XLOOKUP(C2,E:E,F:F)</f>
        <v>Fuel Combustion Activities</v>
      </c>
      <c r="E2" t="s">
        <v>2</v>
      </c>
      <c r="F2" t="s">
        <v>3</v>
      </c>
    </row>
    <row r="3" spans="1:6" x14ac:dyDescent="0.3">
      <c r="A3" t="str">
        <f t="shared" ref="A3:A66" si="0">LEFT(E3,2)</f>
        <v>1A</v>
      </c>
      <c r="B3" t="str">
        <f>_xlfn.XLOOKUP(A3,E:E,F:F)</f>
        <v>Fuel Combustion Activities</v>
      </c>
      <c r="C3" t="str">
        <f t="shared" ref="C3:C66" si="1">LEFT(E3,3)</f>
        <v>1A1</v>
      </c>
      <c r="D3" t="str">
        <f t="shared" ref="D3:D66" si="2">_xlfn.XLOOKUP(C3,E:E,F:F)</f>
        <v>Energy Industries</v>
      </c>
      <c r="E3" t="s">
        <v>4</v>
      </c>
      <c r="F3" t="s">
        <v>5</v>
      </c>
    </row>
    <row r="4" spans="1:6" x14ac:dyDescent="0.3">
      <c r="A4" t="str">
        <f t="shared" si="0"/>
        <v>1A</v>
      </c>
      <c r="B4" t="str">
        <f>_xlfn.XLOOKUP(A4,E:E,F:F)</f>
        <v>Fuel Combustion Activities</v>
      </c>
      <c r="C4" t="str">
        <f t="shared" si="1"/>
        <v>1A1</v>
      </c>
      <c r="D4" t="str">
        <f t="shared" si="2"/>
        <v>Energy Industries</v>
      </c>
      <c r="E4" t="s">
        <v>6</v>
      </c>
      <c r="F4" t="s">
        <v>7</v>
      </c>
    </row>
    <row r="5" spans="1:6" x14ac:dyDescent="0.3">
      <c r="A5" t="str">
        <f t="shared" si="0"/>
        <v>1A</v>
      </c>
      <c r="B5" t="str">
        <f>_xlfn.XLOOKUP(A5,E:E,F:F)</f>
        <v>Fuel Combustion Activities</v>
      </c>
      <c r="C5" t="str">
        <f t="shared" si="1"/>
        <v>1A1</v>
      </c>
      <c r="D5" t="str">
        <f t="shared" si="2"/>
        <v>Energy Industries</v>
      </c>
      <c r="E5" t="s">
        <v>8</v>
      </c>
      <c r="F5" t="s">
        <v>9</v>
      </c>
    </row>
    <row r="6" spans="1:6" x14ac:dyDescent="0.3">
      <c r="A6" t="str">
        <f t="shared" si="0"/>
        <v>1A</v>
      </c>
      <c r="B6" t="str">
        <f>_xlfn.XLOOKUP(A6,E:E,F:F)</f>
        <v>Fuel Combustion Activities</v>
      </c>
      <c r="C6" t="str">
        <f t="shared" si="1"/>
        <v>1A1</v>
      </c>
      <c r="D6" t="str">
        <f t="shared" si="2"/>
        <v>Energy Industries</v>
      </c>
      <c r="E6" t="s">
        <v>10</v>
      </c>
      <c r="F6" t="s">
        <v>11</v>
      </c>
    </row>
    <row r="7" spans="1:6" x14ac:dyDescent="0.3">
      <c r="A7" t="str">
        <f t="shared" si="0"/>
        <v>1A</v>
      </c>
      <c r="B7" t="str">
        <f>_xlfn.XLOOKUP(A7,E:E,F:F)</f>
        <v>Fuel Combustion Activities</v>
      </c>
      <c r="C7" t="str">
        <f t="shared" si="1"/>
        <v>1A2</v>
      </c>
      <c r="D7" t="str">
        <f t="shared" si="2"/>
        <v>Manufacturing Industries and Construction</v>
      </c>
      <c r="E7" t="s">
        <v>12</v>
      </c>
      <c r="F7" t="s">
        <v>13</v>
      </c>
    </row>
    <row r="8" spans="1:6" x14ac:dyDescent="0.3">
      <c r="A8" t="str">
        <f t="shared" si="0"/>
        <v>1A</v>
      </c>
      <c r="B8" t="str">
        <f>_xlfn.XLOOKUP(A8,E:E,F:F)</f>
        <v>Fuel Combustion Activities</v>
      </c>
      <c r="C8" t="str">
        <f t="shared" si="1"/>
        <v>1A2</v>
      </c>
      <c r="D8" t="str">
        <f t="shared" si="2"/>
        <v>Manufacturing Industries and Construction</v>
      </c>
      <c r="E8" t="s">
        <v>14</v>
      </c>
      <c r="F8" t="s">
        <v>15</v>
      </c>
    </row>
    <row r="9" spans="1:6" x14ac:dyDescent="0.3">
      <c r="A9" t="str">
        <f t="shared" si="0"/>
        <v>1A</v>
      </c>
      <c r="B9" t="str">
        <f>_xlfn.XLOOKUP(A9,E:E,F:F)</f>
        <v>Fuel Combustion Activities</v>
      </c>
      <c r="C9" t="str">
        <f t="shared" si="1"/>
        <v>1A2</v>
      </c>
      <c r="D9" t="str">
        <f t="shared" si="2"/>
        <v>Manufacturing Industries and Construction</v>
      </c>
      <c r="E9" t="s">
        <v>16</v>
      </c>
      <c r="F9" t="s">
        <v>17</v>
      </c>
    </row>
    <row r="10" spans="1:6" x14ac:dyDescent="0.3">
      <c r="A10" t="str">
        <f t="shared" si="0"/>
        <v>1A</v>
      </c>
      <c r="B10" t="str">
        <f>_xlfn.XLOOKUP(A10,E:E,F:F)</f>
        <v>Fuel Combustion Activities</v>
      </c>
      <c r="C10" t="str">
        <f t="shared" si="1"/>
        <v>1A2</v>
      </c>
      <c r="D10" t="str">
        <f t="shared" si="2"/>
        <v>Manufacturing Industries and Construction</v>
      </c>
      <c r="E10" t="s">
        <v>18</v>
      </c>
      <c r="F10" t="s">
        <v>19</v>
      </c>
    </row>
    <row r="11" spans="1:6" x14ac:dyDescent="0.3">
      <c r="A11" t="str">
        <f t="shared" si="0"/>
        <v>1A</v>
      </c>
      <c r="B11" t="str">
        <f>_xlfn.XLOOKUP(A11,E:E,F:F)</f>
        <v>Fuel Combustion Activities</v>
      </c>
      <c r="C11" t="str">
        <f t="shared" si="1"/>
        <v>1A2</v>
      </c>
      <c r="D11" t="str">
        <f t="shared" si="2"/>
        <v>Manufacturing Industries and Construction</v>
      </c>
      <c r="E11" t="s">
        <v>20</v>
      </c>
      <c r="F11" t="s">
        <v>21</v>
      </c>
    </row>
    <row r="12" spans="1:6" x14ac:dyDescent="0.3">
      <c r="A12" t="str">
        <f t="shared" si="0"/>
        <v>1A</v>
      </c>
      <c r="B12" t="str">
        <f>_xlfn.XLOOKUP(A12,E:E,F:F)</f>
        <v>Fuel Combustion Activities</v>
      </c>
      <c r="C12" t="str">
        <f t="shared" si="1"/>
        <v>1A2</v>
      </c>
      <c r="D12" t="str">
        <f t="shared" si="2"/>
        <v>Manufacturing Industries and Construction</v>
      </c>
      <c r="E12" t="s">
        <v>22</v>
      </c>
      <c r="F12" t="s">
        <v>23</v>
      </c>
    </row>
    <row r="13" spans="1:6" x14ac:dyDescent="0.3">
      <c r="A13" t="str">
        <f t="shared" si="0"/>
        <v>1A</v>
      </c>
      <c r="B13" t="str">
        <f>_xlfn.XLOOKUP(A13,E:E,F:F)</f>
        <v>Fuel Combustion Activities</v>
      </c>
      <c r="C13" t="str">
        <f t="shared" si="1"/>
        <v>1A2</v>
      </c>
      <c r="D13" t="str">
        <f t="shared" si="2"/>
        <v>Manufacturing Industries and Construction</v>
      </c>
      <c r="E13" t="s">
        <v>24</v>
      </c>
      <c r="F13" t="s">
        <v>25</v>
      </c>
    </row>
    <row r="14" spans="1:6" x14ac:dyDescent="0.3">
      <c r="A14" t="str">
        <f t="shared" si="0"/>
        <v>1A</v>
      </c>
      <c r="B14" t="str">
        <f>_xlfn.XLOOKUP(A14,E:E,F:F)</f>
        <v>Fuel Combustion Activities</v>
      </c>
      <c r="C14" t="str">
        <f t="shared" si="1"/>
        <v>1A2</v>
      </c>
      <c r="D14" t="str">
        <f t="shared" si="2"/>
        <v>Manufacturing Industries and Construction</v>
      </c>
      <c r="E14" t="s">
        <v>26</v>
      </c>
      <c r="F14" t="s">
        <v>27</v>
      </c>
    </row>
    <row r="15" spans="1:6" x14ac:dyDescent="0.3">
      <c r="A15" t="str">
        <f t="shared" si="0"/>
        <v>1A</v>
      </c>
      <c r="B15" t="str">
        <f>_xlfn.XLOOKUP(A15,E:E,F:F)</f>
        <v>Fuel Combustion Activities</v>
      </c>
      <c r="C15" t="str">
        <f t="shared" si="1"/>
        <v>1A2</v>
      </c>
      <c r="D15" t="str">
        <f t="shared" si="2"/>
        <v>Manufacturing Industries and Construction</v>
      </c>
      <c r="E15" t="s">
        <v>28</v>
      </c>
      <c r="F15" t="s">
        <v>29</v>
      </c>
    </row>
    <row r="16" spans="1:6" x14ac:dyDescent="0.3">
      <c r="A16" t="str">
        <f t="shared" si="0"/>
        <v>1A</v>
      </c>
      <c r="B16" t="str">
        <f>_xlfn.XLOOKUP(A16,E:E,F:F)</f>
        <v>Fuel Combustion Activities</v>
      </c>
      <c r="C16" t="str">
        <f t="shared" si="1"/>
        <v>1A3</v>
      </c>
      <c r="D16" t="str">
        <f t="shared" si="2"/>
        <v>Transport</v>
      </c>
      <c r="E16" t="s">
        <v>30</v>
      </c>
      <c r="F16" t="s">
        <v>31</v>
      </c>
    </row>
    <row r="17" spans="1:6" x14ac:dyDescent="0.3">
      <c r="A17" t="str">
        <f t="shared" si="0"/>
        <v>1A</v>
      </c>
      <c r="B17" t="str">
        <f>_xlfn.XLOOKUP(A17,E:E,F:F)</f>
        <v>Fuel Combustion Activities</v>
      </c>
      <c r="C17" t="str">
        <f t="shared" si="1"/>
        <v>1A3</v>
      </c>
      <c r="D17" t="str">
        <f t="shared" si="2"/>
        <v>Transport</v>
      </c>
      <c r="E17" t="s">
        <v>32</v>
      </c>
      <c r="F17" t="s">
        <v>33</v>
      </c>
    </row>
    <row r="18" spans="1:6" x14ac:dyDescent="0.3">
      <c r="A18" t="str">
        <f t="shared" si="0"/>
        <v>1A</v>
      </c>
      <c r="B18" t="str">
        <f>_xlfn.XLOOKUP(A18,E:E,F:F)</f>
        <v>Fuel Combustion Activities</v>
      </c>
      <c r="C18" t="str">
        <f t="shared" si="1"/>
        <v>1A3</v>
      </c>
      <c r="D18" t="str">
        <f t="shared" si="2"/>
        <v>Transport</v>
      </c>
      <c r="E18" t="s">
        <v>34</v>
      </c>
      <c r="F18" t="s">
        <v>35</v>
      </c>
    </row>
    <row r="19" spans="1:6" x14ac:dyDescent="0.3">
      <c r="A19" t="str">
        <f t="shared" si="0"/>
        <v>1A</v>
      </c>
      <c r="B19" t="str">
        <f>_xlfn.XLOOKUP(A19,E:E,F:F)</f>
        <v>Fuel Combustion Activities</v>
      </c>
      <c r="C19" t="str">
        <f t="shared" si="1"/>
        <v>1A3</v>
      </c>
      <c r="D19" t="str">
        <f t="shared" si="2"/>
        <v>Transport</v>
      </c>
      <c r="E19" t="s">
        <v>36</v>
      </c>
      <c r="F19" t="s">
        <v>37</v>
      </c>
    </row>
    <row r="20" spans="1:6" x14ac:dyDescent="0.3">
      <c r="A20" t="str">
        <f t="shared" si="0"/>
        <v>1A</v>
      </c>
      <c r="B20" t="str">
        <f>_xlfn.XLOOKUP(A20,E:E,F:F)</f>
        <v>Fuel Combustion Activities</v>
      </c>
      <c r="C20" t="str">
        <f t="shared" si="1"/>
        <v>1A3</v>
      </c>
      <c r="D20" t="str">
        <f t="shared" si="2"/>
        <v>Transport</v>
      </c>
      <c r="E20" t="s">
        <v>38</v>
      </c>
      <c r="F20" t="s">
        <v>39</v>
      </c>
    </row>
    <row r="21" spans="1:6" x14ac:dyDescent="0.3">
      <c r="A21" t="str">
        <f t="shared" si="0"/>
        <v>1A</v>
      </c>
      <c r="B21" t="str">
        <f>_xlfn.XLOOKUP(A21,E:E,F:F)</f>
        <v>Fuel Combustion Activities</v>
      </c>
      <c r="C21" t="str">
        <f t="shared" si="1"/>
        <v>1A3</v>
      </c>
      <c r="D21" t="str">
        <f t="shared" si="2"/>
        <v>Transport</v>
      </c>
      <c r="E21" t="s">
        <v>40</v>
      </c>
      <c r="F21" t="s">
        <v>41</v>
      </c>
    </row>
    <row r="22" spans="1:6" x14ac:dyDescent="0.3">
      <c r="A22" t="str">
        <f t="shared" si="0"/>
        <v>1A</v>
      </c>
      <c r="B22" t="str">
        <f>_xlfn.XLOOKUP(A22,E:E,F:F)</f>
        <v>Fuel Combustion Activities</v>
      </c>
      <c r="C22" t="str">
        <f t="shared" si="1"/>
        <v>1A3</v>
      </c>
      <c r="D22" t="str">
        <f t="shared" si="2"/>
        <v>Transport</v>
      </c>
      <c r="E22" t="s">
        <v>42</v>
      </c>
      <c r="F22" t="s">
        <v>43</v>
      </c>
    </row>
    <row r="23" spans="1:6" x14ac:dyDescent="0.3">
      <c r="A23" t="str">
        <f t="shared" si="0"/>
        <v>1A</v>
      </c>
      <c r="B23" t="str">
        <f>_xlfn.XLOOKUP(A23,E:E,F:F)</f>
        <v>Fuel Combustion Activities</v>
      </c>
      <c r="C23" t="str">
        <f t="shared" si="1"/>
        <v>1A3</v>
      </c>
      <c r="D23" t="str">
        <f t="shared" si="2"/>
        <v>Transport</v>
      </c>
      <c r="E23" t="s">
        <v>44</v>
      </c>
      <c r="F23" t="s">
        <v>45</v>
      </c>
    </row>
    <row r="24" spans="1:6" x14ac:dyDescent="0.3">
      <c r="A24" t="str">
        <f t="shared" si="0"/>
        <v>1A</v>
      </c>
      <c r="B24" t="str">
        <f>_xlfn.XLOOKUP(A24,E:E,F:F)</f>
        <v>Fuel Combustion Activities</v>
      </c>
      <c r="C24" t="str">
        <f t="shared" si="1"/>
        <v>1A3</v>
      </c>
      <c r="D24" t="str">
        <f t="shared" si="2"/>
        <v>Transport</v>
      </c>
      <c r="E24" t="s">
        <v>46</v>
      </c>
      <c r="F24" t="s">
        <v>47</v>
      </c>
    </row>
    <row r="25" spans="1:6" x14ac:dyDescent="0.3">
      <c r="A25" t="str">
        <f t="shared" si="0"/>
        <v>1A</v>
      </c>
      <c r="B25" t="str">
        <f>_xlfn.XLOOKUP(A25,E:E,F:F)</f>
        <v>Fuel Combustion Activities</v>
      </c>
      <c r="C25" t="str">
        <f t="shared" si="1"/>
        <v>1A3</v>
      </c>
      <c r="D25" t="str">
        <f t="shared" si="2"/>
        <v>Transport</v>
      </c>
      <c r="E25" t="s">
        <v>48</v>
      </c>
      <c r="F25" t="s">
        <v>49</v>
      </c>
    </row>
    <row r="26" spans="1:6" x14ac:dyDescent="0.3">
      <c r="A26" t="str">
        <f t="shared" si="0"/>
        <v>1A</v>
      </c>
      <c r="B26" t="str">
        <f>_xlfn.XLOOKUP(A26,E:E,F:F)</f>
        <v>Fuel Combustion Activities</v>
      </c>
      <c r="C26" t="str">
        <f t="shared" si="1"/>
        <v>1A3</v>
      </c>
      <c r="D26" t="str">
        <f t="shared" si="2"/>
        <v>Transport</v>
      </c>
      <c r="E26" t="s">
        <v>50</v>
      </c>
      <c r="F26" t="s">
        <v>51</v>
      </c>
    </row>
    <row r="27" spans="1:6" x14ac:dyDescent="0.3">
      <c r="A27" t="str">
        <f t="shared" si="0"/>
        <v>1A</v>
      </c>
      <c r="B27" t="str">
        <f>_xlfn.XLOOKUP(A27,E:E,F:F)</f>
        <v>Fuel Combustion Activities</v>
      </c>
      <c r="C27" t="str">
        <f t="shared" si="1"/>
        <v>1A3</v>
      </c>
      <c r="D27" t="str">
        <f t="shared" si="2"/>
        <v>Transport</v>
      </c>
      <c r="E27" t="s">
        <v>52</v>
      </c>
      <c r="F27" t="s">
        <v>53</v>
      </c>
    </row>
    <row r="28" spans="1:6" x14ac:dyDescent="0.3">
      <c r="A28" t="str">
        <f t="shared" si="0"/>
        <v>1A</v>
      </c>
      <c r="B28" t="str">
        <f>_xlfn.XLOOKUP(A28,E:E,F:F)</f>
        <v>Fuel Combustion Activities</v>
      </c>
      <c r="C28" t="str">
        <f t="shared" si="1"/>
        <v>1A3</v>
      </c>
      <c r="D28" t="str">
        <f t="shared" si="2"/>
        <v>Transport</v>
      </c>
      <c r="E28" t="s">
        <v>54</v>
      </c>
      <c r="F28" t="s">
        <v>55</v>
      </c>
    </row>
    <row r="29" spans="1:6" x14ac:dyDescent="0.3">
      <c r="A29" t="str">
        <f t="shared" si="0"/>
        <v>1A</v>
      </c>
      <c r="B29" t="str">
        <f>_xlfn.XLOOKUP(A29,E:E,F:F)</f>
        <v>Fuel Combustion Activities</v>
      </c>
      <c r="C29" t="str">
        <f t="shared" si="1"/>
        <v>1A4</v>
      </c>
      <c r="D29" t="str">
        <f t="shared" si="2"/>
        <v>Other Sectors</v>
      </c>
      <c r="E29" t="s">
        <v>56</v>
      </c>
      <c r="F29" t="s">
        <v>57</v>
      </c>
    </row>
    <row r="30" spans="1:6" x14ac:dyDescent="0.3">
      <c r="A30" t="str">
        <f t="shared" si="0"/>
        <v>1A</v>
      </c>
      <c r="B30" t="str">
        <f>_xlfn.XLOOKUP(A30,E:E,F:F)</f>
        <v>Fuel Combustion Activities</v>
      </c>
      <c r="C30" t="str">
        <f t="shared" si="1"/>
        <v>1A4</v>
      </c>
      <c r="D30" t="str">
        <f t="shared" si="2"/>
        <v>Other Sectors</v>
      </c>
      <c r="E30" t="s">
        <v>58</v>
      </c>
      <c r="F30" t="s">
        <v>59</v>
      </c>
    </row>
    <row r="31" spans="1:6" x14ac:dyDescent="0.3">
      <c r="A31" t="str">
        <f t="shared" si="0"/>
        <v>1A</v>
      </c>
      <c r="B31" t="str">
        <f>_xlfn.XLOOKUP(A31,E:E,F:F)</f>
        <v>Fuel Combustion Activities</v>
      </c>
      <c r="C31" t="str">
        <f t="shared" si="1"/>
        <v>1A4</v>
      </c>
      <c r="D31" t="str">
        <f t="shared" si="2"/>
        <v>Other Sectors</v>
      </c>
      <c r="E31" t="s">
        <v>60</v>
      </c>
      <c r="F31" t="s">
        <v>61</v>
      </c>
    </row>
    <row r="32" spans="1:6" x14ac:dyDescent="0.3">
      <c r="A32" t="str">
        <f t="shared" si="0"/>
        <v>1A</v>
      </c>
      <c r="B32" t="str">
        <f>_xlfn.XLOOKUP(A32,E:E,F:F)</f>
        <v>Fuel Combustion Activities</v>
      </c>
      <c r="C32" t="str">
        <f t="shared" si="1"/>
        <v>1A4</v>
      </c>
      <c r="D32" t="str">
        <f t="shared" si="2"/>
        <v>Other Sectors</v>
      </c>
      <c r="E32" t="s">
        <v>62</v>
      </c>
      <c r="F32" t="s">
        <v>63</v>
      </c>
    </row>
    <row r="33" spans="1:6" x14ac:dyDescent="0.3">
      <c r="A33" t="str">
        <f t="shared" si="0"/>
        <v>1A</v>
      </c>
      <c r="B33" t="str">
        <f>_xlfn.XLOOKUP(A33,E:E,F:F)</f>
        <v>Fuel Combustion Activities</v>
      </c>
      <c r="C33" t="str">
        <f t="shared" si="1"/>
        <v>1A4</v>
      </c>
      <c r="D33" t="str">
        <f t="shared" si="2"/>
        <v>Other Sectors</v>
      </c>
      <c r="E33" t="s">
        <v>64</v>
      </c>
      <c r="F33" t="s">
        <v>65</v>
      </c>
    </row>
    <row r="34" spans="1:6" x14ac:dyDescent="0.3">
      <c r="A34" t="str">
        <f t="shared" si="0"/>
        <v>1A</v>
      </c>
      <c r="B34" t="str">
        <f>_xlfn.XLOOKUP(A34,E:E,F:F)</f>
        <v>Fuel Combustion Activities</v>
      </c>
      <c r="C34" t="str">
        <f t="shared" si="1"/>
        <v>1A4</v>
      </c>
      <c r="D34" t="str">
        <f t="shared" si="2"/>
        <v>Other Sectors</v>
      </c>
      <c r="E34" t="s">
        <v>66</v>
      </c>
      <c r="F34" t="s">
        <v>67</v>
      </c>
    </row>
    <row r="35" spans="1:6" x14ac:dyDescent="0.3">
      <c r="A35" t="str">
        <f t="shared" si="0"/>
        <v>1A</v>
      </c>
      <c r="B35" t="str">
        <f>_xlfn.XLOOKUP(A35,E:E,F:F)</f>
        <v>Fuel Combustion Activities</v>
      </c>
      <c r="C35" t="str">
        <f t="shared" si="1"/>
        <v>1A4</v>
      </c>
      <c r="D35" t="str">
        <f t="shared" si="2"/>
        <v>Other Sectors</v>
      </c>
      <c r="E35" t="s">
        <v>68</v>
      </c>
      <c r="F35" t="s">
        <v>69</v>
      </c>
    </row>
    <row r="36" spans="1:6" x14ac:dyDescent="0.3">
      <c r="A36" t="str">
        <f t="shared" si="0"/>
        <v>1A</v>
      </c>
      <c r="B36" t="str">
        <f>_xlfn.XLOOKUP(A36,E:E,F:F)</f>
        <v>Fuel Combustion Activities</v>
      </c>
      <c r="C36" t="str">
        <f t="shared" si="1"/>
        <v>1A4</v>
      </c>
      <c r="D36" t="str">
        <f t="shared" si="2"/>
        <v>Other Sectors</v>
      </c>
      <c r="E36" t="s">
        <v>70</v>
      </c>
      <c r="F36" t="s">
        <v>71</v>
      </c>
    </row>
    <row r="37" spans="1:6" x14ac:dyDescent="0.3">
      <c r="A37" t="str">
        <f t="shared" si="0"/>
        <v>1A</v>
      </c>
      <c r="B37" t="str">
        <f>_xlfn.XLOOKUP(A37,E:E,F:F)</f>
        <v>Fuel Combustion Activities</v>
      </c>
      <c r="C37" t="str">
        <f t="shared" si="1"/>
        <v>1A5</v>
      </c>
      <c r="D37" t="str">
        <f t="shared" si="2"/>
        <v>Other (not elsewhere specified)</v>
      </c>
      <c r="E37" t="s">
        <v>72</v>
      </c>
      <c r="F37" t="s">
        <v>73</v>
      </c>
    </row>
    <row r="38" spans="1:6" x14ac:dyDescent="0.3">
      <c r="A38" t="str">
        <f t="shared" si="0"/>
        <v>1A</v>
      </c>
      <c r="B38" t="str">
        <f>_xlfn.XLOOKUP(A38,E:E,F:F)</f>
        <v>Fuel Combustion Activities</v>
      </c>
      <c r="C38" t="str">
        <f t="shared" si="1"/>
        <v>1A5</v>
      </c>
      <c r="D38" t="str">
        <f t="shared" si="2"/>
        <v>Other (not elsewhere specified)</v>
      </c>
      <c r="E38" t="s">
        <v>74</v>
      </c>
      <c r="F38" t="s">
        <v>75</v>
      </c>
    </row>
    <row r="39" spans="1:6" x14ac:dyDescent="0.3">
      <c r="A39" t="str">
        <f t="shared" si="0"/>
        <v>1B</v>
      </c>
      <c r="B39" t="str">
        <f>_xlfn.XLOOKUP(A39,E:E,F:F)</f>
        <v>Fugitive Emissions from Fuels</v>
      </c>
      <c r="C39" t="str">
        <f t="shared" si="1"/>
        <v>1B</v>
      </c>
      <c r="D39" t="str">
        <f t="shared" si="2"/>
        <v>Fugitive Emissions from Fuels</v>
      </c>
      <c r="E39" t="s">
        <v>76</v>
      </c>
      <c r="F39" t="s">
        <v>77</v>
      </c>
    </row>
    <row r="40" spans="1:6" x14ac:dyDescent="0.3">
      <c r="A40" t="str">
        <f t="shared" si="0"/>
        <v>1B</v>
      </c>
      <c r="B40" t="str">
        <f>_xlfn.XLOOKUP(A40,E:E,F:F)</f>
        <v>Fugitive Emissions from Fuels</v>
      </c>
      <c r="C40" t="str">
        <f t="shared" si="1"/>
        <v>1B1</v>
      </c>
      <c r="D40" t="str">
        <f t="shared" si="2"/>
        <v>Fugitive Emissions from Solid Fuels</v>
      </c>
      <c r="E40" t="s">
        <v>78</v>
      </c>
      <c r="F40" t="s">
        <v>79</v>
      </c>
    </row>
    <row r="41" spans="1:6" x14ac:dyDescent="0.3">
      <c r="A41" t="str">
        <f t="shared" si="0"/>
        <v>1B</v>
      </c>
      <c r="B41" t="str">
        <f>_xlfn.XLOOKUP(A41,E:E,F:F)</f>
        <v>Fugitive Emissions from Fuels</v>
      </c>
      <c r="C41" t="str">
        <f t="shared" si="1"/>
        <v>1B1</v>
      </c>
      <c r="D41" t="str">
        <f t="shared" si="2"/>
        <v>Fugitive Emissions from Solid Fuels</v>
      </c>
      <c r="E41" t="s">
        <v>80</v>
      </c>
      <c r="F41" t="s">
        <v>81</v>
      </c>
    </row>
    <row r="42" spans="1:6" x14ac:dyDescent="0.3">
      <c r="A42" t="str">
        <f t="shared" si="0"/>
        <v>1B</v>
      </c>
      <c r="B42" t="str">
        <f>_xlfn.XLOOKUP(A42,E:E,F:F)</f>
        <v>Fugitive Emissions from Fuels</v>
      </c>
      <c r="C42" t="str">
        <f t="shared" si="1"/>
        <v>1B1</v>
      </c>
      <c r="D42" t="str">
        <f t="shared" si="2"/>
        <v>Fugitive Emissions from Solid Fuels</v>
      </c>
      <c r="E42" t="s">
        <v>82</v>
      </c>
      <c r="F42" t="s">
        <v>83</v>
      </c>
    </row>
    <row r="43" spans="1:6" x14ac:dyDescent="0.3">
      <c r="A43" t="str">
        <f t="shared" si="0"/>
        <v>1B</v>
      </c>
      <c r="B43" t="str">
        <f>_xlfn.XLOOKUP(A43,E:E,F:F)</f>
        <v>Fugitive Emissions from Fuels</v>
      </c>
      <c r="C43" t="str">
        <f t="shared" si="1"/>
        <v>1B1</v>
      </c>
      <c r="D43" t="str">
        <f t="shared" si="2"/>
        <v>Fugitive Emissions from Solid Fuels</v>
      </c>
      <c r="E43" t="s">
        <v>84</v>
      </c>
      <c r="F43" t="s">
        <v>55</v>
      </c>
    </row>
    <row r="44" spans="1:6" x14ac:dyDescent="0.3">
      <c r="A44" t="str">
        <f t="shared" si="0"/>
        <v>1B</v>
      </c>
      <c r="B44" t="str">
        <f>_xlfn.XLOOKUP(A44,E:E,F:F)</f>
        <v>Fugitive Emissions from Fuels</v>
      </c>
      <c r="C44" t="str">
        <f t="shared" si="1"/>
        <v>1B2</v>
      </c>
      <c r="D44" t="str">
        <f t="shared" si="2"/>
        <v>Fugitive Emissions from Oil and Natural Gas</v>
      </c>
      <c r="E44" t="s">
        <v>85</v>
      </c>
      <c r="F44" t="s">
        <v>86</v>
      </c>
    </row>
    <row r="45" spans="1:6" x14ac:dyDescent="0.3">
      <c r="A45" t="str">
        <f t="shared" si="0"/>
        <v>1B</v>
      </c>
      <c r="B45" t="str">
        <f>_xlfn.XLOOKUP(A45,E:E,F:F)</f>
        <v>Fugitive Emissions from Fuels</v>
      </c>
      <c r="C45" t="str">
        <f t="shared" si="1"/>
        <v>1B2</v>
      </c>
      <c r="D45" t="str">
        <f t="shared" si="2"/>
        <v>Fugitive Emissions from Oil and Natural Gas</v>
      </c>
      <c r="E45" t="s">
        <v>87</v>
      </c>
      <c r="F45" t="s">
        <v>88</v>
      </c>
    </row>
    <row r="46" spans="1:6" x14ac:dyDescent="0.3">
      <c r="A46" t="str">
        <f t="shared" si="0"/>
        <v>1B</v>
      </c>
      <c r="B46" t="str">
        <f>_xlfn.XLOOKUP(A46,E:E,F:F)</f>
        <v>Fugitive Emissions from Fuels</v>
      </c>
      <c r="C46" t="str">
        <f t="shared" si="1"/>
        <v>1B2</v>
      </c>
      <c r="D46" t="str">
        <f t="shared" si="2"/>
        <v>Fugitive Emissions from Oil and Natural Gas</v>
      </c>
      <c r="E46" t="s">
        <v>89</v>
      </c>
      <c r="F46" t="s">
        <v>90</v>
      </c>
    </row>
    <row r="47" spans="1:6" x14ac:dyDescent="0.3">
      <c r="A47" t="str">
        <f t="shared" si="0"/>
        <v>1B</v>
      </c>
      <c r="B47" t="str">
        <f>_xlfn.XLOOKUP(A47,E:E,F:F)</f>
        <v>Fugitive Emissions from Fuels</v>
      </c>
      <c r="C47" t="str">
        <f t="shared" si="1"/>
        <v>1B2</v>
      </c>
      <c r="D47" t="str">
        <f t="shared" si="2"/>
        <v>Fugitive Emissions from Oil and Natural Gas</v>
      </c>
      <c r="E47" t="s">
        <v>91</v>
      </c>
      <c r="F47" t="s">
        <v>92</v>
      </c>
    </row>
    <row r="48" spans="1:6" x14ac:dyDescent="0.3">
      <c r="A48" t="str">
        <f t="shared" si="0"/>
        <v>1B</v>
      </c>
      <c r="B48" t="str">
        <f>_xlfn.XLOOKUP(A48,E:E,F:F)</f>
        <v>Fugitive Emissions from Fuels</v>
      </c>
      <c r="C48" t="str">
        <f t="shared" si="1"/>
        <v>1B2</v>
      </c>
      <c r="D48" t="str">
        <f t="shared" si="2"/>
        <v>Fugitive Emissions from Oil and Natural Gas</v>
      </c>
      <c r="E48" t="s">
        <v>93</v>
      </c>
      <c r="F48" t="s">
        <v>94</v>
      </c>
    </row>
    <row r="49" spans="1:6" x14ac:dyDescent="0.3">
      <c r="A49" t="str">
        <f t="shared" si="0"/>
        <v>1B</v>
      </c>
      <c r="B49" t="str">
        <f>_xlfn.XLOOKUP(A49,E:E,F:F)</f>
        <v>Fugitive Emissions from Fuels</v>
      </c>
      <c r="C49" t="str">
        <f t="shared" si="1"/>
        <v>1B2</v>
      </c>
      <c r="D49" t="str">
        <f t="shared" si="2"/>
        <v>Fugitive Emissions from Oil and Natural Gas</v>
      </c>
      <c r="E49" t="s">
        <v>95</v>
      </c>
      <c r="F49" t="s">
        <v>96</v>
      </c>
    </row>
    <row r="50" spans="1:6" x14ac:dyDescent="0.3">
      <c r="A50" t="str">
        <f t="shared" si="0"/>
        <v>2</v>
      </c>
      <c r="B50" t="s">
        <v>97</v>
      </c>
      <c r="C50" t="str">
        <f t="shared" si="1"/>
        <v>2</v>
      </c>
      <c r="D50" t="s">
        <v>97</v>
      </c>
      <c r="E50">
        <v>2</v>
      </c>
      <c r="F50" t="s">
        <v>97</v>
      </c>
    </row>
    <row r="51" spans="1:6" x14ac:dyDescent="0.3">
      <c r="A51" t="str">
        <f t="shared" si="0"/>
        <v>2A</v>
      </c>
      <c r="B51" t="str">
        <f>_xlfn.XLOOKUP(A51,E:E,F:F)</f>
        <v>Mineral Products</v>
      </c>
      <c r="C51" t="str">
        <f t="shared" si="1"/>
        <v>2A</v>
      </c>
      <c r="D51" t="str">
        <f t="shared" si="2"/>
        <v>Mineral Products</v>
      </c>
      <c r="E51" t="s">
        <v>98</v>
      </c>
      <c r="F51" t="s">
        <v>99</v>
      </c>
    </row>
    <row r="52" spans="1:6" x14ac:dyDescent="0.3">
      <c r="A52" t="str">
        <f t="shared" si="0"/>
        <v>2A</v>
      </c>
      <c r="B52" t="str">
        <f>_xlfn.XLOOKUP(A52,E:E,F:F)</f>
        <v>Mineral Products</v>
      </c>
      <c r="C52" t="str">
        <f t="shared" si="1"/>
        <v>2A1</v>
      </c>
      <c r="D52" t="str">
        <f t="shared" si="2"/>
        <v>Cement Production</v>
      </c>
      <c r="E52" t="s">
        <v>100</v>
      </c>
      <c r="F52" t="s">
        <v>101</v>
      </c>
    </row>
    <row r="53" spans="1:6" x14ac:dyDescent="0.3">
      <c r="A53" t="str">
        <f t="shared" si="0"/>
        <v>2A</v>
      </c>
      <c r="B53" t="str">
        <f>_xlfn.XLOOKUP(A53,E:E,F:F)</f>
        <v>Mineral Products</v>
      </c>
      <c r="C53" t="str">
        <f t="shared" si="1"/>
        <v>2A2</v>
      </c>
      <c r="D53" t="str">
        <f t="shared" si="2"/>
        <v>Lime Production</v>
      </c>
      <c r="E53" t="s">
        <v>102</v>
      </c>
      <c r="F53" t="s">
        <v>103</v>
      </c>
    </row>
    <row r="54" spans="1:6" x14ac:dyDescent="0.3">
      <c r="A54" t="str">
        <f t="shared" si="0"/>
        <v>2A</v>
      </c>
      <c r="B54" t="str">
        <f>_xlfn.XLOOKUP(A54,E:E,F:F)</f>
        <v>Mineral Products</v>
      </c>
      <c r="C54" t="str">
        <f t="shared" si="1"/>
        <v>2A3</v>
      </c>
      <c r="D54" t="str">
        <f t="shared" si="2"/>
        <v>Glass Production</v>
      </c>
      <c r="E54" t="s">
        <v>104</v>
      </c>
      <c r="F54" t="s">
        <v>105</v>
      </c>
    </row>
    <row r="55" spans="1:6" x14ac:dyDescent="0.3">
      <c r="A55" t="str">
        <f t="shared" si="0"/>
        <v>2A</v>
      </c>
      <c r="B55" t="str">
        <f>_xlfn.XLOOKUP(A55,E:E,F:F)</f>
        <v>Mineral Products</v>
      </c>
      <c r="C55" t="str">
        <f t="shared" si="1"/>
        <v>2A5</v>
      </c>
      <c r="D55" t="s">
        <v>107</v>
      </c>
      <c r="E55" t="s">
        <v>106</v>
      </c>
      <c r="F55" t="s">
        <v>107</v>
      </c>
    </row>
    <row r="56" spans="1:6" x14ac:dyDescent="0.3">
      <c r="A56" t="str">
        <f t="shared" si="0"/>
        <v>2A</v>
      </c>
      <c r="B56" t="str">
        <f>_xlfn.XLOOKUP(A56,E:E,F:F)</f>
        <v>Mineral Products</v>
      </c>
      <c r="C56" t="str">
        <f t="shared" si="1"/>
        <v>2A5</v>
      </c>
      <c r="D56" t="s">
        <v>109</v>
      </c>
      <c r="E56" t="s">
        <v>108</v>
      </c>
      <c r="F56" t="s">
        <v>109</v>
      </c>
    </row>
    <row r="57" spans="1:6" x14ac:dyDescent="0.3">
      <c r="A57" t="str">
        <f t="shared" si="0"/>
        <v>2A</v>
      </c>
      <c r="B57" t="str">
        <f>_xlfn.XLOOKUP(A57,E:E,F:F)</f>
        <v>Mineral Products</v>
      </c>
      <c r="C57" t="str">
        <f t="shared" si="1"/>
        <v>2A6</v>
      </c>
      <c r="D57" t="str">
        <f t="shared" si="2"/>
        <v>Other mineral products</v>
      </c>
      <c r="E57" t="s">
        <v>110</v>
      </c>
      <c r="F57" t="s">
        <v>111</v>
      </c>
    </row>
    <row r="58" spans="1:6" x14ac:dyDescent="0.3">
      <c r="A58" t="str">
        <f t="shared" si="0"/>
        <v>2B</v>
      </c>
      <c r="B58" t="str">
        <f>_xlfn.XLOOKUP(A58,E:E,F:F)</f>
        <v>Chemical Industry</v>
      </c>
      <c r="C58" t="str">
        <f t="shared" si="1"/>
        <v>2B</v>
      </c>
      <c r="D58" t="str">
        <f t="shared" si="2"/>
        <v>Chemical Industry</v>
      </c>
      <c r="E58" t="s">
        <v>112</v>
      </c>
      <c r="F58" t="s">
        <v>113</v>
      </c>
    </row>
    <row r="59" spans="1:6" x14ac:dyDescent="0.3">
      <c r="A59" t="str">
        <f t="shared" si="0"/>
        <v>2B</v>
      </c>
      <c r="B59" t="str">
        <f>_xlfn.XLOOKUP(A59,E:E,F:F)</f>
        <v>Chemical Industry</v>
      </c>
      <c r="C59" t="str">
        <f t="shared" si="1"/>
        <v>2B1</v>
      </c>
      <c r="D59" t="str">
        <f t="shared" si="2"/>
        <v>Ammonia Production</v>
      </c>
      <c r="E59" t="s">
        <v>114</v>
      </c>
      <c r="F59" t="s">
        <v>115</v>
      </c>
    </row>
    <row r="60" spans="1:6" x14ac:dyDescent="0.3">
      <c r="A60" t="str">
        <f t="shared" si="0"/>
        <v>2B</v>
      </c>
      <c r="B60" t="str">
        <f>_xlfn.XLOOKUP(A60,E:E,F:F)</f>
        <v>Chemical Industry</v>
      </c>
      <c r="C60" t="str">
        <f t="shared" si="1"/>
        <v>2B1</v>
      </c>
      <c r="D60" t="str">
        <f t="shared" si="2"/>
        <v>Ammonia Production</v>
      </c>
      <c r="E60" t="s">
        <v>116</v>
      </c>
      <c r="F60" t="s">
        <v>55</v>
      </c>
    </row>
    <row r="61" spans="1:6" x14ac:dyDescent="0.3">
      <c r="A61" t="str">
        <f t="shared" si="0"/>
        <v>2B</v>
      </c>
      <c r="B61" t="str">
        <f>_xlfn.XLOOKUP(A61,E:E,F:F)</f>
        <v>Chemical Industry</v>
      </c>
      <c r="C61" t="str">
        <f t="shared" si="1"/>
        <v>2B1</v>
      </c>
      <c r="D61" t="str">
        <f t="shared" si="2"/>
        <v>Ammonia Production</v>
      </c>
      <c r="E61" t="s">
        <v>117</v>
      </c>
      <c r="F61" t="s">
        <v>118</v>
      </c>
    </row>
    <row r="62" spans="1:6" x14ac:dyDescent="0.3">
      <c r="A62" t="str">
        <f t="shared" si="0"/>
        <v>2B</v>
      </c>
      <c r="B62" t="str">
        <f>_xlfn.XLOOKUP(A62,E:E,F:F)</f>
        <v>Chemical Industry</v>
      </c>
      <c r="C62" t="str">
        <f t="shared" si="1"/>
        <v>2B2</v>
      </c>
      <c r="D62" t="str">
        <f t="shared" si="2"/>
        <v>Nitric Acid production</v>
      </c>
      <c r="E62" t="s">
        <v>119</v>
      </c>
      <c r="F62" t="s">
        <v>120</v>
      </c>
    </row>
    <row r="63" spans="1:6" x14ac:dyDescent="0.3">
      <c r="A63" t="str">
        <f t="shared" si="0"/>
        <v>2B</v>
      </c>
      <c r="B63" t="str">
        <f>_xlfn.XLOOKUP(A63,E:E,F:F)</f>
        <v>Chemical Industry</v>
      </c>
      <c r="C63" t="str">
        <f t="shared" si="1"/>
        <v>2B3</v>
      </c>
      <c r="D63" t="str">
        <f t="shared" si="2"/>
        <v>Adipic acid production</v>
      </c>
      <c r="E63" t="s">
        <v>121</v>
      </c>
      <c r="F63" t="s">
        <v>122</v>
      </c>
    </row>
    <row r="64" spans="1:6" x14ac:dyDescent="0.3">
      <c r="A64" t="str">
        <f t="shared" si="0"/>
        <v>2B</v>
      </c>
      <c r="B64" t="str">
        <f>_xlfn.XLOOKUP(A64,E:E,F:F)</f>
        <v>Chemical Industry</v>
      </c>
      <c r="C64" t="str">
        <f t="shared" si="1"/>
        <v>2B6</v>
      </c>
      <c r="D64" t="str">
        <f t="shared" si="2"/>
        <v>Titanium dioxide production</v>
      </c>
      <c r="E64" t="s">
        <v>123</v>
      </c>
      <c r="F64" t="s">
        <v>124</v>
      </c>
    </row>
    <row r="65" spans="1:6" x14ac:dyDescent="0.3">
      <c r="A65" t="str">
        <f t="shared" si="0"/>
        <v>2B</v>
      </c>
      <c r="B65" t="str">
        <f>_xlfn.XLOOKUP(A65,E:E,F:F)</f>
        <v>Chemical Industry</v>
      </c>
      <c r="C65" t="str">
        <f t="shared" si="1"/>
        <v>2B7</v>
      </c>
      <c r="D65" t="str">
        <f t="shared" si="2"/>
        <v>Soda ash production</v>
      </c>
      <c r="E65" t="s">
        <v>125</v>
      </c>
      <c r="F65" t="s">
        <v>126</v>
      </c>
    </row>
    <row r="66" spans="1:6" x14ac:dyDescent="0.3">
      <c r="A66" t="str">
        <f t="shared" si="0"/>
        <v>2C</v>
      </c>
      <c r="B66" t="str">
        <f>_xlfn.XLOOKUP(A66,E:E,F:F)</f>
        <v>Metal production</v>
      </c>
      <c r="C66" t="str">
        <f t="shared" si="1"/>
        <v>2C</v>
      </c>
      <c r="D66" t="str">
        <f t="shared" si="2"/>
        <v>Metal production</v>
      </c>
      <c r="E66" t="s">
        <v>127</v>
      </c>
      <c r="F66" t="s">
        <v>128</v>
      </c>
    </row>
    <row r="67" spans="1:6" x14ac:dyDescent="0.3">
      <c r="A67" t="str">
        <f t="shared" ref="A67:A130" si="3">LEFT(E67,2)</f>
        <v>2C</v>
      </c>
      <c r="B67" t="str">
        <f>_xlfn.XLOOKUP(A67,E:E,F:F)</f>
        <v>Metal production</v>
      </c>
      <c r="C67" t="str">
        <f t="shared" ref="C67:C130" si="4">LEFT(E67,3)</f>
        <v>2C1</v>
      </c>
      <c r="D67" t="str">
        <f t="shared" ref="D67:D130" si="5">_xlfn.XLOOKUP(C67,E:E,F:F)</f>
        <v>Iron and steel production</v>
      </c>
      <c r="E67" t="s">
        <v>129</v>
      </c>
      <c r="F67" t="s">
        <v>130</v>
      </c>
    </row>
    <row r="68" spans="1:6" x14ac:dyDescent="0.3">
      <c r="A68" t="str">
        <f t="shared" si="3"/>
        <v>2C</v>
      </c>
      <c r="B68" t="str">
        <f>_xlfn.XLOOKUP(A68,E:E,F:F)</f>
        <v>Metal production</v>
      </c>
      <c r="C68" t="str">
        <f t="shared" si="4"/>
        <v>2C3</v>
      </c>
      <c r="D68" t="str">
        <f t="shared" si="5"/>
        <v>Aluminium production</v>
      </c>
      <c r="E68" t="s">
        <v>131</v>
      </c>
      <c r="F68" t="s">
        <v>132</v>
      </c>
    </row>
    <row r="69" spans="1:6" x14ac:dyDescent="0.3">
      <c r="A69" t="str">
        <f t="shared" si="3"/>
        <v>2C</v>
      </c>
      <c r="B69" t="str">
        <f>_xlfn.XLOOKUP(A69,E:E,F:F)</f>
        <v>Metal production</v>
      </c>
      <c r="C69" t="str">
        <f t="shared" si="4"/>
        <v>2C4</v>
      </c>
      <c r="D69" t="str">
        <f t="shared" si="5"/>
        <v>Magnesium production</v>
      </c>
      <c r="E69" t="s">
        <v>133</v>
      </c>
      <c r="F69" t="s">
        <v>134</v>
      </c>
    </row>
    <row r="70" spans="1:6" x14ac:dyDescent="0.3">
      <c r="A70" t="str">
        <f t="shared" si="3"/>
        <v>2C</v>
      </c>
      <c r="B70" t="str">
        <f>_xlfn.XLOOKUP(A70,E:E,F:F)</f>
        <v>Metal production</v>
      </c>
      <c r="C70" t="str">
        <f t="shared" si="4"/>
        <v>2C5</v>
      </c>
      <c r="D70" t="str">
        <f t="shared" si="5"/>
        <v>Lead production</v>
      </c>
      <c r="E70" t="s">
        <v>135</v>
      </c>
      <c r="F70" t="s">
        <v>136</v>
      </c>
    </row>
    <row r="71" spans="1:6" x14ac:dyDescent="0.3">
      <c r="A71" t="str">
        <f t="shared" si="3"/>
        <v>2C</v>
      </c>
      <c r="B71" t="str">
        <f>_xlfn.XLOOKUP(A71,E:E,F:F)</f>
        <v>Metal production</v>
      </c>
      <c r="C71" t="str">
        <f t="shared" si="4"/>
        <v>2C6</v>
      </c>
      <c r="D71" t="str">
        <f t="shared" si="5"/>
        <v>Zinc production</v>
      </c>
      <c r="E71" t="s">
        <v>137</v>
      </c>
      <c r="F71" t="s">
        <v>138</v>
      </c>
    </row>
    <row r="72" spans="1:6" x14ac:dyDescent="0.3">
      <c r="A72" t="str">
        <f t="shared" si="3"/>
        <v>2C</v>
      </c>
      <c r="B72" t="str">
        <f>_xlfn.XLOOKUP(A72,E:E,F:F)</f>
        <v>Metal production</v>
      </c>
      <c r="C72" t="str">
        <f t="shared" si="4"/>
        <v>2C7</v>
      </c>
      <c r="D72" t="s">
        <v>140</v>
      </c>
      <c r="E72" t="s">
        <v>139</v>
      </c>
      <c r="F72" t="s">
        <v>140</v>
      </c>
    </row>
    <row r="73" spans="1:6" x14ac:dyDescent="0.3">
      <c r="A73" t="str">
        <f t="shared" si="3"/>
        <v>2C</v>
      </c>
      <c r="B73" t="str">
        <f>_xlfn.XLOOKUP(A73,E:E,F:F)</f>
        <v>Metal production</v>
      </c>
      <c r="C73" t="str">
        <f t="shared" si="4"/>
        <v>2C7</v>
      </c>
      <c r="D73" t="s">
        <v>142</v>
      </c>
      <c r="E73" t="s">
        <v>141</v>
      </c>
      <c r="F73" t="s">
        <v>142</v>
      </c>
    </row>
    <row r="74" spans="1:6" x14ac:dyDescent="0.3">
      <c r="A74" t="str">
        <f t="shared" si="3"/>
        <v>2C</v>
      </c>
      <c r="B74" t="str">
        <f>_xlfn.XLOOKUP(A74,E:E,F:F)</f>
        <v>Metal production</v>
      </c>
      <c r="C74" t="str">
        <f t="shared" si="4"/>
        <v>2C7</v>
      </c>
      <c r="D74" t="s">
        <v>144</v>
      </c>
      <c r="E74" t="s">
        <v>143</v>
      </c>
      <c r="F74" t="s">
        <v>144</v>
      </c>
    </row>
    <row r="75" spans="1:6" x14ac:dyDescent="0.3">
      <c r="A75" t="str">
        <f t="shared" si="3"/>
        <v>2D</v>
      </c>
      <c r="B75" t="str">
        <f>_xlfn.XLOOKUP(A75,E:E,F:F)</f>
        <v>Solvents</v>
      </c>
      <c r="C75" t="str">
        <f t="shared" si="4"/>
        <v>2D</v>
      </c>
      <c r="D75" t="str">
        <f t="shared" si="5"/>
        <v>Solvents</v>
      </c>
      <c r="E75" t="s">
        <v>145</v>
      </c>
      <c r="F75" t="s">
        <v>146</v>
      </c>
    </row>
    <row r="76" spans="1:6" x14ac:dyDescent="0.3">
      <c r="A76" t="str">
        <f t="shared" si="3"/>
        <v>2D</v>
      </c>
      <c r="B76" t="str">
        <f>_xlfn.XLOOKUP(A76,E:E,F:F)</f>
        <v>Solvents</v>
      </c>
      <c r="C76" t="str">
        <f t="shared" si="4"/>
        <v>2D3</v>
      </c>
      <c r="D76" t="s">
        <v>148</v>
      </c>
      <c r="E76" t="s">
        <v>147</v>
      </c>
      <c r="F76" t="s">
        <v>148</v>
      </c>
    </row>
    <row r="77" spans="1:6" x14ac:dyDescent="0.3">
      <c r="A77" t="str">
        <f t="shared" si="3"/>
        <v>2D</v>
      </c>
      <c r="B77" t="str">
        <f>_xlfn.XLOOKUP(A77,E:E,F:F)</f>
        <v>Solvents</v>
      </c>
      <c r="C77" t="str">
        <f t="shared" si="4"/>
        <v>2D3</v>
      </c>
      <c r="D77" t="s">
        <v>150</v>
      </c>
      <c r="E77" t="s">
        <v>149</v>
      </c>
      <c r="F77" t="s">
        <v>150</v>
      </c>
    </row>
    <row r="78" spans="1:6" x14ac:dyDescent="0.3">
      <c r="A78" t="str">
        <f t="shared" si="3"/>
        <v>2D</v>
      </c>
      <c r="B78" t="str">
        <f>_xlfn.XLOOKUP(A78,E:E,F:F)</f>
        <v>Solvents</v>
      </c>
      <c r="C78" t="str">
        <f t="shared" si="4"/>
        <v>2D3</v>
      </c>
      <c r="D78" t="s">
        <v>152</v>
      </c>
      <c r="E78" t="s">
        <v>151</v>
      </c>
      <c r="F78" t="s">
        <v>152</v>
      </c>
    </row>
    <row r="79" spans="1:6" x14ac:dyDescent="0.3">
      <c r="A79" t="str">
        <f t="shared" si="3"/>
        <v>2D</v>
      </c>
      <c r="B79" t="str">
        <f>_xlfn.XLOOKUP(A79,E:E,F:F)</f>
        <v>Solvents</v>
      </c>
      <c r="C79" t="str">
        <f t="shared" si="4"/>
        <v>2D3</v>
      </c>
      <c r="D79" t="s">
        <v>154</v>
      </c>
      <c r="E79" t="s">
        <v>153</v>
      </c>
      <c r="F79" t="s">
        <v>154</v>
      </c>
    </row>
    <row r="80" spans="1:6" x14ac:dyDescent="0.3">
      <c r="A80" t="str">
        <f t="shared" si="3"/>
        <v>2D</v>
      </c>
      <c r="B80" t="str">
        <f>_xlfn.XLOOKUP(A80,E:E,F:F)</f>
        <v>Solvents</v>
      </c>
      <c r="C80" t="str">
        <f t="shared" si="4"/>
        <v>2D3</v>
      </c>
      <c r="D80" t="s">
        <v>156</v>
      </c>
      <c r="E80" t="s">
        <v>155</v>
      </c>
      <c r="F80" t="s">
        <v>156</v>
      </c>
    </row>
    <row r="81" spans="1:6" x14ac:dyDescent="0.3">
      <c r="A81" t="str">
        <f t="shared" si="3"/>
        <v>2D</v>
      </c>
      <c r="B81" t="str">
        <f>_xlfn.XLOOKUP(A81,E:E,F:F)</f>
        <v>Solvents</v>
      </c>
      <c r="C81" t="str">
        <f t="shared" si="4"/>
        <v>2D3</v>
      </c>
      <c r="D81" t="s">
        <v>158</v>
      </c>
      <c r="E81" t="s">
        <v>157</v>
      </c>
      <c r="F81" t="s">
        <v>158</v>
      </c>
    </row>
    <row r="82" spans="1:6" x14ac:dyDescent="0.3">
      <c r="A82" t="str">
        <f t="shared" si="3"/>
        <v>2D</v>
      </c>
      <c r="B82" t="str">
        <f>_xlfn.XLOOKUP(A82,E:E,F:F)</f>
        <v>Solvents</v>
      </c>
      <c r="C82" t="str">
        <f t="shared" si="4"/>
        <v>2D3</v>
      </c>
      <c r="D82" t="s">
        <v>160</v>
      </c>
      <c r="E82" t="s">
        <v>159</v>
      </c>
      <c r="F82" t="s">
        <v>160</v>
      </c>
    </row>
    <row r="83" spans="1:6" x14ac:dyDescent="0.3">
      <c r="A83" t="str">
        <f t="shared" si="3"/>
        <v>2D</v>
      </c>
      <c r="B83" t="str">
        <f>_xlfn.XLOOKUP(A83,E:E,F:F)</f>
        <v>Solvents</v>
      </c>
      <c r="C83" t="str">
        <f t="shared" si="4"/>
        <v>2D3</v>
      </c>
      <c r="D83" t="s">
        <v>162</v>
      </c>
      <c r="E83" t="s">
        <v>161</v>
      </c>
      <c r="F83" t="s">
        <v>162</v>
      </c>
    </row>
    <row r="84" spans="1:6" x14ac:dyDescent="0.3">
      <c r="A84" t="str">
        <f t="shared" si="3"/>
        <v>2G</v>
      </c>
      <c r="B84" t="str">
        <f>_xlfn.XLOOKUP(A84,E:E,F:F)</f>
        <v>Other product use (please specify in the IIR)</v>
      </c>
      <c r="C84" t="str">
        <f t="shared" si="4"/>
        <v>2G</v>
      </c>
      <c r="D84" t="str">
        <f t="shared" si="5"/>
        <v>Other product use (please specify in the IIR)</v>
      </c>
      <c r="E84" t="s">
        <v>163</v>
      </c>
      <c r="F84" t="s">
        <v>164</v>
      </c>
    </row>
    <row r="85" spans="1:6" x14ac:dyDescent="0.3">
      <c r="A85" t="str">
        <f t="shared" si="3"/>
        <v>2H</v>
      </c>
      <c r="B85" t="str">
        <f>_xlfn.XLOOKUP(A85,E:E,F:F)</f>
        <v>Pulp and paper industry, food and beverages industry</v>
      </c>
      <c r="C85" t="str">
        <f t="shared" si="4"/>
        <v>2H</v>
      </c>
      <c r="D85" t="str">
        <f t="shared" si="5"/>
        <v>Pulp and paper industry, food and beverages industry</v>
      </c>
      <c r="E85" t="s">
        <v>165</v>
      </c>
      <c r="F85" t="s">
        <v>166</v>
      </c>
    </row>
    <row r="86" spans="1:6" x14ac:dyDescent="0.3">
      <c r="A86" t="str">
        <f t="shared" si="3"/>
        <v>2H</v>
      </c>
      <c r="B86" t="str">
        <f>_xlfn.XLOOKUP(A86,E:E,F:F)</f>
        <v>Pulp and paper industry, food and beverages industry</v>
      </c>
      <c r="C86" t="str">
        <f t="shared" si="4"/>
        <v>2H1</v>
      </c>
      <c r="D86" t="str">
        <f t="shared" si="5"/>
        <v>Pulp and paper industry</v>
      </c>
      <c r="E86" t="s">
        <v>167</v>
      </c>
      <c r="F86" t="s">
        <v>168</v>
      </c>
    </row>
    <row r="87" spans="1:6" x14ac:dyDescent="0.3">
      <c r="A87" t="str">
        <f t="shared" si="3"/>
        <v>2H</v>
      </c>
      <c r="B87" t="str">
        <f>_xlfn.XLOOKUP(A87,E:E,F:F)</f>
        <v>Pulp and paper industry, food and beverages industry</v>
      </c>
      <c r="C87" t="str">
        <f t="shared" si="4"/>
        <v>2H2</v>
      </c>
      <c r="D87" t="str">
        <f t="shared" si="5"/>
        <v>Food and beverages industry</v>
      </c>
      <c r="E87" t="s">
        <v>169</v>
      </c>
      <c r="F87" t="s">
        <v>170</v>
      </c>
    </row>
    <row r="88" spans="1:6" x14ac:dyDescent="0.3">
      <c r="A88" t="str">
        <f t="shared" si="3"/>
        <v>2H</v>
      </c>
      <c r="B88" t="str">
        <f>_xlfn.XLOOKUP(A88,E:E,F:F)</f>
        <v>Pulp and paper industry, food and beverages industry</v>
      </c>
      <c r="C88" t="str">
        <f t="shared" si="4"/>
        <v>2H3</v>
      </c>
      <c r="D88" t="str">
        <f t="shared" si="5"/>
        <v>Other industrial processes</v>
      </c>
      <c r="E88" t="s">
        <v>171</v>
      </c>
      <c r="F88" t="s">
        <v>172</v>
      </c>
    </row>
    <row r="89" spans="1:6" x14ac:dyDescent="0.3">
      <c r="A89" t="str">
        <f t="shared" si="3"/>
        <v>2I</v>
      </c>
      <c r="B89" t="str">
        <f>_xlfn.XLOOKUP(A89,E:E,F:F)</f>
        <v>Wood Processing</v>
      </c>
      <c r="C89" t="str">
        <f t="shared" si="4"/>
        <v>2I</v>
      </c>
      <c r="D89" t="str">
        <f t="shared" si="5"/>
        <v>Wood Processing</v>
      </c>
      <c r="E89" t="s">
        <v>173</v>
      </c>
      <c r="F89" t="s">
        <v>174</v>
      </c>
    </row>
    <row r="90" spans="1:6" x14ac:dyDescent="0.3">
      <c r="A90" t="str">
        <f t="shared" si="3"/>
        <v>2K</v>
      </c>
      <c r="B90" t="str">
        <f>_xlfn.XLOOKUP(A90,E:E,F:F)</f>
        <v>Consumption of POPs and heavy metals</v>
      </c>
      <c r="C90" t="str">
        <f t="shared" si="4"/>
        <v>2K</v>
      </c>
      <c r="D90" t="str">
        <f t="shared" si="5"/>
        <v>Consumption of POPs and heavy metals</v>
      </c>
      <c r="E90" t="s">
        <v>175</v>
      </c>
      <c r="F90" t="s">
        <v>176</v>
      </c>
    </row>
    <row r="91" spans="1:6" x14ac:dyDescent="0.3">
      <c r="A91" t="str">
        <f t="shared" si="3"/>
        <v>3</v>
      </c>
      <c r="B91" t="s">
        <v>177</v>
      </c>
      <c r="C91" t="str">
        <f t="shared" si="4"/>
        <v>3</v>
      </c>
      <c r="D91" t="s">
        <v>177</v>
      </c>
      <c r="E91">
        <v>3</v>
      </c>
      <c r="F91" t="s">
        <v>177</v>
      </c>
    </row>
    <row r="92" spans="1:6" x14ac:dyDescent="0.3">
      <c r="A92" t="str">
        <f t="shared" si="3"/>
        <v>3B</v>
      </c>
      <c r="B92" t="str">
        <f>_xlfn.XLOOKUP(A92,E:E,F:F)</f>
        <v>Manure Management</v>
      </c>
      <c r="C92" t="str">
        <f t="shared" si="4"/>
        <v>3B</v>
      </c>
      <c r="D92" t="str">
        <f t="shared" si="5"/>
        <v>Manure Management</v>
      </c>
      <c r="E92" t="s">
        <v>178</v>
      </c>
      <c r="F92" t="s">
        <v>179</v>
      </c>
    </row>
    <row r="93" spans="1:6" x14ac:dyDescent="0.3">
      <c r="A93" t="str">
        <f t="shared" si="3"/>
        <v>3B</v>
      </c>
      <c r="B93" t="str">
        <f>_xlfn.XLOOKUP(A93,E:E,F:F)</f>
        <v>Manure Management</v>
      </c>
      <c r="C93" t="str">
        <f t="shared" si="4"/>
        <v>3B1</v>
      </c>
      <c r="D93" t="s">
        <v>181</v>
      </c>
      <c r="E93" t="s">
        <v>180</v>
      </c>
      <c r="F93" t="s">
        <v>181</v>
      </c>
    </row>
    <row r="94" spans="1:6" x14ac:dyDescent="0.3">
      <c r="A94" t="str">
        <f t="shared" si="3"/>
        <v>3B</v>
      </c>
      <c r="B94" t="str">
        <f>_xlfn.XLOOKUP(A94,E:E,F:F)</f>
        <v>Manure Management</v>
      </c>
      <c r="C94" t="str">
        <f t="shared" si="4"/>
        <v>3B1</v>
      </c>
      <c r="D94" t="s">
        <v>183</v>
      </c>
      <c r="E94" t="s">
        <v>182</v>
      </c>
      <c r="F94" t="s">
        <v>183</v>
      </c>
    </row>
    <row r="95" spans="1:6" x14ac:dyDescent="0.3">
      <c r="A95" t="str">
        <f t="shared" si="3"/>
        <v>3B</v>
      </c>
      <c r="B95" t="str">
        <f>_xlfn.XLOOKUP(A95,E:E,F:F)</f>
        <v>Manure Management</v>
      </c>
      <c r="C95" t="str">
        <f t="shared" si="4"/>
        <v>3B2</v>
      </c>
      <c r="D95" t="str">
        <f t="shared" si="5"/>
        <v>Sheep</v>
      </c>
      <c r="E95" t="s">
        <v>184</v>
      </c>
      <c r="F95" t="s">
        <v>185</v>
      </c>
    </row>
    <row r="96" spans="1:6" x14ac:dyDescent="0.3">
      <c r="A96" t="str">
        <f t="shared" si="3"/>
        <v>3B</v>
      </c>
      <c r="B96" t="str">
        <f>_xlfn.XLOOKUP(A96,E:E,F:F)</f>
        <v>Manure Management</v>
      </c>
      <c r="C96" t="str">
        <f t="shared" si="4"/>
        <v>3B3</v>
      </c>
      <c r="D96" t="str">
        <f t="shared" si="5"/>
        <v>Swine</v>
      </c>
      <c r="E96" t="s">
        <v>186</v>
      </c>
      <c r="F96" t="s">
        <v>187</v>
      </c>
    </row>
    <row r="97" spans="1:6" x14ac:dyDescent="0.3">
      <c r="A97" t="str">
        <f t="shared" si="3"/>
        <v>3B</v>
      </c>
      <c r="B97" t="str">
        <f>_xlfn.XLOOKUP(A97,E:E,F:F)</f>
        <v>Manure Management</v>
      </c>
      <c r="C97" t="str">
        <f t="shared" si="4"/>
        <v>3B4</v>
      </c>
      <c r="D97" t="s">
        <v>189</v>
      </c>
      <c r="E97" t="s">
        <v>188</v>
      </c>
      <c r="F97" t="s">
        <v>189</v>
      </c>
    </row>
    <row r="98" spans="1:6" x14ac:dyDescent="0.3">
      <c r="A98" t="str">
        <f t="shared" si="3"/>
        <v>3B</v>
      </c>
      <c r="B98" t="str">
        <f>_xlfn.XLOOKUP(A98,E:E,F:F)</f>
        <v>Manure Management</v>
      </c>
      <c r="C98" t="str">
        <f t="shared" si="4"/>
        <v>3B4</v>
      </c>
      <c r="D98" t="s">
        <v>191</v>
      </c>
      <c r="E98" t="s">
        <v>190</v>
      </c>
      <c r="F98" t="s">
        <v>191</v>
      </c>
    </row>
    <row r="99" spans="1:6" x14ac:dyDescent="0.3">
      <c r="A99" t="str">
        <f t="shared" si="3"/>
        <v>3B</v>
      </c>
      <c r="B99" t="str">
        <f>_xlfn.XLOOKUP(A99,E:E,F:F)</f>
        <v>Manure Management</v>
      </c>
      <c r="C99" t="str">
        <f t="shared" si="4"/>
        <v>3B4</v>
      </c>
      <c r="D99" t="s">
        <v>193</v>
      </c>
      <c r="E99" t="s">
        <v>192</v>
      </c>
      <c r="F99" t="s">
        <v>193</v>
      </c>
    </row>
    <row r="100" spans="1:6" x14ac:dyDescent="0.3">
      <c r="A100" t="str">
        <f t="shared" si="3"/>
        <v>3B</v>
      </c>
      <c r="B100" t="str">
        <f>_xlfn.XLOOKUP(A100,E:E,F:F)</f>
        <v>Manure Management</v>
      </c>
      <c r="C100" t="str">
        <f t="shared" si="4"/>
        <v>3B4</v>
      </c>
      <c r="D100" t="s">
        <v>195</v>
      </c>
      <c r="E100" t="s">
        <v>194</v>
      </c>
      <c r="F100" t="s">
        <v>195</v>
      </c>
    </row>
    <row r="101" spans="1:6" x14ac:dyDescent="0.3">
      <c r="A101" t="str">
        <f t="shared" si="3"/>
        <v>3B</v>
      </c>
      <c r="B101" t="str">
        <f>_xlfn.XLOOKUP(A101,E:E,F:F)</f>
        <v>Manure Management</v>
      </c>
      <c r="C101" t="str">
        <f t="shared" si="4"/>
        <v>3B4</v>
      </c>
      <c r="D101" t="s">
        <v>197</v>
      </c>
      <c r="E101" t="s">
        <v>196</v>
      </c>
      <c r="F101" t="s">
        <v>197</v>
      </c>
    </row>
    <row r="102" spans="1:6" x14ac:dyDescent="0.3">
      <c r="A102" t="str">
        <f t="shared" si="3"/>
        <v>3B</v>
      </c>
      <c r="B102" t="str">
        <f>_xlfn.XLOOKUP(A102,E:E,F:F)</f>
        <v>Manure Management</v>
      </c>
      <c r="C102" t="str">
        <f t="shared" si="4"/>
        <v>3B4</v>
      </c>
      <c r="D102" t="s">
        <v>199</v>
      </c>
      <c r="E102" t="s">
        <v>198</v>
      </c>
      <c r="F102" t="s">
        <v>199</v>
      </c>
    </row>
    <row r="103" spans="1:6" x14ac:dyDescent="0.3">
      <c r="A103" t="str">
        <f t="shared" si="3"/>
        <v>3B</v>
      </c>
      <c r="B103" t="str">
        <f>_xlfn.XLOOKUP(A103,E:E,F:F)</f>
        <v>Manure Management</v>
      </c>
      <c r="C103" t="str">
        <f t="shared" si="4"/>
        <v>3B4</v>
      </c>
      <c r="D103" t="s">
        <v>201</v>
      </c>
      <c r="E103" t="s">
        <v>200</v>
      </c>
      <c r="F103" t="s">
        <v>201</v>
      </c>
    </row>
    <row r="104" spans="1:6" x14ac:dyDescent="0.3">
      <c r="A104" t="str">
        <f t="shared" si="3"/>
        <v>3D</v>
      </c>
      <c r="B104" t="str">
        <f>_xlfn.XLOOKUP(A104,E:E,F:F)</f>
        <v>Agricultural soils</v>
      </c>
      <c r="C104" t="str">
        <f t="shared" si="4"/>
        <v>3D</v>
      </c>
      <c r="D104" t="str">
        <f t="shared" si="5"/>
        <v>Agricultural soils</v>
      </c>
      <c r="E104" t="s">
        <v>202</v>
      </c>
      <c r="F104" t="s">
        <v>203</v>
      </c>
    </row>
    <row r="105" spans="1:6" x14ac:dyDescent="0.3">
      <c r="A105" t="str">
        <f t="shared" si="3"/>
        <v>3D</v>
      </c>
      <c r="B105" t="str">
        <f>_xlfn.XLOOKUP(A105,E:E,F:F)</f>
        <v>Agricultural soils</v>
      </c>
      <c r="C105" t="str">
        <f t="shared" si="4"/>
        <v>3Da</v>
      </c>
      <c r="D105" t="s">
        <v>205</v>
      </c>
      <c r="E105" t="s">
        <v>204</v>
      </c>
      <c r="F105" t="s">
        <v>205</v>
      </c>
    </row>
    <row r="106" spans="1:6" x14ac:dyDescent="0.3">
      <c r="A106" t="str">
        <f t="shared" si="3"/>
        <v>3D</v>
      </c>
      <c r="B106" t="str">
        <f>_xlfn.XLOOKUP(A106,E:E,F:F)</f>
        <v>Agricultural soils</v>
      </c>
      <c r="C106" t="str">
        <f t="shared" si="4"/>
        <v>3Da</v>
      </c>
      <c r="D106" t="s">
        <v>207</v>
      </c>
      <c r="E106" t="s">
        <v>206</v>
      </c>
      <c r="F106" t="s">
        <v>207</v>
      </c>
    </row>
    <row r="107" spans="1:6" x14ac:dyDescent="0.3">
      <c r="A107" t="str">
        <f t="shared" si="3"/>
        <v>3D</v>
      </c>
      <c r="B107" t="str">
        <f>_xlfn.XLOOKUP(A107,E:E,F:F)</f>
        <v>Agricultural soils</v>
      </c>
      <c r="C107" t="str">
        <f t="shared" si="4"/>
        <v>3Da</v>
      </c>
      <c r="D107" t="s">
        <v>209</v>
      </c>
      <c r="E107" t="s">
        <v>208</v>
      </c>
      <c r="F107" t="s">
        <v>209</v>
      </c>
    </row>
    <row r="108" spans="1:6" x14ac:dyDescent="0.3">
      <c r="A108" t="str">
        <f t="shared" si="3"/>
        <v>3D</v>
      </c>
      <c r="B108" t="str">
        <f>_xlfn.XLOOKUP(A108,E:E,F:F)</f>
        <v>Agricultural soils</v>
      </c>
      <c r="C108" t="str">
        <f t="shared" si="4"/>
        <v>3Da</v>
      </c>
      <c r="D108" t="s">
        <v>211</v>
      </c>
      <c r="E108" t="s">
        <v>210</v>
      </c>
      <c r="F108" t="s">
        <v>211</v>
      </c>
    </row>
    <row r="109" spans="1:6" x14ac:dyDescent="0.3">
      <c r="A109" t="str">
        <f t="shared" si="3"/>
        <v>3D</v>
      </c>
      <c r="B109" t="str">
        <f>_xlfn.XLOOKUP(A109,E:E,F:F)</f>
        <v>Agricultural soils</v>
      </c>
      <c r="C109" t="str">
        <f t="shared" si="4"/>
        <v>3Da</v>
      </c>
      <c r="D109" t="s">
        <v>213</v>
      </c>
      <c r="E109" t="s">
        <v>212</v>
      </c>
      <c r="F109" t="s">
        <v>213</v>
      </c>
    </row>
    <row r="110" spans="1:6" x14ac:dyDescent="0.3">
      <c r="A110" t="str">
        <f t="shared" si="3"/>
        <v>3D</v>
      </c>
      <c r="B110" t="str">
        <f>_xlfn.XLOOKUP(A110,E:E,F:F)</f>
        <v>Agricultural soils</v>
      </c>
      <c r="C110" t="str">
        <f t="shared" si="4"/>
        <v>3Da</v>
      </c>
      <c r="D110" t="s">
        <v>215</v>
      </c>
      <c r="E110" t="s">
        <v>214</v>
      </c>
      <c r="F110" t="s">
        <v>215</v>
      </c>
    </row>
    <row r="111" spans="1:6" x14ac:dyDescent="0.3">
      <c r="A111" t="str">
        <f t="shared" si="3"/>
        <v>3D</v>
      </c>
      <c r="B111" t="str">
        <f>_xlfn.XLOOKUP(A111,E:E,F:F)</f>
        <v>Agricultural soils</v>
      </c>
      <c r="C111" t="str">
        <f t="shared" si="4"/>
        <v>3Db</v>
      </c>
      <c r="D111" t="str">
        <f t="shared" si="5"/>
        <v>Indirect emissions from managed soils</v>
      </c>
      <c r="E111" t="s">
        <v>216</v>
      </c>
      <c r="F111" t="s">
        <v>217</v>
      </c>
    </row>
    <row r="112" spans="1:6" x14ac:dyDescent="0.3">
      <c r="A112" t="str">
        <f t="shared" si="3"/>
        <v>3D</v>
      </c>
      <c r="B112" t="str">
        <f>_xlfn.XLOOKUP(A112,E:E,F:F)</f>
        <v>Agricultural soils</v>
      </c>
      <c r="C112" t="str">
        <f t="shared" si="4"/>
        <v>3Dc</v>
      </c>
      <c r="D112" t="str">
        <f t="shared" si="5"/>
        <v>Farm-level agricultural operations including storage, handling and transport of agricultural products</v>
      </c>
      <c r="E112" t="s">
        <v>218</v>
      </c>
      <c r="F112" t="s">
        <v>219</v>
      </c>
    </row>
    <row r="113" spans="1:6" x14ac:dyDescent="0.3">
      <c r="A113" t="str">
        <f t="shared" si="3"/>
        <v>3D</v>
      </c>
      <c r="B113" t="str">
        <f>_xlfn.XLOOKUP(A113,E:E,F:F)</f>
        <v>Agricultural soils</v>
      </c>
      <c r="C113" t="str">
        <f t="shared" si="4"/>
        <v>3De</v>
      </c>
      <c r="D113" t="str">
        <f t="shared" si="5"/>
        <v>Cultivated crops</v>
      </c>
      <c r="E113" t="s">
        <v>220</v>
      </c>
      <c r="F113" t="s">
        <v>221</v>
      </c>
    </row>
    <row r="114" spans="1:6" x14ac:dyDescent="0.3">
      <c r="A114" t="str">
        <f t="shared" si="3"/>
        <v>3D</v>
      </c>
      <c r="B114" t="str">
        <f>_xlfn.XLOOKUP(A114,E:E,F:F)</f>
        <v>Agricultural soils</v>
      </c>
      <c r="C114" t="str">
        <f t="shared" si="4"/>
        <v>3Df</v>
      </c>
      <c r="D114" t="str">
        <f t="shared" si="5"/>
        <v>Use of pesticides</v>
      </c>
      <c r="E114" t="s">
        <v>222</v>
      </c>
      <c r="F114" t="s">
        <v>223</v>
      </c>
    </row>
    <row r="115" spans="1:6" x14ac:dyDescent="0.3">
      <c r="A115" t="str">
        <f t="shared" si="3"/>
        <v>3F</v>
      </c>
      <c r="B115" t="str">
        <f>_xlfn.XLOOKUP(A115,E:E,F:F)</f>
        <v>Field burning of agricultural waste</v>
      </c>
      <c r="C115" t="str">
        <f t="shared" si="4"/>
        <v>3F</v>
      </c>
      <c r="D115" t="str">
        <f t="shared" si="5"/>
        <v>Field burning of agricultural waste</v>
      </c>
      <c r="E115" t="s">
        <v>224</v>
      </c>
      <c r="F115" t="s">
        <v>225</v>
      </c>
    </row>
    <row r="116" spans="1:6" x14ac:dyDescent="0.3">
      <c r="A116" t="str">
        <f t="shared" si="3"/>
        <v>3I</v>
      </c>
      <c r="B116" t="str">
        <f>_xlfn.XLOOKUP(A116,E:E,F:F)</f>
        <v>Other</v>
      </c>
      <c r="C116" t="str">
        <f t="shared" si="4"/>
        <v>3I</v>
      </c>
      <c r="D116" t="str">
        <f t="shared" si="5"/>
        <v>Other</v>
      </c>
      <c r="E116" t="s">
        <v>226</v>
      </c>
      <c r="F116" t="s">
        <v>55</v>
      </c>
    </row>
    <row r="117" spans="1:6" x14ac:dyDescent="0.3">
      <c r="A117" t="str">
        <f t="shared" si="3"/>
        <v>5</v>
      </c>
      <c r="B117" t="s">
        <v>227</v>
      </c>
      <c r="C117" t="str">
        <f t="shared" si="4"/>
        <v>5</v>
      </c>
      <c r="D117" t="s">
        <v>227</v>
      </c>
      <c r="E117">
        <v>5</v>
      </c>
      <c r="F117" t="s">
        <v>227</v>
      </c>
    </row>
    <row r="118" spans="1:6" x14ac:dyDescent="0.3">
      <c r="A118" t="str">
        <f t="shared" si="3"/>
        <v>5A</v>
      </c>
      <c r="B118" t="str">
        <f>_xlfn.XLOOKUP(A118,E:E,F:F)</f>
        <v>Solid Waste disposal on land</v>
      </c>
      <c r="C118" t="str">
        <f t="shared" si="4"/>
        <v>5A</v>
      </c>
      <c r="D118" t="str">
        <f t="shared" si="5"/>
        <v>Solid Waste disposal on land</v>
      </c>
      <c r="E118" t="s">
        <v>228</v>
      </c>
      <c r="F118" t="s">
        <v>229</v>
      </c>
    </row>
    <row r="119" spans="1:6" x14ac:dyDescent="0.3">
      <c r="A119" t="str">
        <f t="shared" si="3"/>
        <v>5B</v>
      </c>
      <c r="B119" t="str">
        <f>_xlfn.XLOOKUP(A119,E:E,F:F)</f>
        <v>Biological treatment of waste</v>
      </c>
      <c r="C119" t="str">
        <f t="shared" si="4"/>
        <v>5B</v>
      </c>
      <c r="D119" t="str">
        <f t="shared" si="5"/>
        <v>Biological treatment of waste</v>
      </c>
      <c r="E119" t="s">
        <v>230</v>
      </c>
      <c r="F119" t="s">
        <v>231</v>
      </c>
    </row>
    <row r="120" spans="1:6" x14ac:dyDescent="0.3">
      <c r="A120" t="str">
        <f t="shared" si="3"/>
        <v>5B</v>
      </c>
      <c r="B120" t="str">
        <f>_xlfn.XLOOKUP(A120,E:E,F:F)</f>
        <v>Biological treatment of waste</v>
      </c>
      <c r="C120" t="str">
        <f t="shared" si="4"/>
        <v>5B1</v>
      </c>
      <c r="D120" t="str">
        <f t="shared" si="5"/>
        <v>Composting</v>
      </c>
      <c r="E120" t="s">
        <v>232</v>
      </c>
      <c r="F120" t="s">
        <v>233</v>
      </c>
    </row>
    <row r="121" spans="1:6" x14ac:dyDescent="0.3">
      <c r="A121" t="str">
        <f t="shared" si="3"/>
        <v>5B</v>
      </c>
      <c r="B121" t="str">
        <f>_xlfn.XLOOKUP(A121,E:E,F:F)</f>
        <v>Biological treatment of waste</v>
      </c>
      <c r="C121" t="str">
        <f t="shared" si="4"/>
        <v>5B2</v>
      </c>
      <c r="D121" t="str">
        <f t="shared" si="5"/>
        <v>Biological treatment of waste - Anaerobic digestion at biogas facilities</v>
      </c>
      <c r="E121" t="s">
        <v>234</v>
      </c>
      <c r="F121" t="s">
        <v>235</v>
      </c>
    </row>
    <row r="122" spans="1:6" x14ac:dyDescent="0.3">
      <c r="A122" t="str">
        <f t="shared" si="3"/>
        <v>5C</v>
      </c>
      <c r="B122" t="str">
        <f>_xlfn.XLOOKUP(A122,E:E,F:F)</f>
        <v>Waste Incineration</v>
      </c>
      <c r="C122" t="str">
        <f t="shared" si="4"/>
        <v>5C</v>
      </c>
      <c r="D122" t="str">
        <f t="shared" si="5"/>
        <v>Waste Incineration</v>
      </c>
      <c r="E122" t="s">
        <v>236</v>
      </c>
      <c r="F122" t="s">
        <v>237</v>
      </c>
    </row>
    <row r="123" spans="1:6" x14ac:dyDescent="0.3">
      <c r="A123" t="str">
        <f t="shared" si="3"/>
        <v>5C</v>
      </c>
      <c r="B123" t="str">
        <f>_xlfn.XLOOKUP(A123,E:E,F:F)</f>
        <v>Waste Incineration</v>
      </c>
      <c r="C123" t="str">
        <f t="shared" si="4"/>
        <v>5C1</v>
      </c>
      <c r="D123" t="s">
        <v>239</v>
      </c>
      <c r="E123" t="s">
        <v>238</v>
      </c>
      <c r="F123" t="s">
        <v>239</v>
      </c>
    </row>
    <row r="124" spans="1:6" x14ac:dyDescent="0.3">
      <c r="A124" t="str">
        <f t="shared" si="3"/>
        <v>5C</v>
      </c>
      <c r="B124" t="str">
        <f>_xlfn.XLOOKUP(A124,E:E,F:F)</f>
        <v>Waste Incineration</v>
      </c>
      <c r="C124" t="str">
        <f t="shared" si="4"/>
        <v>5C1</v>
      </c>
      <c r="D124" t="s">
        <v>241</v>
      </c>
      <c r="E124" t="s">
        <v>240</v>
      </c>
      <c r="F124" t="s">
        <v>241</v>
      </c>
    </row>
    <row r="125" spans="1:6" x14ac:dyDescent="0.3">
      <c r="A125" t="str">
        <f t="shared" si="3"/>
        <v>5C</v>
      </c>
      <c r="B125" t="str">
        <f>_xlfn.XLOOKUP(A125,E:E,F:F)</f>
        <v>Waste Incineration</v>
      </c>
      <c r="C125" t="str">
        <f t="shared" si="4"/>
        <v>5C1</v>
      </c>
      <c r="D125" t="s">
        <v>243</v>
      </c>
      <c r="E125" t="s">
        <v>242</v>
      </c>
      <c r="F125" t="s">
        <v>243</v>
      </c>
    </row>
    <row r="126" spans="1:6" x14ac:dyDescent="0.3">
      <c r="A126" t="str">
        <f t="shared" si="3"/>
        <v>5C</v>
      </c>
      <c r="B126" t="str">
        <f>_xlfn.XLOOKUP(A126,E:E,F:F)</f>
        <v>Waste Incineration</v>
      </c>
      <c r="C126" t="str">
        <f t="shared" si="4"/>
        <v>5C1</v>
      </c>
      <c r="D126" t="s">
        <v>245</v>
      </c>
      <c r="E126" t="s">
        <v>244</v>
      </c>
      <c r="F126" t="s">
        <v>245</v>
      </c>
    </row>
    <row r="127" spans="1:6" x14ac:dyDescent="0.3">
      <c r="A127" t="str">
        <f t="shared" si="3"/>
        <v>5C</v>
      </c>
      <c r="B127" t="str">
        <f>_xlfn.XLOOKUP(A127,E:E,F:F)</f>
        <v>Waste Incineration</v>
      </c>
      <c r="C127" t="str">
        <f t="shared" si="4"/>
        <v>5C1</v>
      </c>
      <c r="D127" t="s">
        <v>247</v>
      </c>
      <c r="E127" t="s">
        <v>246</v>
      </c>
      <c r="F127" t="s">
        <v>247</v>
      </c>
    </row>
    <row r="128" spans="1:6" x14ac:dyDescent="0.3">
      <c r="A128" t="str">
        <f t="shared" si="3"/>
        <v>5C</v>
      </c>
      <c r="B128" t="str">
        <f>_xlfn.XLOOKUP(A128,E:E,F:F)</f>
        <v>Waste Incineration</v>
      </c>
      <c r="C128" t="str">
        <f t="shared" si="4"/>
        <v>5C2</v>
      </c>
      <c r="D128" t="str">
        <f t="shared" si="5"/>
        <v>Open burning of waste</v>
      </c>
      <c r="E128" t="s">
        <v>248</v>
      </c>
      <c r="F128" t="s">
        <v>249</v>
      </c>
    </row>
    <row r="129" spans="1:6" x14ac:dyDescent="0.3">
      <c r="A129" t="str">
        <f t="shared" si="3"/>
        <v>5D</v>
      </c>
      <c r="B129" t="str">
        <f>_xlfn.XLOOKUP(A129,E:E,F:F)</f>
        <v>Waste-water handling</v>
      </c>
      <c r="C129" t="str">
        <f t="shared" si="4"/>
        <v>5D</v>
      </c>
      <c r="D129" t="str">
        <f t="shared" si="5"/>
        <v>Waste-water handling</v>
      </c>
      <c r="E129" t="s">
        <v>250</v>
      </c>
      <c r="F129" t="s">
        <v>251</v>
      </c>
    </row>
    <row r="130" spans="1:6" x14ac:dyDescent="0.3">
      <c r="A130" t="str">
        <f t="shared" si="3"/>
        <v>5D</v>
      </c>
      <c r="B130" t="str">
        <f>_xlfn.XLOOKUP(A130,E:E,F:F)</f>
        <v>Waste-water handling</v>
      </c>
      <c r="C130" t="str">
        <f t="shared" si="4"/>
        <v>5D1</v>
      </c>
      <c r="D130" t="str">
        <f t="shared" si="5"/>
        <v>Domestic</v>
      </c>
      <c r="E130" t="s">
        <v>252</v>
      </c>
      <c r="F130" t="s">
        <v>253</v>
      </c>
    </row>
    <row r="131" spans="1:6" x14ac:dyDescent="0.3">
      <c r="A131" t="str">
        <f t="shared" ref="A131:A146" si="6">LEFT(E131,2)</f>
        <v>5D</v>
      </c>
      <c r="B131" t="str">
        <f>_xlfn.XLOOKUP(A131,E:E,F:F)</f>
        <v>Waste-water handling</v>
      </c>
      <c r="C131" t="str">
        <f t="shared" ref="C131:C146" si="7">LEFT(E131,3)</f>
        <v>5D2</v>
      </c>
      <c r="D131" t="str">
        <f t="shared" ref="D131:D146" si="8">_xlfn.XLOOKUP(C131,E:E,F:F)</f>
        <v>Industrial</v>
      </c>
      <c r="E131" t="s">
        <v>254</v>
      </c>
      <c r="F131" t="s">
        <v>255</v>
      </c>
    </row>
    <row r="132" spans="1:6" x14ac:dyDescent="0.3">
      <c r="A132" t="str">
        <f t="shared" si="6"/>
        <v>5E</v>
      </c>
      <c r="B132" t="str">
        <f>_xlfn.XLOOKUP(A132,E:E,F:F)</f>
        <v>Other Waste  </v>
      </c>
      <c r="C132" t="str">
        <f t="shared" si="7"/>
        <v>5E</v>
      </c>
      <c r="D132" t="str">
        <f t="shared" si="8"/>
        <v>Other Waste  </v>
      </c>
      <c r="E132" t="s">
        <v>256</v>
      </c>
      <c r="F132" t="s">
        <v>257</v>
      </c>
    </row>
    <row r="133" spans="1:6" x14ac:dyDescent="0.3">
      <c r="A133" t="str">
        <f t="shared" si="6"/>
        <v>6</v>
      </c>
      <c r="B133" t="s">
        <v>55</v>
      </c>
      <c r="C133" t="str">
        <f t="shared" si="7"/>
        <v>6</v>
      </c>
      <c r="D133" t="s">
        <v>55</v>
      </c>
      <c r="E133">
        <v>6</v>
      </c>
      <c r="F133" t="s">
        <v>55</v>
      </c>
    </row>
    <row r="134" spans="1:6" x14ac:dyDescent="0.3">
      <c r="A134" t="str">
        <f t="shared" si="6"/>
        <v>6A</v>
      </c>
      <c r="B134" t="str">
        <f>_xlfn.XLOOKUP(A134,E:E,F:F)</f>
        <v>Other</v>
      </c>
      <c r="C134" t="str">
        <f t="shared" si="7"/>
        <v>6A</v>
      </c>
      <c r="D134" t="str">
        <f t="shared" si="8"/>
        <v>Other</v>
      </c>
      <c r="E134" t="s">
        <v>258</v>
      </c>
      <c r="F134" t="s">
        <v>55</v>
      </c>
    </row>
    <row r="135" spans="1:6" x14ac:dyDescent="0.3">
      <c r="A135" t="str">
        <f t="shared" si="6"/>
        <v>z_</v>
      </c>
      <c r="B135" t="s">
        <v>260</v>
      </c>
      <c r="C135" t="str">
        <f t="shared" si="7"/>
        <v>z_1</v>
      </c>
      <c r="D135" t="s">
        <v>260</v>
      </c>
      <c r="E135" t="s">
        <v>259</v>
      </c>
      <c r="F135" t="s">
        <v>260</v>
      </c>
    </row>
    <row r="136" spans="1:6" x14ac:dyDescent="0.3">
      <c r="A136" t="str">
        <f t="shared" si="6"/>
        <v>z_</v>
      </c>
      <c r="B136" t="s">
        <v>262</v>
      </c>
      <c r="C136" t="str">
        <f t="shared" si="7"/>
        <v>z_1</v>
      </c>
      <c r="D136" t="s">
        <v>262</v>
      </c>
      <c r="E136" t="s">
        <v>261</v>
      </c>
      <c r="F136" t="s">
        <v>262</v>
      </c>
    </row>
    <row r="137" spans="1:6" x14ac:dyDescent="0.3">
      <c r="A137" t="str">
        <f t="shared" si="6"/>
        <v>z_</v>
      </c>
      <c r="B137" t="s">
        <v>264</v>
      </c>
      <c r="C137" t="str">
        <f t="shared" si="7"/>
        <v>z_1</v>
      </c>
      <c r="D137" t="s">
        <v>264</v>
      </c>
      <c r="E137" t="s">
        <v>263</v>
      </c>
      <c r="F137" t="s">
        <v>264</v>
      </c>
    </row>
    <row r="138" spans="1:6" x14ac:dyDescent="0.3">
      <c r="A138" t="str">
        <f t="shared" si="6"/>
        <v>z_</v>
      </c>
      <c r="B138" t="s">
        <v>266</v>
      </c>
      <c r="C138" t="str">
        <f t="shared" si="7"/>
        <v>z_1</v>
      </c>
      <c r="D138" t="s">
        <v>266</v>
      </c>
      <c r="E138" t="s">
        <v>265</v>
      </c>
      <c r="F138" t="s">
        <v>266</v>
      </c>
    </row>
    <row r="139" spans="1:6" x14ac:dyDescent="0.3">
      <c r="A139" t="str">
        <f t="shared" si="6"/>
        <v>z_</v>
      </c>
      <c r="B139" t="s">
        <v>268</v>
      </c>
      <c r="C139" t="str">
        <f t="shared" si="7"/>
        <v>z_1</v>
      </c>
      <c r="D139" t="s">
        <v>268</v>
      </c>
      <c r="E139" t="s">
        <v>267</v>
      </c>
      <c r="F139" t="s">
        <v>268</v>
      </c>
    </row>
    <row r="140" spans="1:6" x14ac:dyDescent="0.3">
      <c r="A140" t="str">
        <f t="shared" si="6"/>
        <v>1A</v>
      </c>
      <c r="B140" t="str">
        <f>_xlfn.XLOOKUP(A140,E:E,F:F)</f>
        <v>Fuel Combustion Activities</v>
      </c>
      <c r="C140" t="str">
        <f t="shared" si="7"/>
        <v>1A3</v>
      </c>
      <c r="D140" t="str">
        <f t="shared" si="8"/>
        <v>Transport</v>
      </c>
      <c r="E140" t="s">
        <v>269</v>
      </c>
      <c r="F140" t="s">
        <v>270</v>
      </c>
    </row>
    <row r="141" spans="1:6" x14ac:dyDescent="0.3">
      <c r="A141" t="str">
        <f t="shared" si="6"/>
        <v>1A</v>
      </c>
      <c r="B141" t="str">
        <f>_xlfn.XLOOKUP(A141,E:E,F:F)</f>
        <v>Fuel Combustion Activities</v>
      </c>
      <c r="C141" t="str">
        <f t="shared" si="7"/>
        <v>1A3</v>
      </c>
      <c r="D141" t="str">
        <f t="shared" si="8"/>
        <v>Transport</v>
      </c>
      <c r="E141" t="s">
        <v>271</v>
      </c>
      <c r="F141" t="s">
        <v>272</v>
      </c>
    </row>
    <row r="142" spans="1:6" x14ac:dyDescent="0.3">
      <c r="A142" t="str">
        <f t="shared" si="6"/>
        <v>1A</v>
      </c>
      <c r="B142" t="str">
        <f>_xlfn.XLOOKUP(A142,E:E,F:F)</f>
        <v>Fuel Combustion Activities</v>
      </c>
      <c r="C142" t="str">
        <f t="shared" si="7"/>
        <v>1A3</v>
      </c>
      <c r="D142" t="str">
        <f t="shared" si="8"/>
        <v>Transport</v>
      </c>
      <c r="E142" t="s">
        <v>273</v>
      </c>
      <c r="F142" t="s">
        <v>274</v>
      </c>
    </row>
    <row r="143" spans="1:6" x14ac:dyDescent="0.3">
      <c r="A143" t="str">
        <f t="shared" si="6"/>
        <v>1A</v>
      </c>
      <c r="B143" t="str">
        <f>_xlfn.XLOOKUP(A143,E:E,F:F)</f>
        <v>Fuel Combustion Activities</v>
      </c>
      <c r="C143" t="str">
        <f t="shared" si="7"/>
        <v>1A3</v>
      </c>
      <c r="D143" t="str">
        <f t="shared" si="8"/>
        <v>Transport</v>
      </c>
      <c r="E143" t="s">
        <v>275</v>
      </c>
      <c r="F143" t="s">
        <v>276</v>
      </c>
    </row>
    <row r="144" spans="1:6" x14ac:dyDescent="0.3">
      <c r="A144" t="str">
        <f t="shared" si="6"/>
        <v>1A</v>
      </c>
      <c r="B144" t="str">
        <f>_xlfn.XLOOKUP(A144,E:E,F:F)</f>
        <v>Fuel Combustion Activities</v>
      </c>
      <c r="C144" t="str">
        <f t="shared" si="7"/>
        <v>1A3</v>
      </c>
      <c r="D144" t="str">
        <f t="shared" si="8"/>
        <v>Transport</v>
      </c>
      <c r="E144" t="s">
        <v>277</v>
      </c>
      <c r="F144" t="s">
        <v>278</v>
      </c>
    </row>
    <row r="145" spans="1:6" x14ac:dyDescent="0.3">
      <c r="A145" t="str">
        <f t="shared" si="6"/>
        <v>1A</v>
      </c>
      <c r="B145" t="str">
        <f>_xlfn.XLOOKUP(A145,E:E,F:F)</f>
        <v>Fuel Combustion Activities</v>
      </c>
      <c r="C145" t="str">
        <f t="shared" si="7"/>
        <v>1A3</v>
      </c>
      <c r="D145" t="str">
        <f t="shared" si="8"/>
        <v>Transport</v>
      </c>
      <c r="E145" t="s">
        <v>279</v>
      </c>
      <c r="F145" t="s">
        <v>280</v>
      </c>
    </row>
    <row r="146" spans="1:6" x14ac:dyDescent="0.3">
      <c r="A146" t="str">
        <f t="shared" si="6"/>
        <v>1A</v>
      </c>
      <c r="B146" t="str">
        <f>_xlfn.XLOOKUP(A146,E:E,F:F)</f>
        <v>Fuel Combustion Activities</v>
      </c>
      <c r="C146" t="str">
        <f t="shared" si="7"/>
        <v>1A3</v>
      </c>
      <c r="D146" t="str">
        <f t="shared" si="8"/>
        <v>Transport</v>
      </c>
      <c r="E146" t="s">
        <v>281</v>
      </c>
      <c r="F146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Webster</dc:creator>
  <cp:lastModifiedBy>Lucy Webster</cp:lastModifiedBy>
  <dcterms:created xsi:type="dcterms:W3CDTF">2024-07-09T16:51:13Z</dcterms:created>
  <dcterms:modified xsi:type="dcterms:W3CDTF">2024-07-10T09:18:59Z</dcterms:modified>
</cp:coreProperties>
</file>